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nmon\Documents\Earnings\Earnings 1Q17\"/>
    </mc:Choice>
  </mc:AlternateContent>
  <bookViews>
    <workbookView xWindow="-390" yWindow="30" windowWidth="15600" windowHeight="6900" tabRatio="806" activeTab="4"/>
  </bookViews>
  <sheets>
    <sheet name="Índice" sheetId="37" r:id="rId1"/>
    <sheet name="EERR" sheetId="14" r:id="rId2"/>
    <sheet name="Ind. de Desempeño" sheetId="10" r:id="rId3"/>
    <sheet name="Ind. Financieros" sheetId="33" r:id="rId4"/>
    <sheet name="NOI y FFO" sheetId="15" r:id="rId5"/>
    <sheet name="Balance" sheetId="1" r:id="rId6"/>
    <sheet name="Estado de Flujo de Caja" sheetId="6" r:id="rId7"/>
    <sheet name="Impuestos" sheetId="7" r:id="rId8"/>
    <sheet name="mallxmall 1T17" sheetId="13" r:id="rId9"/>
    <sheet name="mallxmall UDM" sheetId="16" r:id="rId10"/>
    <sheet name="GLA" sheetId="19" r:id="rId11"/>
    <sheet name="Ventas" sheetId="20" r:id="rId12"/>
    <sheet name="Ingresos" sheetId="21" r:id="rId13"/>
    <sheet name="EBITDA" sheetId="22" r:id="rId14"/>
    <sheet name="Margen EBITDA" sheetId="24" r:id="rId15"/>
    <sheet name="Occupancy" sheetId="25" r:id="rId16"/>
    <sheet name="Ventas-m2" sheetId="26" r:id="rId17"/>
    <sheet name="Ingresos-m2" sheetId="27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__________TA400" localSheetId="1">#REF!</definedName>
    <definedName name="__________TA400" localSheetId="8">#REF!</definedName>
    <definedName name="__________TA400" localSheetId="9">#REF!</definedName>
    <definedName name="__________TA400" localSheetId="14">#REF!</definedName>
    <definedName name="__________TA400" localSheetId="4">#REF!</definedName>
    <definedName name="__________TA400">#REF!</definedName>
    <definedName name="__________TMA400" localSheetId="1">#REF!</definedName>
    <definedName name="__________TMA400" localSheetId="9">#REF!</definedName>
    <definedName name="__________TMA400" localSheetId="14">#REF!</definedName>
    <definedName name="__________TMA400">#REF!</definedName>
    <definedName name="__________TSA400" localSheetId="1">#REF!</definedName>
    <definedName name="__________TSA400" localSheetId="9">#REF!</definedName>
    <definedName name="__________TSA400" localSheetId="14">#REF!</definedName>
    <definedName name="__________TSA400">#REF!</definedName>
    <definedName name="_______TA400" localSheetId="1">#REF!</definedName>
    <definedName name="_______TA400" localSheetId="9">#REF!</definedName>
    <definedName name="_______TA400" localSheetId="14">#REF!</definedName>
    <definedName name="_______TA400">#REF!</definedName>
    <definedName name="_______TMA400" localSheetId="1">#REF!</definedName>
    <definedName name="_______TMA400" localSheetId="9">#REF!</definedName>
    <definedName name="_______TMA400" localSheetId="14">#REF!</definedName>
    <definedName name="_______TMA400">#REF!</definedName>
    <definedName name="_______TSA400" localSheetId="1">#REF!</definedName>
    <definedName name="_______TSA400" localSheetId="9">#REF!</definedName>
    <definedName name="_______TSA400" localSheetId="14">#REF!</definedName>
    <definedName name="_______TSA400">#REF!</definedName>
    <definedName name="______dol98" localSheetId="1">#REF!</definedName>
    <definedName name="______dol98" localSheetId="9">#REF!</definedName>
    <definedName name="______dol98" localSheetId="14">#REF!</definedName>
    <definedName name="______dol98">#REF!</definedName>
    <definedName name="______dol99" localSheetId="1">#REF!</definedName>
    <definedName name="______dol99" localSheetId="9">#REF!</definedName>
    <definedName name="______dol99" localSheetId="14">#REF!</definedName>
    <definedName name="______dol99">#REF!</definedName>
    <definedName name="_____dol98" localSheetId="1">#REF!</definedName>
    <definedName name="_____dol98" localSheetId="9">#REF!</definedName>
    <definedName name="_____dol98" localSheetId="14">#REF!</definedName>
    <definedName name="_____dol98">#REF!</definedName>
    <definedName name="_____dol99" localSheetId="1">#REF!</definedName>
    <definedName name="_____dol99" localSheetId="9">#REF!</definedName>
    <definedName name="_____dol99" localSheetId="14">#REF!</definedName>
    <definedName name="_____dol99">#REF!</definedName>
    <definedName name="_____TA400" localSheetId="1">#REF!</definedName>
    <definedName name="_____TA400" localSheetId="9">#REF!</definedName>
    <definedName name="_____TA400" localSheetId="14">#REF!</definedName>
    <definedName name="_____TA400">#REF!</definedName>
    <definedName name="_____TMA400" localSheetId="1">#REF!</definedName>
    <definedName name="_____TMA400" localSheetId="9">#REF!</definedName>
    <definedName name="_____TMA400" localSheetId="14">#REF!</definedName>
    <definedName name="_____TMA400">#REF!</definedName>
    <definedName name="_____TSA400" localSheetId="1">#REF!</definedName>
    <definedName name="_____TSA400" localSheetId="9">#REF!</definedName>
    <definedName name="_____TSA400" localSheetId="14">#REF!</definedName>
    <definedName name="_____TSA400">#REF!</definedName>
    <definedName name="____dol98" localSheetId="1">#REF!</definedName>
    <definedName name="____dol98" localSheetId="9">#REF!</definedName>
    <definedName name="____dol98" localSheetId="14">#REF!</definedName>
    <definedName name="____dol98">#REF!</definedName>
    <definedName name="____dol99" localSheetId="1">#REF!</definedName>
    <definedName name="____dol99" localSheetId="9">#REF!</definedName>
    <definedName name="____dol99" localSheetId="14">#REF!</definedName>
    <definedName name="____dol99">#REF!</definedName>
    <definedName name="____TA400" localSheetId="1">#REF!</definedName>
    <definedName name="____TA400" localSheetId="9">#REF!</definedName>
    <definedName name="____TA400" localSheetId="14">#REF!</definedName>
    <definedName name="____TA400">#REF!</definedName>
    <definedName name="____TMA400" localSheetId="1">#REF!</definedName>
    <definedName name="____TMA400" localSheetId="9">#REF!</definedName>
    <definedName name="____TMA400" localSheetId="14">#REF!</definedName>
    <definedName name="____TMA400">#REF!</definedName>
    <definedName name="____TSA400" localSheetId="1">#REF!</definedName>
    <definedName name="____TSA400" localSheetId="9">#REF!</definedName>
    <definedName name="____TSA400" localSheetId="14">#REF!</definedName>
    <definedName name="____TSA400">#REF!</definedName>
    <definedName name="___dol98" localSheetId="1">#REF!</definedName>
    <definedName name="___dol98" localSheetId="9">#REF!</definedName>
    <definedName name="___dol98" localSheetId="14">#REF!</definedName>
    <definedName name="___dol98">#REF!</definedName>
    <definedName name="___dol99" localSheetId="1">#REF!</definedName>
    <definedName name="___dol99" localSheetId="9">#REF!</definedName>
    <definedName name="___dol99" localSheetId="14">#REF!</definedName>
    <definedName name="___dol99">#REF!</definedName>
    <definedName name="___TA400" localSheetId="1">#REF!</definedName>
    <definedName name="___TA400" localSheetId="9">#REF!</definedName>
    <definedName name="___TA400" localSheetId="14">#REF!</definedName>
    <definedName name="___TA400">#REF!</definedName>
    <definedName name="___TMA400" localSheetId="1">#REF!</definedName>
    <definedName name="___TMA400" localSheetId="8">#REF!</definedName>
    <definedName name="___TMA400" localSheetId="9">#REF!</definedName>
    <definedName name="___TMA400" localSheetId="14">#REF!</definedName>
    <definedName name="___TMA400" localSheetId="4">#REF!</definedName>
    <definedName name="___TMA400">#REF!</definedName>
    <definedName name="___TSA400" localSheetId="1">#REF!</definedName>
    <definedName name="___TSA400" localSheetId="9">#REF!</definedName>
    <definedName name="___TSA400" localSheetId="14">#REF!</definedName>
    <definedName name="___TSA400">#REF!</definedName>
    <definedName name="__dol98" localSheetId="1">#REF!</definedName>
    <definedName name="__dol98" localSheetId="9">#REF!</definedName>
    <definedName name="__dol98" localSheetId="14">#REF!</definedName>
    <definedName name="__dol98">#REF!</definedName>
    <definedName name="__dol99" localSheetId="1">#REF!</definedName>
    <definedName name="__dol99" localSheetId="9">#REF!</definedName>
    <definedName name="__dol99" localSheetId="14">#REF!</definedName>
    <definedName name="__dol99">#REF!</definedName>
    <definedName name="__TA400" localSheetId="1">#REF!</definedName>
    <definedName name="__TA400" localSheetId="9">#REF!</definedName>
    <definedName name="__TA400" localSheetId="14">#REF!</definedName>
    <definedName name="__TA400">#REF!</definedName>
    <definedName name="__TMA400" localSheetId="1">#REF!</definedName>
    <definedName name="__TMA400" localSheetId="9">#REF!</definedName>
    <definedName name="__TMA400" localSheetId="14">#REF!</definedName>
    <definedName name="__TMA400">#REF!</definedName>
    <definedName name="__TSA400" localSheetId="1">#REF!</definedName>
    <definedName name="__TSA400" localSheetId="9">#REF!</definedName>
    <definedName name="__TSA400" localSheetId="14">#REF!</definedName>
    <definedName name="__TSA400">#REF!</definedName>
    <definedName name="_1" localSheetId="1">#REF!</definedName>
    <definedName name="_1" localSheetId="9">#REF!</definedName>
    <definedName name="_1" localSheetId="14">#REF!</definedName>
    <definedName name="_1">#REF!</definedName>
    <definedName name="_2" localSheetId="1">#REF!</definedName>
    <definedName name="_2" localSheetId="9">#REF!</definedName>
    <definedName name="_2" localSheetId="14">#REF!</definedName>
    <definedName name="_2">#REF!</definedName>
    <definedName name="_dol98" localSheetId="1">#REF!</definedName>
    <definedName name="_dol98" localSheetId="9">#REF!</definedName>
    <definedName name="_dol98" localSheetId="14">#REF!</definedName>
    <definedName name="_dol98">#REF!</definedName>
    <definedName name="_dol99" localSheetId="1">#REF!</definedName>
    <definedName name="_dol99" localSheetId="9">#REF!</definedName>
    <definedName name="_dol99" localSheetId="14">#REF!</definedName>
    <definedName name="_dol99">#REF!</definedName>
    <definedName name="_gg1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9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9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Key1" localSheetId="1" hidden="1">[1]R°DIF.CAMBIO!#REF!</definedName>
    <definedName name="_Key1" localSheetId="9" hidden="1">[1]R°DIF.CAMBIO!#REF!</definedName>
    <definedName name="_Key1" localSheetId="14" hidden="1">[1]R°DIF.CAMBIO!#REF!</definedName>
    <definedName name="_Key1" hidden="1">[1]R°DIF.CAMBIO!#REF!</definedName>
    <definedName name="_Key2" localSheetId="1" hidden="1">[2]CSUSAENE!#REF!</definedName>
    <definedName name="_Key2" localSheetId="9" hidden="1">[2]CSUSAENE!#REF!</definedName>
    <definedName name="_Key2" localSheetId="14" hidden="1">[2]CSUSAENE!#REF!</definedName>
    <definedName name="_Key2" hidden="1">[2]CSUSAENE!#REF!</definedName>
    <definedName name="_Order1" hidden="1">255</definedName>
    <definedName name="_Order2" hidden="1">0</definedName>
    <definedName name="_Regression_Int" hidden="1">1</definedName>
    <definedName name="_Table1_In1" localSheetId="1" hidden="1">#REF!</definedName>
    <definedName name="_Table1_In1" localSheetId="8" hidden="1">#REF!</definedName>
    <definedName name="_Table1_In1" localSheetId="9" hidden="1">#REF!</definedName>
    <definedName name="_Table1_In1" localSheetId="14" hidden="1">#REF!</definedName>
    <definedName name="_Table1_In1" localSheetId="4" hidden="1">#REF!</definedName>
    <definedName name="_Table1_In1" hidden="1">#REF!</definedName>
    <definedName name="_Table1_Out" localSheetId="1" hidden="1">#REF!</definedName>
    <definedName name="_Table1_Out" localSheetId="9" hidden="1">#REF!</definedName>
    <definedName name="_Table1_Out" localSheetId="14" hidden="1">#REF!</definedName>
    <definedName name="_Table1_Out" hidden="1">#REF!</definedName>
    <definedName name="_Table2_In1" localSheetId="1" hidden="1">#REF!</definedName>
    <definedName name="_Table2_In1" localSheetId="9" hidden="1">#REF!</definedName>
    <definedName name="_Table2_In1" localSheetId="14" hidden="1">#REF!</definedName>
    <definedName name="_Table2_In1" hidden="1">#REF!</definedName>
    <definedName name="_Table2_In2" localSheetId="1" hidden="1">#REF!</definedName>
    <definedName name="_Table2_In2" localSheetId="9" hidden="1">#REF!</definedName>
    <definedName name="_Table2_In2" localSheetId="14" hidden="1">#REF!</definedName>
    <definedName name="_Table2_In2" hidden="1">#REF!</definedName>
    <definedName name="_Table2_Out" localSheetId="1" hidden="1">#REF!</definedName>
    <definedName name="_Table2_Out" localSheetId="9" hidden="1">#REF!</definedName>
    <definedName name="_Table2_Out" localSheetId="14" hidden="1">#REF!</definedName>
    <definedName name="_Table2_Out" hidden="1">#REF!</definedName>
    <definedName name="_UF1">'[3]CUADRO CONTROL'!$D$8</definedName>
    <definedName name="A_impresión_IM" localSheetId="1">#REF!</definedName>
    <definedName name="A_impresión_IM" localSheetId="2">#REF!</definedName>
    <definedName name="A_impresión_IM" localSheetId="8">#REF!</definedName>
    <definedName name="A_impresión_IM" localSheetId="9">#REF!</definedName>
    <definedName name="A_impresión_IM" localSheetId="14">#REF!</definedName>
    <definedName name="A_impresión_IM" localSheetId="4">#REF!</definedName>
    <definedName name="A_impresión_IM">#REF!</definedName>
    <definedName name="aa" localSheetId="1">#REF!</definedName>
    <definedName name="aa" localSheetId="9">#REF!</definedName>
    <definedName name="aa" localSheetId="14">#REF!</definedName>
    <definedName name="aa">#REF!</definedName>
    <definedName name="ABR.97" localSheetId="1">#REF!</definedName>
    <definedName name="ABR.97" localSheetId="9">#REF!</definedName>
    <definedName name="ABR.97" localSheetId="14">#REF!</definedName>
    <definedName name="ABR.97">#REF!</definedName>
    <definedName name="acciones">'[4]Cuadro Control'!$B$17</definedName>
    <definedName name="AGO.97" localSheetId="1">#REF!</definedName>
    <definedName name="AGO.97" localSheetId="8">#REF!</definedName>
    <definedName name="AGO.97" localSheetId="9">#REF!</definedName>
    <definedName name="AGO.97" localSheetId="14">#REF!</definedName>
    <definedName name="AGO.97" localSheetId="4">#REF!</definedName>
    <definedName name="AGO.97">#REF!</definedName>
    <definedName name="ah">'[5]CURVA GRUPO I_REPR_50%'!$A$1:$AI$53</definedName>
    <definedName name="ajust" localSheetId="1">'[6]Income Statement'!#REF!</definedName>
    <definedName name="ajust" localSheetId="8">'[6]Income Statement'!#REF!</definedName>
    <definedName name="ajust" localSheetId="9">'[6]Income Statement'!#REF!</definedName>
    <definedName name="ajust" localSheetId="14">'[6]Income Statement'!#REF!</definedName>
    <definedName name="ajust" localSheetId="4">'[6]Income Statement'!#REF!</definedName>
    <definedName name="ajust">'[6]Income Statement'!#REF!</definedName>
    <definedName name="ajust2" localSheetId="1">'[7]Income Statement'!#REF!</definedName>
    <definedName name="ajust2" localSheetId="8">'[7]Income Statement'!#REF!</definedName>
    <definedName name="ajust2" localSheetId="9">'[7]Income Statement'!#REF!</definedName>
    <definedName name="ajust2" localSheetId="14">'[7]Income Statement'!#REF!</definedName>
    <definedName name="ajust2" localSheetId="4">'[7]Income Statement'!#REF!</definedName>
    <definedName name="ajust2">'[7]Income Statement'!#REF!</definedName>
    <definedName name="AJUSTE" localSheetId="1">'[8]resultados FECU dic 03'!#REF!</definedName>
    <definedName name="AJUSTE" localSheetId="9">'[8]resultados FECU dic 03'!#REF!</definedName>
    <definedName name="AJUSTE" localSheetId="14">'[8]resultados FECU dic 03'!#REF!</definedName>
    <definedName name="AJUSTE">'[8]resultados FECU dic 03'!#REF!</definedName>
    <definedName name="Ajuste_Const">[9]Resumen!$M$51</definedName>
    <definedName name="amplitud_tramo" localSheetId="1">#REF!</definedName>
    <definedName name="amplitud_tramo" localSheetId="8">#REF!</definedName>
    <definedName name="amplitud_tramo" localSheetId="9">#REF!</definedName>
    <definedName name="amplitud_tramo" localSheetId="14">#REF!</definedName>
    <definedName name="amplitud_tramo" localSheetId="4">#REF!</definedName>
    <definedName name="amplitud_tramo">#REF!</definedName>
    <definedName name="amv">[10]IMPUTACION!$AA$29:$AA$30</definedName>
    <definedName name="ano">'[11]CUADRO CONTROL'!$D$76</definedName>
    <definedName name="AÑO">'[12]Cuadro Control'!$V$12</definedName>
    <definedName name="añoaa">'[11]CUADRO CONTROL'!$F$80</definedName>
    <definedName name="anoant">[13]VENTAS!$B$15:$C$45</definedName>
    <definedName name="AÑOANT">'[14]Cuadro Control'!$V$13</definedName>
    <definedName name="AñoBase" localSheetId="1">#REF!</definedName>
    <definedName name="AñoBase" localSheetId="8">#REF!</definedName>
    <definedName name="AñoBase" localSheetId="9">#REF!</definedName>
    <definedName name="AñoBase" localSheetId="14">#REF!</definedName>
    <definedName name="AñoBase" localSheetId="4">#REF!</definedName>
    <definedName name="AñoBase">#REF!</definedName>
    <definedName name="anscount" hidden="1">1</definedName>
    <definedName name="Apolo" localSheetId="1" hidden="1">{#N/A,#N/A,FALSE,"model"}</definedName>
    <definedName name="Apolo" localSheetId="6" hidden="1">{#N/A,#N/A,FALSE,"model"}</definedName>
    <definedName name="Apolo" localSheetId="8" hidden="1">{#N/A,#N/A,FALSE,"model"}</definedName>
    <definedName name="Apolo" localSheetId="9" hidden="1">{#N/A,#N/A,FALSE,"model"}</definedName>
    <definedName name="Apolo" localSheetId="4" hidden="1">{#N/A,#N/A,FALSE,"model"}</definedName>
    <definedName name="Apolo" hidden="1">{#N/A,#N/A,FALSE,"model"}</definedName>
    <definedName name="Area" localSheetId="1">#REF!</definedName>
    <definedName name="Area" localSheetId="8">#REF!</definedName>
    <definedName name="Area" localSheetId="9">#REF!</definedName>
    <definedName name="Area" localSheetId="14">#REF!</definedName>
    <definedName name="Area" localSheetId="4">#REF!</definedName>
    <definedName name="Area">#REF!</definedName>
    <definedName name="_xlnm.Print_Area">#N/A</definedName>
    <definedName name="ARG" localSheetId="1">'[15]Cuadro Control'!#REF!</definedName>
    <definedName name="ARG" localSheetId="2">'[15]Cuadro Control'!#REF!</definedName>
    <definedName name="ARG" localSheetId="8">'[15]Cuadro Control'!#REF!</definedName>
    <definedName name="ARG" localSheetId="9">'[15]Cuadro Control'!#REF!</definedName>
    <definedName name="ARG" localSheetId="14">'[15]Cuadro Control'!#REF!</definedName>
    <definedName name="ARG" localSheetId="4">'[15]Cuadro Control'!#REF!</definedName>
    <definedName name="ARG">'[15]Cuadro Control'!#REF!</definedName>
    <definedName name="ARGAA">'[11]CUADRO CONTROL'!$E$11</definedName>
    <definedName name="ARGANT">'[11]CUADRO CONTROL'!$F$11</definedName>
    <definedName name="asd">[16]Ene!$B$5:$B$95</definedName>
    <definedName name="ASDASD" localSheetId="1">#REF!</definedName>
    <definedName name="ASDASD" localSheetId="8">#REF!</definedName>
    <definedName name="ASDASD" localSheetId="9">#REF!</definedName>
    <definedName name="ASDASD" localSheetId="14">#REF!</definedName>
    <definedName name="ASDASD" localSheetId="4">#REF!</definedName>
    <definedName name="ASDASD">#REF!</definedName>
    <definedName name="asdfs" localSheetId="1">OFFSET(EERR!File_Name,0,6,1,1)</definedName>
    <definedName name="asdfs" localSheetId="6">OFFSET('Estado de Flujo de Caja'!File_Name,0,6,1,1)</definedName>
    <definedName name="asdfs" localSheetId="8">OFFSET('mallxmall 1T17'!File_Name,0,6,1,1)</definedName>
    <definedName name="asdfs" localSheetId="9">OFFSET('mallxmall UDM'!File_Name,0,6,1,1)</definedName>
    <definedName name="asdfs" localSheetId="14">OFFSET('Margen EBITDA'!File_Name,0,6,1,1)</definedName>
    <definedName name="asdfs" localSheetId="4">OFFSET('NOI y FFO'!File_Name,0,6,1,1)</definedName>
    <definedName name="asdfs">OFFSET([0]!File_Name,0,6,1,1)</definedName>
    <definedName name="Asset_Backed" localSheetId="1">#REF!</definedName>
    <definedName name="Asset_Backed" localSheetId="8">#REF!</definedName>
    <definedName name="Asset_Backed" localSheetId="9">#REF!</definedName>
    <definedName name="Asset_Backed" localSheetId="14">#REF!</definedName>
    <definedName name="Asset_Backed" localSheetId="4">#REF!</definedName>
    <definedName name="Asset_Backed">#REF!</definedName>
    <definedName name="avaearf" localSheetId="1">OFFSET(EERR!File_Name,0,6,1,1)</definedName>
    <definedName name="avaearf" localSheetId="6">OFFSET('Estado de Flujo de Caja'!File_Name,0,6,1,1)</definedName>
    <definedName name="avaearf" localSheetId="8">OFFSET('mallxmall 1T17'!File_Name,0,6,1,1)</definedName>
    <definedName name="avaearf" localSheetId="9">OFFSET('mallxmall UDM'!File_Name,0,6,1,1)</definedName>
    <definedName name="avaearf" localSheetId="14">OFFSET('Margen EBITDA'!File_Name,0,6,1,1)</definedName>
    <definedName name="avaearf" localSheetId="4">OFFSET('NOI y FFO'!File_Name,0,6,1,1)</definedName>
    <definedName name="avaearf">OFFSET([0]!File_Name,0,6,1,1)</definedName>
    <definedName name="Avance_Constructor" localSheetId="1">#REF!</definedName>
    <definedName name="Avance_Constructor" localSheetId="8">#REF!</definedName>
    <definedName name="Avance_Constructor" localSheetId="9">#REF!</definedName>
    <definedName name="Avance_Constructor" localSheetId="14">#REF!</definedName>
    <definedName name="Avance_Constructor" localSheetId="4">#REF!</definedName>
    <definedName name="Avance_Constructor">#REF!</definedName>
    <definedName name="bf" localSheetId="1">'[17]BD Soles'!#REF!</definedName>
    <definedName name="bf" localSheetId="8">'[17]BD Soles'!#REF!</definedName>
    <definedName name="bf" localSheetId="9">'[17]BD Soles'!#REF!</definedName>
    <definedName name="bf" localSheetId="14">'[17]BD Soles'!#REF!</definedName>
    <definedName name="bf" localSheetId="4">'[17]BD Soles'!#REF!</definedName>
    <definedName name="bf">'[17]BD Soles'!#REF!</definedName>
    <definedName name="BLPH1" localSheetId="1" hidden="1">#REF!</definedName>
    <definedName name="BLPH1" localSheetId="2" hidden="1">#REF!</definedName>
    <definedName name="BLPH1" localSheetId="8" hidden="1">#REF!</definedName>
    <definedName name="BLPH1" localSheetId="9" hidden="1">#REF!</definedName>
    <definedName name="BLPH1" localSheetId="14" hidden="1">#REF!</definedName>
    <definedName name="BLPH1" localSheetId="4" hidden="1">#REF!</definedName>
    <definedName name="BLPH1" hidden="1">#REF!</definedName>
    <definedName name="BLPH10" localSheetId="1" hidden="1">#REF!</definedName>
    <definedName name="BLPH10" localSheetId="2" hidden="1">#REF!</definedName>
    <definedName name="BLPH10" localSheetId="9" hidden="1">#REF!</definedName>
    <definedName name="BLPH10" localSheetId="14" hidden="1">#REF!</definedName>
    <definedName name="BLPH10" hidden="1">#REF!</definedName>
    <definedName name="BLPH2" localSheetId="1" hidden="1">#REF!</definedName>
    <definedName name="BLPH2" localSheetId="2" hidden="1">#REF!</definedName>
    <definedName name="BLPH2" localSheetId="9" hidden="1">#REF!</definedName>
    <definedName name="BLPH2" localSheetId="14" hidden="1">#REF!</definedName>
    <definedName name="BLPH2" hidden="1">#REF!</definedName>
    <definedName name="BLPH3" localSheetId="1" hidden="1">#REF!</definedName>
    <definedName name="BLPH3" localSheetId="2" hidden="1">#REF!</definedName>
    <definedName name="BLPH3" localSheetId="9" hidden="1">#REF!</definedName>
    <definedName name="BLPH3" localSheetId="14" hidden="1">#REF!</definedName>
    <definedName name="BLPH3" hidden="1">#REF!</definedName>
    <definedName name="BLPH9" localSheetId="1" hidden="1">#REF!</definedName>
    <definedName name="BLPH9" localSheetId="2" hidden="1">#REF!</definedName>
    <definedName name="BLPH9" localSheetId="9" hidden="1">#REF!</definedName>
    <definedName name="BLPH9" localSheetId="14" hidden="1">#REF!</definedName>
    <definedName name="BLPH9" hidden="1">#REF!</definedName>
    <definedName name="bm">'[17]BD Soles'!$E$626</definedName>
    <definedName name="BQ" localSheetId="1">#REF!</definedName>
    <definedName name="BQ" localSheetId="8">#REF!</definedName>
    <definedName name="BQ" localSheetId="9">#REF!</definedName>
    <definedName name="BQ" localSheetId="14">#REF!</definedName>
    <definedName name="BQ" localSheetId="4">#REF!</definedName>
    <definedName name="BQ">#REF!</definedName>
    <definedName name="Calculos" localSheetId="1">IF(EERR!progresión+1&lt;=EERR!N_tramos,EERR!mínimo_ajustado+EERR!amplitud_tramo*EERR!progresión,"")</definedName>
    <definedName name="Calculos" localSheetId="6">IF('Estado de Flujo de Caja'!progresión+1&lt;='Estado de Flujo de Caja'!N_tramos,'Estado de Flujo de Caja'!mínimo_ajustado+[0]!amplitud_tramo*'Estado de Flujo de Caja'!progresión,"")</definedName>
    <definedName name="Calculos" localSheetId="8">IF('mallxmall 1T17'!progresión+1&lt;='mallxmall 1T17'!N_tramos,'mallxmall 1T17'!mínimo_ajustado+'mallxmall 1T17'!amplitud_tramo*'mallxmall 1T17'!progresión,"")</definedName>
    <definedName name="Calculos" localSheetId="9">IF('mallxmall UDM'!progresión+1&lt;='mallxmall UDM'!N_tramos,'mallxmall UDM'!mínimo_ajustado+'mallxmall UDM'!amplitud_tramo*'mallxmall UDM'!progresión,"")</definedName>
    <definedName name="Calculos" localSheetId="14">IF([0]!progresión+1&lt;='Margen EBITDA'!N_tramos,'Margen EBITDA'!mínimo_ajustado+'Margen EBITDA'!amplitud_tramo*[0]!progresión,"")</definedName>
    <definedName name="Calculos" localSheetId="4">IF('NOI y FFO'!progresión+1&lt;='NOI y FFO'!N_tramos,'NOI y FFO'!mínimo_ajustado+'NOI y FFO'!amplitud_tramo*'NOI y FFO'!progresión,"")</definedName>
    <definedName name="Calculos">IF([0]!progresión+1&lt;=[0]!N_tramos,[0]!mínimo_ajustado+[0]!amplitud_tramo*[0]!progresión,"")</definedName>
    <definedName name="CapitalInicialMPesos">[18]Hipótesis!$Q$6</definedName>
    <definedName name="CapitalSocial" localSheetId="1">'[19]Fuentes y Usos'!#REF!</definedName>
    <definedName name="CapitalSocial" localSheetId="8">'[19]Fuentes y Usos'!#REF!</definedName>
    <definedName name="CapitalSocial" localSheetId="9">'[19]Fuentes y Usos'!#REF!</definedName>
    <definedName name="CapitalSocial" localSheetId="14">'[19]Fuentes y Usos'!#REF!</definedName>
    <definedName name="CapitalSocial" localSheetId="4">'[19]Fuentes y Usos'!#REF!</definedName>
    <definedName name="CapitalSocial">'[19]Fuentes y Usos'!#REF!</definedName>
    <definedName name="CapitalSocialUF">[18]Hipótesis!$Q$5</definedName>
    <definedName name="caps" localSheetId="1">#REF!</definedName>
    <definedName name="caps" localSheetId="8">#REF!</definedName>
    <definedName name="caps" localSheetId="9">#REF!</definedName>
    <definedName name="caps" localSheetId="14">#REF!</definedName>
    <definedName name="caps" localSheetId="4">#REF!</definedName>
    <definedName name="caps">#REF!</definedName>
    <definedName name="Case" localSheetId="1">#REF!</definedName>
    <definedName name="Case" localSheetId="9">#REF!</definedName>
    <definedName name="Case" localSheetId="14">#REF!</definedName>
    <definedName name="Case">#REF!</definedName>
    <definedName name="CE_MP">[10]IMPUTACION!$B$29:$B$30</definedName>
    <definedName name="Cell_Errors" localSheetId="1">OFFSET(EERR!File_Name,0,5,1,1)</definedName>
    <definedName name="Cell_Errors" localSheetId="6">OFFSET('Estado de Flujo de Caja'!File_Name,0,5,1,1)</definedName>
    <definedName name="Cell_Errors" localSheetId="8">OFFSET('mallxmall 1T17'!File_Name,0,5,1,1)</definedName>
    <definedName name="Cell_Errors" localSheetId="9">OFFSET('mallxmall UDM'!File_Name,0,5,1,1)</definedName>
    <definedName name="Cell_Errors" localSheetId="14">OFFSET('Margen EBITDA'!File_Name,0,5,1,1)</definedName>
    <definedName name="Cell_Errors" localSheetId="4">OFFSET('NOI y FFO'!File_Name,0,5,1,1)</definedName>
    <definedName name="Cell_Errors">OFFSET([0]!File_Name,0,5,1,1)</definedName>
    <definedName name="clp">[20]Enccro!$E$8</definedName>
    <definedName name="CM" localSheetId="1">[11]Entradas!#REF!</definedName>
    <definedName name="CM" localSheetId="8">[11]Entradas!#REF!</definedName>
    <definedName name="CM" localSheetId="9">[11]Entradas!#REF!</definedName>
    <definedName name="CM" localSheetId="14">[11]Entradas!#REF!</definedName>
    <definedName name="CM" localSheetId="4">[11]Entradas!#REF!</definedName>
    <definedName name="CM">[11]Entradas!#REF!</definedName>
    <definedName name="co" localSheetId="1">'[21]Ppto 2014'!#REF!</definedName>
    <definedName name="co" localSheetId="8">'[21]Ppto 2014'!#REF!</definedName>
    <definedName name="co" localSheetId="9">'[21]Ppto 2014'!#REF!</definedName>
    <definedName name="co" localSheetId="14">'[21]Ppto 2014'!#REF!</definedName>
    <definedName name="co" localSheetId="4">'[21]Ppto 2014'!#REF!</definedName>
    <definedName name="co">'[21]Ppto 2014'!#REF!</definedName>
    <definedName name="cob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9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rocash2" localSheetId="1">#REF!</definedName>
    <definedName name="cobrocash2" localSheetId="9">#REF!</definedName>
    <definedName name="cobrocash2" localSheetId="14">#REF!</definedName>
    <definedName name="cobrocash2">#REF!</definedName>
    <definedName name="COL">'[22]Cuadro Control'!$C$16</definedName>
    <definedName name="COLAA">'[11]CUADRO CONTROL'!$G$90</definedName>
    <definedName name="COLACTUAL">'[11]CUADRO CONTROL'!$G$89</definedName>
    <definedName name="COLUMAA">'[11]CUADRO CONTROL'!$G$90</definedName>
    <definedName name="COLUMACTUAL">'[11]CUADRO CONTROL'!$G$89</definedName>
    <definedName name="columna" localSheetId="1">#REF!</definedName>
    <definedName name="columna" localSheetId="8">#REF!</definedName>
    <definedName name="columna" localSheetId="9">#REF!</definedName>
    <definedName name="columna" localSheetId="14">#REF!</definedName>
    <definedName name="columna" localSheetId="4">#REF!</definedName>
    <definedName name="columna">#REF!</definedName>
    <definedName name="Contrato_Construccion" localSheetId="1">#REF!</definedName>
    <definedName name="Contrato_Construccion" localSheetId="9">#REF!</definedName>
    <definedName name="Contrato_Construccion" localSheetId="14">#REF!</definedName>
    <definedName name="Contrato_Construccion">#REF!</definedName>
    <definedName name="coper" localSheetId="1">#REF!</definedName>
    <definedName name="coper" localSheetId="9">#REF!</definedName>
    <definedName name="coper" localSheetId="14">#REF!</definedName>
    <definedName name="coper">#REF!</definedName>
    <definedName name="cp">[23]Ppto!$J$8</definedName>
    <definedName name="cuenta8">'[24]Matriz cuentas '!$A$2:$L$175</definedName>
    <definedName name="cuenta8bairiki">'[24]Matriz cuentas '!$A$1:$L$174</definedName>
    <definedName name="cuentaeli">[25]Hoja2!$A$1:$B$77</definedName>
    <definedName name="Cuentas">[26]cuentas!$A$6:$K$49</definedName>
    <definedName name="cv">[27]Supuestos!$G$36</definedName>
    <definedName name="d" localSheetId="1">#REF!</definedName>
    <definedName name="d" localSheetId="8">#REF!</definedName>
    <definedName name="d" localSheetId="9">#REF!</definedName>
    <definedName name="d" localSheetId="14">#REF!</definedName>
    <definedName name="d" localSheetId="4">#REF!</definedName>
    <definedName name="d">#REF!</definedName>
    <definedName name="daedfbgf" localSheetId="1">OFFSET(EERR!File_Name,0,6,1,1)</definedName>
    <definedName name="daedfbgf" localSheetId="6">OFFSET('Estado de Flujo de Caja'!File_Name,0,6,1,1)</definedName>
    <definedName name="daedfbgf" localSheetId="8">OFFSET('mallxmall 1T17'!File_Name,0,6,1,1)</definedName>
    <definedName name="daedfbgf" localSheetId="9">OFFSET('mallxmall UDM'!File_Name,0,6,1,1)</definedName>
    <definedName name="daedfbgf" localSheetId="14">OFFSET('Margen EBITDA'!File_Name,0,6,1,1)</definedName>
    <definedName name="daedfbgf" localSheetId="4">OFFSET('NOI y FFO'!File_Name,0,6,1,1)</definedName>
    <definedName name="daedfbgf">OFFSET([0]!File_Name,0,6,1,1)</definedName>
    <definedName name="datos_histograma" localSheetId="1">#REF!</definedName>
    <definedName name="datos_histograma" localSheetId="8">#REF!</definedName>
    <definedName name="datos_histograma" localSheetId="9">#REF!</definedName>
    <definedName name="datos_histograma" localSheetId="14">#REF!</definedName>
    <definedName name="datos_histograma" localSheetId="4">#REF!</definedName>
    <definedName name="datos_histograma">#REF!</definedName>
    <definedName name="DD" localSheetId="1">OFFSET(EERR!File_Name,0,5,1,1)</definedName>
    <definedName name="DD" localSheetId="6">OFFSET('Estado de Flujo de Caja'!File_Name,0,5,1,1)</definedName>
    <definedName name="DD" localSheetId="8">OFFSET('mallxmall 1T17'!File_Name,0,5,1,1)</definedName>
    <definedName name="DD" localSheetId="9">OFFSET('mallxmall UDM'!File_Name,0,5,1,1)</definedName>
    <definedName name="DD" localSheetId="14">OFFSET('Margen EBITDA'!File_Name,0,5,1,1)</definedName>
    <definedName name="DD" localSheetId="4">OFFSET('NOI y FFO'!File_Name,0,5,1,1)</definedName>
    <definedName name="DD">OFFSET([0]!File_Name,0,5,1,1)</definedName>
    <definedName name="derporhcl" localSheetId="1" hidden="1">{#N/A,#N/A,FALSE,"model"}</definedName>
    <definedName name="derporhcl" localSheetId="6" hidden="1">{#N/A,#N/A,FALSE,"model"}</definedName>
    <definedName name="derporhcl" localSheetId="8" hidden="1">{#N/A,#N/A,FALSE,"model"}</definedName>
    <definedName name="derporhcl" localSheetId="9" hidden="1">{#N/A,#N/A,FALSE,"model"}</definedName>
    <definedName name="derporhcl" localSheetId="4" hidden="1">{#N/A,#N/A,FALSE,"model"}</definedName>
    <definedName name="derporhcl" hidden="1">{#N/A,#N/A,FALSE,"model"}</definedName>
    <definedName name="dia" localSheetId="1">#REF!</definedName>
    <definedName name="dia" localSheetId="9">#REF!</definedName>
    <definedName name="dia" localSheetId="14">#REF!</definedName>
    <definedName name="dia">#REF!</definedName>
    <definedName name="DIC.96" localSheetId="1">#REF!</definedName>
    <definedName name="DIC.96" localSheetId="9">#REF!</definedName>
    <definedName name="DIC.96" localSheetId="14">#REF!</definedName>
    <definedName name="DIC.96">#REF!</definedName>
    <definedName name="division">[28]TAPA!$F$15</definedName>
    <definedName name="dol" localSheetId="1">#REF!</definedName>
    <definedName name="dol" localSheetId="8">#REF!</definedName>
    <definedName name="dol" localSheetId="9">#REF!</definedName>
    <definedName name="dol" localSheetId="14">#REF!</definedName>
    <definedName name="dol" localSheetId="4">#REF!</definedName>
    <definedName name="dol">#REF!</definedName>
    <definedName name="dolant">[29]resumen!$L$3</definedName>
    <definedName name="dolares">2</definedName>
    <definedName name="e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9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BITDA">EBITDA!$B$4:$M$34</definedName>
    <definedName name="egexter">[10]IMPUTACION!$X$29:$X$30</definedName>
    <definedName name="eli">[25]eli!$A$1:$K$121</definedName>
    <definedName name="elibairiki" localSheetId="1">#REF!</definedName>
    <definedName name="elibairiki" localSheetId="8">#REF!</definedName>
    <definedName name="elibairiki" localSheetId="9">#REF!</definedName>
    <definedName name="elibairiki" localSheetId="14">#REF!</definedName>
    <definedName name="elibairiki" localSheetId="4">#REF!</definedName>
    <definedName name="elibairiki">#REF!</definedName>
    <definedName name="ENE.97" localSheetId="1">#REF!</definedName>
    <definedName name="ENE.97" localSheetId="9">#REF!</definedName>
    <definedName name="ENE.97" localSheetId="14">#REF!</definedName>
    <definedName name="ENE.97">#REF!</definedName>
    <definedName name="ENERO" localSheetId="1">#REF!</definedName>
    <definedName name="ENERO" localSheetId="9">#REF!</definedName>
    <definedName name="ENERO" localSheetId="14">#REF!</definedName>
    <definedName name="ENERO">#REF!</definedName>
    <definedName name="er" localSheetId="1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6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8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9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4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xcel_BuiltIn_Print_Area_1___1___0___0___0___0___0___0___0___0">#N/A</definedName>
    <definedName name="EXITYEAR" localSheetId="1">#REF!</definedName>
    <definedName name="EXITYEAR" localSheetId="8">#REF!</definedName>
    <definedName name="EXITYEAR" localSheetId="9">#REF!</definedName>
    <definedName name="EXITYEAR" localSheetId="14">#REF!</definedName>
    <definedName name="EXITYEAR" localSheetId="4">#REF!</definedName>
    <definedName name="EXITYEAR">#REF!</definedName>
    <definedName name="f_1">'[30]Modelo Besalco'!$K$73</definedName>
    <definedName name="fd" localSheetId="1">OFFSET(EERR!File_Name,0,6,1,1)</definedName>
    <definedName name="fd" localSheetId="6">OFFSET('Estado de Flujo de Caja'!File_Name,0,6,1,1)</definedName>
    <definedName name="fd" localSheetId="8">OFFSET('mallxmall 1T17'!File_Name,0,6,1,1)</definedName>
    <definedName name="fd" localSheetId="9">OFFSET('mallxmall UDM'!File_Name,0,6,1,1)</definedName>
    <definedName name="fd" localSheetId="14">OFFSET('Margen EBITDA'!File_Name,0,6,1,1)</definedName>
    <definedName name="fd" localSheetId="4">OFFSET('NOI y FFO'!File_Name,0,6,1,1)</definedName>
    <definedName name="fd">OFFSET([0]!File_Name,0,6,1,1)</definedName>
    <definedName name="FEB.97" localSheetId="1">#REF!</definedName>
    <definedName name="FEB.97" localSheetId="9">#REF!</definedName>
    <definedName name="FEB.97" localSheetId="14">#REF!</definedName>
    <definedName name="FEB.97">#REF!</definedName>
    <definedName name="FEBRERO" localSheetId="1">#REF!</definedName>
    <definedName name="FEBRERO" localSheetId="9">#REF!</definedName>
    <definedName name="FEBRERO" localSheetId="14">#REF!</definedName>
    <definedName name="FEBRERO">#REF!</definedName>
    <definedName name="FECHA">'[14]Cuadro Control'!$S$9</definedName>
    <definedName name="FechaAperturaOfertaTécnica">[18]Calendario!$B$2</definedName>
    <definedName name="FechaConstituciónSociedad">[18]Calendario!$B$7</definedName>
    <definedName name="FechaInicioConstrucción">[18]Calendario!$B$16</definedName>
    <definedName name="FechaLímiteDesembolsoCapital">[18]Calendario!$B$17</definedName>
    <definedName name="FechaLímiteDisposiciónDeuda">[18]Hipótesis!$E$7</definedName>
    <definedName name="FechaPublicaciónDO">[18]Calendario!$B$6</definedName>
    <definedName name="FechaPuestaenServicioProvisoria">[18]Calendario!$B$20</definedName>
    <definedName name="fgg" localSheetId="1">#REF!</definedName>
    <definedName name="fgg" localSheetId="8">#REF!</definedName>
    <definedName name="fgg" localSheetId="9">#REF!</definedName>
    <definedName name="fgg" localSheetId="14">#REF!</definedName>
    <definedName name="fgg" localSheetId="4">#REF!</definedName>
    <definedName name="fgg">#REF!</definedName>
    <definedName name="fila_subtítulo" localSheetId="1">MATCH(#REF!,#REF!,0)</definedName>
    <definedName name="fila_subtítulo" localSheetId="8">MATCH(#REF!,#REF!,0)</definedName>
    <definedName name="fila_subtítulo" localSheetId="9">MATCH(#REF!,#REF!,0)</definedName>
    <definedName name="fila_subtítulo" localSheetId="14">MATCH(#REF!,#REF!,0)</definedName>
    <definedName name="fila_subtítulo" localSheetId="4">MATCH(#REF!,#REF!,0)</definedName>
    <definedName name="fila_subtítulo">MATCH(#REF!,#REF!,0)</definedName>
    <definedName name="File_Name" localSheetId="1">OFFSET([0]!START,0,0,1,1)</definedName>
    <definedName name="File_Name" localSheetId="6">OFFSET([0]!START,0,0,1,1)</definedName>
    <definedName name="File_Name" localSheetId="8">OFFSET([0]!START,0,0,1,1)</definedName>
    <definedName name="File_Name" localSheetId="9">OFFSET([0]!START,0,0,1,1)</definedName>
    <definedName name="File_Name" localSheetId="14">OFFSET([0]!START,0,0,1,1)</definedName>
    <definedName name="File_Name" localSheetId="4">OFFSET([0]!START,0,0,1,1)</definedName>
    <definedName name="File_Name">OFFSET([0]!START,0,0,1,1)</definedName>
    <definedName name="financiamiento">'[31]Supuestos Generales'!$B$95</definedName>
    <definedName name="Footer" localSheetId="1">#REF!</definedName>
    <definedName name="Footer" localSheetId="8">#REF!</definedName>
    <definedName name="Footer" localSheetId="9">#REF!</definedName>
    <definedName name="Footer" localSheetId="14">#REF!</definedName>
    <definedName name="Footer" localSheetId="4">#REF!</definedName>
    <definedName name="Footer">#REF!</definedName>
    <definedName name="FYE" localSheetId="1">#REF!</definedName>
    <definedName name="FYE" localSheetId="9">#REF!</definedName>
    <definedName name="FYE" localSheetId="14">#REF!</definedName>
    <definedName name="FYE">#REF!</definedName>
    <definedName name="g_chile">'[32]Cuadro Control'!$B$13</definedName>
    <definedName name="g_col">'[33]Cuadro Control'!$B$12</definedName>
    <definedName name="g_colombia">'[32]Cuadro Control'!$B$15</definedName>
    <definedName name="g_peru">'[32]Cuadro Control'!$B$14</definedName>
    <definedName name="GA_SC">[10]IMPUTACION!$D$29:$D$30</definedName>
    <definedName name="GF">[10]IMPUTACION!$M$29:$M$30</definedName>
    <definedName name="GF_ER">[10]IMPUTACION!$L$29:$L$30</definedName>
    <definedName name="gg" localSheetId="1" hidden="1">'[34]Mantención Enlaces Telsur'!#REF!</definedName>
    <definedName name="gg" localSheetId="8" hidden="1">'[34]Mantención Enlaces Telsur'!#REF!</definedName>
    <definedName name="gg" localSheetId="9" hidden="1">'[34]Mantención Enlaces Telsur'!#REF!</definedName>
    <definedName name="gg" localSheetId="14" hidden="1">'[34]Mantención Enlaces Telsur'!#REF!</definedName>
    <definedName name="gg" localSheetId="4" hidden="1">'[34]Mantención Enlaces Telsur'!#REF!</definedName>
    <definedName name="gg" hidden="1">'[34]Mantención Enlaces Telsur'!#REF!</definedName>
    <definedName name="ghg">'[35]Encuadre macro'!$E$8</definedName>
    <definedName name="GLA">GLA!$B$4:$U$35</definedName>
    <definedName name="Goodwill" localSheetId="1">#REF!</definedName>
    <definedName name="Goodwill" localSheetId="8">#REF!</definedName>
    <definedName name="Goodwill" localSheetId="9">#REF!</definedName>
    <definedName name="Goodwill" localSheetId="14">#REF!</definedName>
    <definedName name="Goodwill" localSheetId="4">#REF!</definedName>
    <definedName name="Goodwill">#REF!</definedName>
    <definedName name="_xlnm.Recorder" localSheetId="1">#REF!</definedName>
    <definedName name="_xlnm.Recorder" localSheetId="9">#REF!</definedName>
    <definedName name="_xlnm.Recorder" localSheetId="14">#REF!</definedName>
    <definedName name="_xlnm.Recorder">#REF!</definedName>
    <definedName name="grtdrg" localSheetId="1" hidden="1">{#N/A,#N/A,FALSE,"model"}</definedName>
    <definedName name="grtdrg" localSheetId="6" hidden="1">{#N/A,#N/A,FALSE,"model"}</definedName>
    <definedName name="grtdrg" localSheetId="8" hidden="1">{#N/A,#N/A,FALSE,"model"}</definedName>
    <definedName name="grtdrg" localSheetId="9" hidden="1">{#N/A,#N/A,FALSE,"model"}</definedName>
    <definedName name="grtdrg" localSheetId="4" hidden="1">{#N/A,#N/A,FALSE,"model"}</definedName>
    <definedName name="grtdrg" hidden="1">{#N/A,#N/A,FALSE,"model"}</definedName>
    <definedName name="GV_GG">[10]IMPUTACION!$G$29:$G$30</definedName>
    <definedName name="hi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9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9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y" localSheetId="1">#REF!</definedName>
    <definedName name="hoy" localSheetId="9">#REF!</definedName>
    <definedName name="hoy" localSheetId="14">#REF!</definedName>
    <definedName name="hoy">#REF!</definedName>
    <definedName name="HTML_CodePage" hidden="1">1252</definedName>
    <definedName name="HTML_Control" localSheetId="1" hidden="1">{"'ef'!$A$1:$I$112"}</definedName>
    <definedName name="HTML_Control" localSheetId="6" hidden="1">{"'ef'!$A$1:$I$112"}</definedName>
    <definedName name="HTML_Control" localSheetId="8" hidden="1">{"'ef'!$A$1:$I$112"}</definedName>
    <definedName name="HTML_Control" localSheetId="9" hidden="1">{"'ef'!$A$1:$I$112"}</definedName>
    <definedName name="HTML_Control" localSheetId="4" hidden="1">{"'ef'!$A$1:$I$112"}</definedName>
    <definedName name="HTML_Control" hidden="1">{"'ef'!$A$1:$I$112"}</definedName>
    <definedName name="HTML_Description" hidden="1">""</definedName>
    <definedName name="HTML_Email" hidden="1">""</definedName>
    <definedName name="HTML_Header" hidden="1">""</definedName>
    <definedName name="HTML_LastUpdate" hidden="1">"28-01-2000"</definedName>
    <definedName name="HTML_LineAfter" hidden="1">FALSE</definedName>
    <definedName name="HTML_LineBefore" hidden="1">FALSE</definedName>
    <definedName name="HTML_Name" hidden="1">"Luis Salomó Saavedra"</definedName>
    <definedName name="HTML_OBDlg2" hidden="1">TRUE</definedName>
    <definedName name="HTML_OBDlg4" hidden="1">TRUE</definedName>
    <definedName name="HTML_OS" hidden="1">0</definedName>
    <definedName name="HTML_PathFile" hidden="1">"F:\USR\LSALOMO\Expectativas\encuesta.htm"</definedName>
    <definedName name="HTML_Title" hidden="1">""</definedName>
    <definedName name="i" localSheetId="1">#REF!</definedName>
    <definedName name="i" localSheetId="9">#REF!</definedName>
    <definedName name="i" localSheetId="14">#REF!</definedName>
    <definedName name="i">#REF!</definedName>
    <definedName name="ID">'[36]Cuadro de Control'!$T$2</definedName>
    <definedName name="IE">[10]IMPUTACION!$A$29:$A$30</definedName>
    <definedName name="IF_ER">[10]IMPUTACION!$I$29:$I$30</definedName>
    <definedName name="IF_T">[10]IMPUTACION!$R$29:$R$30</definedName>
    <definedName name="igv">0.19</definedName>
    <definedName name="IM">[10]IMPUTACION!$Q$29:$Q$30</definedName>
    <definedName name="InflacionMes" localSheetId="1">OFFSET([11]Graficos!$A$88,0,1,,nmes+3)</definedName>
    <definedName name="InflacionMes" localSheetId="6">OFFSET([11]Graficos!$A$88,0,1,,nmes+3)</definedName>
    <definedName name="InflacionMes" localSheetId="8">OFFSET([11]Graficos!$A$88,0,1,,nmes+3)</definedName>
    <definedName name="InflacionMes" localSheetId="9">OFFSET([11]Graficos!$A$88,0,1,,[0]!nmes+3)</definedName>
    <definedName name="InflacionMes" localSheetId="4">OFFSET([11]Graficos!$A$88,0,1,,nmes+3)</definedName>
    <definedName name="InflacionMes">OFFSET([11]Graficos!$A$88,0,1,,nmes+3)</definedName>
    <definedName name="ing_ext3">[10]IMPUTACION!$Y$29:$Y$30</definedName>
    <definedName name="Ingresos">Ingresos!$B$3:$M$34</definedName>
    <definedName name="ingresosm2">'Ingresos-m2'!$B$4:$M$34</definedName>
    <definedName name="ipsaprov2">[37]Lista!$A$1672:$B$2141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"07/17/2014 15:43:36"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S">'[15]Cuadro Control'!$P$9</definedName>
    <definedName name="ITC" localSheetId="1">#REF!</definedName>
    <definedName name="ITC" localSheetId="8">#REF!</definedName>
    <definedName name="ITC" localSheetId="9">#REF!</definedName>
    <definedName name="ITC" localSheetId="14">#REF!</definedName>
    <definedName name="ITC" localSheetId="4">#REF!</definedName>
    <definedName name="ITC">#REF!</definedName>
    <definedName name="j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9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i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9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j" localSheetId="1">#REF!</definedName>
    <definedName name="jj" localSheetId="9">#REF!</definedName>
    <definedName name="jj" localSheetId="14">#REF!</definedName>
    <definedName name="jj">#REF!</definedName>
    <definedName name="jjj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9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n" localSheetId="1" hidden="1">{#N/A,#N/A,FALSE,"model"}</definedName>
    <definedName name="jn" localSheetId="6" hidden="1">{#N/A,#N/A,FALSE,"model"}</definedName>
    <definedName name="jn" localSheetId="8" hidden="1">{#N/A,#N/A,FALSE,"model"}</definedName>
    <definedName name="jn" localSheetId="9" hidden="1">{#N/A,#N/A,FALSE,"model"}</definedName>
    <definedName name="jn" localSheetId="4" hidden="1">{#N/A,#N/A,FALSE,"model"}</definedName>
    <definedName name="jn" hidden="1">{#N/A,#N/A,FALSE,"model"}</definedName>
    <definedName name="juhuj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9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L.97" localSheetId="1">#REF!</definedName>
    <definedName name="JUL.97" localSheetId="9">#REF!</definedName>
    <definedName name="JUL.97" localSheetId="14">#REF!</definedName>
    <definedName name="JUL.97">#REF!</definedName>
    <definedName name="JUN.97" localSheetId="1">#REF!</definedName>
    <definedName name="JUN.97" localSheetId="9">#REF!</definedName>
    <definedName name="JUN.97" localSheetId="14">#REF!</definedName>
    <definedName name="JUN.97">#REF!</definedName>
    <definedName name="JUNIO" localSheetId="1">#REF!</definedName>
    <definedName name="JUNIO" localSheetId="9">#REF!</definedName>
    <definedName name="JUNIO" localSheetId="14">#REF!</definedName>
    <definedName name="JUNIO">#REF!</definedName>
    <definedName name="kikiki" localSheetId="1" hidden="1">{#N/A,#N/A,FALSE,"model"}</definedName>
    <definedName name="kikiki" localSheetId="6" hidden="1">{#N/A,#N/A,FALSE,"model"}</definedName>
    <definedName name="kikiki" localSheetId="8" hidden="1">{#N/A,#N/A,FALSE,"model"}</definedName>
    <definedName name="kikiki" localSheetId="9" hidden="1">{#N/A,#N/A,FALSE,"model"}</definedName>
    <definedName name="kikiki" localSheetId="4" hidden="1">{#N/A,#N/A,FALSE,"model"}</definedName>
    <definedName name="kikiki" hidden="1">{#N/A,#N/A,FALSE,"model"}</definedName>
    <definedName name="l" localSheetId="1">#REF!</definedName>
    <definedName name="l" localSheetId="9">#REF!</definedName>
    <definedName name="l" localSheetId="14">#REF!</definedName>
    <definedName name="l">#REF!</definedName>
    <definedName name="labr">[38]Abr!$A$5:$Q$255</definedName>
    <definedName name="lago">[38]Ago!$A$5:$Q$253</definedName>
    <definedName name="lalo" localSheetId="1">#REF!</definedName>
    <definedName name="lalo" localSheetId="8">#REF!</definedName>
    <definedName name="lalo" localSheetId="9">#REF!</definedName>
    <definedName name="lalo" localSheetId="14">#REF!</definedName>
    <definedName name="lalo" localSheetId="4">#REF!</definedName>
    <definedName name="lalo">#REF!</definedName>
    <definedName name="larea" localSheetId="1">#REF!</definedName>
    <definedName name="larea" localSheetId="9">#REF!</definedName>
    <definedName name="larea" localSheetId="14">#REF!</definedName>
    <definedName name="larea">#REF!</definedName>
    <definedName name="last" localSheetId="1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6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8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9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4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_Date_Of_Revision" localSheetId="1">OFFSET(EERR!File_Name,0,4,1,1)</definedName>
    <definedName name="Last_Date_Of_Revision" localSheetId="6">OFFSET('Estado de Flujo de Caja'!File_Name,0,4,1,1)</definedName>
    <definedName name="Last_Date_Of_Revision" localSheetId="8">OFFSET('mallxmall 1T17'!File_Name,0,4,1,1)</definedName>
    <definedName name="Last_Date_Of_Revision" localSheetId="9">OFFSET('mallxmall UDM'!File_Name,0,4,1,1)</definedName>
    <definedName name="Last_Date_Of_Revision" localSheetId="14">OFFSET('Margen EBITDA'!File_Name,0,4,1,1)</definedName>
    <definedName name="Last_Date_Of_Revision" localSheetId="4">OFFSET('NOI y FFO'!File_Name,0,4,1,1)</definedName>
    <definedName name="Last_Date_Of_Revision">OFFSET([0]!File_Name,0,4,1,1)</definedName>
    <definedName name="lcanje">[38]Lista!$F$2:$F$3</definedName>
    <definedName name="lcanje2">[38]Canjes!$A$5:$Q$194</definedName>
    <definedName name="lcod1">[38]Ene!$B$5:$B$195</definedName>
    <definedName name="lcod10">[38]Oct!$B$5:$B$195</definedName>
    <definedName name="lcod11">[38]Nov!$B$5:$B$195</definedName>
    <definedName name="lcod12">[38]Dic!$B$5:$B$195</definedName>
    <definedName name="lcod2">[38]Feb!$B$5:$B$295</definedName>
    <definedName name="lcod3">[38]Mar!$B$5:$B$234</definedName>
    <definedName name="lcod4">[38]Abr!$B$5:$B$255</definedName>
    <definedName name="lcod5">[38]May!$B$5:$B$195</definedName>
    <definedName name="lcod6">[38]Jun!$B$5:$B$195</definedName>
    <definedName name="lcod7">[38]Jul!$B$5:$B$194</definedName>
    <definedName name="lcod8">[38]Ago!$B$5:$B$253</definedName>
    <definedName name="lcod9">[38]Set!$B$5:$B$195</definedName>
    <definedName name="lcodigo">[38]Lista!$A$1:$A$77</definedName>
    <definedName name="ldic">[38]Dic!$A$5:$Q$195</definedName>
    <definedName name="lempresa">[38]Lista!$G$2:$G$4</definedName>
    <definedName name="lene">[38]Ene!$A$5:$Q$195</definedName>
    <definedName name="lfeb">[38]Feb!$A$5:$Q$295</definedName>
    <definedName name="limcount" hidden="1">1</definedName>
    <definedName name="Links" localSheetId="1">OFFSET(EERR!File_Name,0,4,1,1)</definedName>
    <definedName name="Links" localSheetId="6">OFFSET('Estado de Flujo de Caja'!File_Name,0,4,1,1)</definedName>
    <definedName name="Links" localSheetId="8">OFFSET('mallxmall 1T17'!File_Name,0,4,1,1)</definedName>
    <definedName name="Links" localSheetId="9">OFFSET('mallxmall UDM'!File_Name,0,4,1,1)</definedName>
    <definedName name="Links" localSheetId="14">OFFSET('Margen EBITDA'!File_Name,0,4,1,1)</definedName>
    <definedName name="Links" localSheetId="4">OFFSET('NOI y FFO'!File_Name,0,4,1,1)</definedName>
    <definedName name="Links">OFFSET([0]!File_Name,0,4,1,1)</definedName>
    <definedName name="lipsa">[39]Ipsa!$A$5:$Q$300</definedName>
    <definedName name="lista2">[40]Lista!$A$99:$A$1668</definedName>
    <definedName name="lista7">[41]Lista!$A$68:$B$1637</definedName>
    <definedName name="ljul">[38]Jul!$A$5:$Q$194</definedName>
    <definedName name="ljun">[38]Jun!$A$5:$Q$195</definedName>
    <definedName name="ll" localSheetId="9">#REF!</definedName>
    <definedName name="ll" localSheetId="14">#REF!</definedName>
    <definedName name="ll">#REF!</definedName>
    <definedName name="Llave">3</definedName>
    <definedName name="lmar">[38]Mar!$A$5:$Q$234</definedName>
    <definedName name="lmay">[38]May!$A$5:$Q$195</definedName>
    <definedName name="lmes">[38]Lista!$E$9:$E$20</definedName>
    <definedName name="lnov">[38]Nov!$A$5:$Q$195</definedName>
    <definedName name="loct">[38]Oct!$A$5:$Q$195</definedName>
    <definedName name="lol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9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ola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9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plopl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9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partidas">[38]Lista!$A$1:$D$77</definedName>
    <definedName name="lprov1">[42]Lista!$A$41:$A$1491</definedName>
    <definedName name="lprov2">[42]Lista!$A$41:$B$1491</definedName>
    <definedName name="LPROYECTOS" localSheetId="1">#REF!</definedName>
    <definedName name="LPROYECTOS" localSheetId="8">#REF!</definedName>
    <definedName name="LPROYECTOS" localSheetId="9">#REF!</definedName>
    <definedName name="LPROYECTOS" localSheetId="14">#REF!</definedName>
    <definedName name="LPROYECTOS" localSheetId="4">#REF!</definedName>
    <definedName name="LPROYECTOS">#REF!</definedName>
    <definedName name="lset">[38]Set!$A$5:$Q$195</definedName>
    <definedName name="lsuma1">[38]Ene!$H$5:$H$195</definedName>
    <definedName name="lsuma10">[38]Oct!$H$5:$H$195</definedName>
    <definedName name="lsuma11">[38]Nov!$H$5:$H$195</definedName>
    <definedName name="lsuma12">[38]Dic!$H$5:$H$195</definedName>
    <definedName name="lsuma2">[38]Feb!$H$5:$H$295</definedName>
    <definedName name="lsuma3">[38]Mar!$H$5:$H$234</definedName>
    <definedName name="lsuma4">[38]Abr!$H$5:$H$255</definedName>
    <definedName name="lsuma5">[38]May!$H$5:$H$195</definedName>
    <definedName name="lsuma6">[38]Jun!$H$5:$H$195</definedName>
    <definedName name="lsuma7">[38]Jul!$H$5:$H$194</definedName>
    <definedName name="lsuma8">[38]Ago!$H$5:$H$253</definedName>
    <definedName name="lsuma9">[38]Set!$H$5:$H$195</definedName>
    <definedName name="lsumaUS10">[43]Oct!$I$5:$I$55</definedName>
    <definedName name="lsumaUS11">[43]Nov!$I$5:$I$55</definedName>
    <definedName name="lsumaUS12">[43]Dic!$I$5:$I$55</definedName>
    <definedName name="lsumaUS5">[43]May!$I$5:$I$55</definedName>
    <definedName name="lsumaUS6">[43]Jun!$I$5:$I$55</definedName>
    <definedName name="lsumaUS7">[43]Jul!$I$5:$I$55</definedName>
    <definedName name="lsumaUS8">[43]Ago!$I$5:$I$54</definedName>
    <definedName name="lsumaUS9">[43]Set!$I$5:$I$55</definedName>
    <definedName name="ltd">[38]Lista!$E$2:$E$5</definedName>
    <definedName name="MAR.97" localSheetId="1">#REF!</definedName>
    <definedName name="MAR.97" localSheetId="8">#REF!</definedName>
    <definedName name="MAR.97" localSheetId="9">#REF!</definedName>
    <definedName name="MAR.97" localSheetId="14">#REF!</definedName>
    <definedName name="MAR.97" localSheetId="4">#REF!</definedName>
    <definedName name="MAR.97">#REF!</definedName>
    <definedName name="margen">'Margen EBITDA'!$B$4:$M$34</definedName>
    <definedName name="máximo_ajustado" localSheetId="1">EERR!amplitud_tramo*ROUND(#REF!/EERR!amplitud_tramo,0)</definedName>
    <definedName name="máximo_ajustado" localSheetId="6">[0]!amplitud_tramo*ROUND(#REF!/[0]!amplitud_tramo,0)</definedName>
    <definedName name="máximo_ajustado" localSheetId="8">'mallxmall 1T17'!amplitud_tramo*ROUND(#REF!/'mallxmall 1T17'!amplitud_tramo,0)</definedName>
    <definedName name="máximo_ajustado" localSheetId="9">'mallxmall UDM'!amplitud_tramo*ROUND(#REF!/'mallxmall UDM'!amplitud_tramo,0)</definedName>
    <definedName name="máximo_ajustado" localSheetId="14">'Margen EBITDA'!amplitud_tramo*ROUND(#REF!/'Margen EBITDA'!amplitud_tramo,0)</definedName>
    <definedName name="máximo_ajustado" localSheetId="4">'NOI y FFO'!amplitud_tramo*ROUND(#REF!/'NOI y FFO'!amplitud_tramo,0)</definedName>
    <definedName name="máximo_ajustado">[0]!amplitud_tramo*ROUND(#REF!/[0]!amplitud_tramo,0)</definedName>
    <definedName name="MAY.97" localSheetId="1">#REF!</definedName>
    <definedName name="MAY.97" localSheetId="8">#REF!</definedName>
    <definedName name="MAY.97" localSheetId="9">#REF!</definedName>
    <definedName name="MAY.97" localSheetId="14">#REF!</definedName>
    <definedName name="MAY.97" localSheetId="4">#REF!</definedName>
    <definedName name="MAY.97">#REF!</definedName>
    <definedName name="mes">'[11]CUADRO CONTROL'!$E$22</definedName>
    <definedName name="mes_reporte" localSheetId="9">#REF!</definedName>
    <definedName name="mes_reporte" localSheetId="14">#REF!</definedName>
    <definedName name="mes_reporte">#REF!</definedName>
    <definedName name="MESAA">'[11]CUADRO CONTROL'!$G$76</definedName>
    <definedName name="MESACTUAL">'[11]CUADRO CONTROL'!$G$75</definedName>
    <definedName name="mesant">'[11]CUADRO CONTROL'!$G$77</definedName>
    <definedName name="mesPASA" localSheetId="1">OFFSET('[11]Ventas PASA'!$B$3,0,1,,nmes)</definedName>
    <definedName name="mesPASA" localSheetId="6">OFFSET('[11]Ventas PASA'!$B$3,0,1,,nmes)</definedName>
    <definedName name="mesPASA" localSheetId="8">OFFSET('[11]Ventas PASA'!$B$3,0,1,,nmes)</definedName>
    <definedName name="mesPASA" localSheetId="9">OFFSET('[11]Ventas PASA'!$B$3,0,1,,[0]!nmes)</definedName>
    <definedName name="mesPASA" localSheetId="4">OFFSET('[11]Ventas PASA'!$B$3,0,1,,nmes)</definedName>
    <definedName name="mesPASA">OFFSET('[11]Ventas PASA'!$B$3,0,1,,nmes)</definedName>
    <definedName name="mínimo_ajustado" localSheetId="1">EERR!amplitud_tramo*ROUND(#REF!/EERR!amplitud_tramo,0)</definedName>
    <definedName name="mínimo_ajustado" localSheetId="6">[0]!amplitud_tramo*ROUND(#REF!/[0]!amplitud_tramo,0)</definedName>
    <definedName name="mínimo_ajustado" localSheetId="8">'mallxmall 1T17'!amplitud_tramo*ROUND(#REF!/'mallxmall 1T17'!amplitud_tramo,0)</definedName>
    <definedName name="mínimo_ajustado" localSheetId="9">'mallxmall UDM'!amplitud_tramo*ROUND(#REF!/'mallxmall UDM'!amplitud_tramo,0)</definedName>
    <definedName name="mínimo_ajustado" localSheetId="14">'Margen EBITDA'!amplitud_tramo*ROUND(#REF!/'Margen EBITDA'!amplitud_tramo,0)</definedName>
    <definedName name="mínimo_ajustado" localSheetId="4">'NOI y FFO'!amplitud_tramo*ROUND(#REF!/'NOI y FFO'!amplitud_tramo,0)</definedName>
    <definedName name="mínimo_ajustado">[0]!amplitud_tramo*ROUND(#REF!/[0]!amplitud_tramo,0)</definedName>
    <definedName name="N_tramos" localSheetId="1">1+(EERR!máximo_ajustado-EERR!mínimo_ajustado)/EERR!amplitud_tramo</definedName>
    <definedName name="N_tramos" localSheetId="6">1+('Estado de Flujo de Caja'!máximo_ajustado-'Estado de Flujo de Caja'!mínimo_ajustado)/[0]!amplitud_tramo</definedName>
    <definedName name="N_tramos" localSheetId="8">1+('mallxmall 1T17'!máximo_ajustado-'mallxmall 1T17'!mínimo_ajustado)/'mallxmall 1T17'!amplitud_tramo</definedName>
    <definedName name="N_tramos" localSheetId="9">1+('mallxmall UDM'!máximo_ajustado-'mallxmall UDM'!mínimo_ajustado)/'mallxmall UDM'!amplitud_tramo</definedName>
    <definedName name="N_tramos" localSheetId="14">1+('Margen EBITDA'!máximo_ajustado-'Margen EBITDA'!mínimo_ajustado)/'Margen EBITDA'!amplitud_tramo</definedName>
    <definedName name="N_tramos" localSheetId="4">1+('NOI y FFO'!máximo_ajustado-'NOI y FFO'!mínimo_ajustado)/'NOI y FFO'!amplitud_tramo</definedName>
    <definedName name="N_tramos">1+([0]!máximo_ajustado-[0]!mínimo_ajustado)/[0]!amplitud_tramo</definedName>
    <definedName name="NETWORTH" localSheetId="1">#REF!</definedName>
    <definedName name="NETWORTH" localSheetId="8">#REF!</definedName>
    <definedName name="NETWORTH" localSheetId="9">#REF!</definedName>
    <definedName name="NETWORTH" localSheetId="14">#REF!</definedName>
    <definedName name="NETWORTH" localSheetId="4">#REF!</definedName>
    <definedName name="NETWORTH">#REF!</definedName>
    <definedName name="nmes">'[11]CUADRO CONTROL'!$E$75</definedName>
    <definedName name="NOIyFFO" localSheetId="9">#REF!</definedName>
    <definedName name="NOIyFFO" localSheetId="14">#REF!</definedName>
    <definedName name="NOIyFFO">#REF!</definedName>
    <definedName name="Number_Of_Sheets" localSheetId="1">OFFSET(EERR!File_Name,0,1,1,1)</definedName>
    <definedName name="Number_Of_Sheets" localSheetId="6">OFFSET('Estado de Flujo de Caja'!File_Name,0,1,1,1)</definedName>
    <definedName name="Number_Of_Sheets" localSheetId="8">OFFSET('mallxmall 1T17'!File_Name,0,1,1,1)</definedName>
    <definedName name="Number_Of_Sheets" localSheetId="9">OFFSET('mallxmall UDM'!File_Name,0,1,1,1)</definedName>
    <definedName name="Number_Of_Sheets" localSheetId="14">OFFSET('Margen EBITDA'!File_Name,0,1,1,1)</definedName>
    <definedName name="Number_Of_Sheets" localSheetId="4">OFFSET('NOI y FFO'!File_Name,0,1,1,1)</definedName>
    <definedName name="Number_Of_Sheets">OFFSET([0]!File_Name,0,1,1,1)</definedName>
    <definedName name="Ocupacion">Occupancy!$B$4:$M$35</definedName>
    <definedName name="Ocupación">[44]Occupancy!$B$3:$AA$43</definedName>
    <definedName name="OIFE">[10]IMPUTACION!$K$29:$K$30</definedName>
    <definedName name="Other" localSheetId="1">OFFSET(EERR!File_Name,0,6,1,1)</definedName>
    <definedName name="Other" localSheetId="6">OFFSET('Estado de Flujo de Caja'!File_Name,0,6,1,1)</definedName>
    <definedName name="Other" localSheetId="8">OFFSET('mallxmall 1T17'!File_Name,0,6,1,1)</definedName>
    <definedName name="Other" localSheetId="9">OFFSET('mallxmall UDM'!File_Name,0,6,1,1)</definedName>
    <definedName name="Other" localSheetId="14">OFFSET('Margen EBITDA'!File_Name,0,6,1,1)</definedName>
    <definedName name="Other" localSheetId="4">OFFSET('NOI y FFO'!File_Name,0,6,1,1)</definedName>
    <definedName name="Other">OFFSET([0]!File_Name,0,6,1,1)</definedName>
    <definedName name="Outlet05.10">'[45]Cuadro Control'!$I$39</definedName>
    <definedName name="Outlet10.14">'[45]Cuadro Control'!$I$40</definedName>
    <definedName name="P">'[46]Management Case'!$G$188</definedName>
    <definedName name="p01.Sources_Uses" localSheetId="1">#REF!</definedName>
    <definedName name="p01.Sources_Uses" localSheetId="8">#REF!</definedName>
    <definedName name="p01.Sources_Uses" localSheetId="9">#REF!</definedName>
    <definedName name="p01.Sources_Uses" localSheetId="14">#REF!</definedName>
    <definedName name="p01.Sources_Uses" localSheetId="4">#REF!</definedName>
    <definedName name="p01.Sources_Uses">#REF!</definedName>
    <definedName name="p02.Balance_Sheet" localSheetId="1">#REF!</definedName>
    <definedName name="p02.Balance_Sheet" localSheetId="9">#REF!</definedName>
    <definedName name="p02.Balance_Sheet" localSheetId="14">#REF!</definedName>
    <definedName name="p02.Balance_Sheet">#REF!</definedName>
    <definedName name="p03.Income_Statement" localSheetId="1">#REF!</definedName>
    <definedName name="p03.Income_Statement" localSheetId="9">#REF!</definedName>
    <definedName name="p03.Income_Statement" localSheetId="14">#REF!</definedName>
    <definedName name="p03.Income_Statement">#REF!</definedName>
    <definedName name="p04.Cash_Flow_Stmt" localSheetId="1">#REF!</definedName>
    <definedName name="p04.Cash_Flow_Stmt" localSheetId="9">#REF!</definedName>
    <definedName name="p04.Cash_Flow_Stmt" localSheetId="14">#REF!</definedName>
    <definedName name="p04.Cash_Flow_Stmt">#REF!</definedName>
    <definedName name="p05.Debt_Repayment" localSheetId="1">#REF!</definedName>
    <definedName name="p05.Debt_Repayment" localSheetId="9">#REF!</definedName>
    <definedName name="p05.Debt_Repayment" localSheetId="14">#REF!</definedName>
    <definedName name="p05.Debt_Repayment">#REF!</definedName>
    <definedName name="p06.Capital_Structure" localSheetId="1">#REF!</definedName>
    <definedName name="p06.Capital_Structure" localSheetId="9">#REF!</definedName>
    <definedName name="p06.Capital_Structure" localSheetId="14">#REF!</definedName>
    <definedName name="p06.Capital_Structure">#REF!</definedName>
    <definedName name="p07.Ratio_Analysis" localSheetId="1">#REF!</definedName>
    <definedName name="p07.Ratio_Analysis" localSheetId="9">#REF!</definedName>
    <definedName name="p07.Ratio_Analysis" localSheetId="14">#REF!</definedName>
    <definedName name="p07.Ratio_Analysis">#REF!</definedName>
    <definedName name="p08.Returns_Calculation" localSheetId="1">#REF!</definedName>
    <definedName name="p08.Returns_Calculation" localSheetId="9">#REF!</definedName>
    <definedName name="p08.Returns_Calculation" localSheetId="14">#REF!</definedName>
    <definedName name="p08.Returns_Calculation">#REF!</definedName>
    <definedName name="p09.Wrk_Capital_Assumptions" localSheetId="1">#REF!</definedName>
    <definedName name="p09.Wrk_Capital_Assumptions" localSheetId="9">#REF!</definedName>
    <definedName name="p09.Wrk_Capital_Assumptions" localSheetId="14">#REF!</definedName>
    <definedName name="p09.Wrk_Capital_Assumptions">#REF!</definedName>
    <definedName name="p10.Inc_Stmt_Assumptions" localSheetId="1">#REF!</definedName>
    <definedName name="p10.Inc_Stmt_Assumptions" localSheetId="9">#REF!</definedName>
    <definedName name="p10.Inc_Stmt_Assumptions" localSheetId="14">#REF!</definedName>
    <definedName name="p10.Inc_Stmt_Assumptions">#REF!</definedName>
    <definedName name="p11.Performance_Assumptions" localSheetId="1">#REF!</definedName>
    <definedName name="p11.Performance_Assumptions" localSheetId="9">#REF!</definedName>
    <definedName name="p11.Performance_Assumptions" localSheetId="14">#REF!</definedName>
    <definedName name="p11.Performance_Assumptions">#REF!</definedName>
    <definedName name="p12.Asset_Sales" localSheetId="1">#REF!</definedName>
    <definedName name="p12.Asset_Sales" localSheetId="9">#REF!</definedName>
    <definedName name="p12.Asset_Sales" localSheetId="14">#REF!</definedName>
    <definedName name="p12.Asset_Sales">#REF!</definedName>
    <definedName name="p13.Bk_Depn_Schedule" localSheetId="1">#REF!</definedName>
    <definedName name="p13.Bk_Depn_Schedule" localSheetId="9">#REF!</definedName>
    <definedName name="p13.Bk_Depn_Schedule" localSheetId="14">#REF!</definedName>
    <definedName name="p13.Bk_Depn_Schedule">#REF!</definedName>
    <definedName name="p14.Tax_Depn_Schedule" localSheetId="1">#REF!</definedName>
    <definedName name="p14.Tax_Depn_Schedule" localSheetId="9">#REF!</definedName>
    <definedName name="p14.Tax_Depn_Schedule" localSheetId="14">#REF!</definedName>
    <definedName name="p14.Tax_Depn_Schedule">#REF!</definedName>
    <definedName name="p15.Income_Tax_Calculation" localSheetId="1">#REF!</definedName>
    <definedName name="p15.Income_Tax_Calculation" localSheetId="9">#REF!</definedName>
    <definedName name="p15.Income_Tax_Calculation" localSheetId="14">#REF!</definedName>
    <definedName name="p15.Income_Tax_Calculation">#REF!</definedName>
    <definedName name="p16.FreeCashFlowSummary" localSheetId="1">#REF!</definedName>
    <definedName name="p16.FreeCashFlowSummary" localSheetId="9">#REF!</definedName>
    <definedName name="p16.FreeCashFlowSummary" localSheetId="14">#REF!</definedName>
    <definedName name="p16.FreeCashFlowSummary">#REF!</definedName>
    <definedName name="p17.DiscCashFlowAnal" localSheetId="1">#REF!</definedName>
    <definedName name="p17.DiscCashFlowAnal" localSheetId="9">#REF!</definedName>
    <definedName name="p17.DiscCashFlowAnal" localSheetId="14">#REF!</definedName>
    <definedName name="p17.DiscCashFlowAnal">#REF!</definedName>
    <definedName name="p18.WeightedAvgCost" localSheetId="1">#REF!</definedName>
    <definedName name="p18.WeightedAvgCost" localSheetId="9">#REF!</definedName>
    <definedName name="p18.WeightedAvgCost" localSheetId="14">#REF!</definedName>
    <definedName name="p18.WeightedAvgCost">#REF!</definedName>
    <definedName name="PctgCapital">[18]Hipótesis!$Q$7</definedName>
    <definedName name="Peru" localSheetId="1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6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8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9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4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sosPorUF_2Enero2001">[18]Hipótesis!$K$8</definedName>
    <definedName name="PI_ER">[10]IMPUTACION!$P$29:$P$30</definedName>
    <definedName name="plplokknm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9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oto" localSheetId="1">OFFSET(EERR!File_Name,0,5,1,1)</definedName>
    <definedName name="poto" localSheetId="6">OFFSET('Estado de Flujo de Caja'!File_Name,0,5,1,1)</definedName>
    <definedName name="poto" localSheetId="8">OFFSET('mallxmall 1T17'!File_Name,0,5,1,1)</definedName>
    <definedName name="poto" localSheetId="9">OFFSET('mallxmall UDM'!File_Name,0,5,1,1)</definedName>
    <definedName name="poto" localSheetId="14">OFFSET('Margen EBITDA'!File_Name,0,5,1,1)</definedName>
    <definedName name="poto" localSheetId="4">OFFSET('NOI y FFO'!File_Name,0,5,1,1)</definedName>
    <definedName name="poto">OFFSET([0]!File_Name,0,5,1,1)</definedName>
    <definedName name="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9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9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ogresión" localSheetId="1">{0,1,2,3,4,5,6,7,8,9}</definedName>
    <definedName name="progresión" localSheetId="6">{0,1,2,3,4,5,6,7,8,9}</definedName>
    <definedName name="progresión" localSheetId="8">{0,1,2,3,4,5,6,7,8,9}</definedName>
    <definedName name="progresión" localSheetId="9">{0,1,2,3,4,5,6,7,8,9}</definedName>
    <definedName name="progresión" localSheetId="4">{0,1,2,3,4,5,6,7,8,9}</definedName>
    <definedName name="progresión">{0,1,2,3,4,5,6,7,8,9}</definedName>
    <definedName name="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9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9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SDQWD" localSheetId="1">#REF!</definedName>
    <definedName name="QSDQWD" localSheetId="9">#REF!</definedName>
    <definedName name="QSDQWD" localSheetId="14">#REF!</definedName>
    <definedName name="QSDQWD">#REF!</definedName>
    <definedName name="QU">'[12]Cuadro Control'!$P$9</definedName>
    <definedName name="RANCAGUA">'[5]CURVA GRUPO I_REPR_50%'!$A$100:$AH$145</definedName>
    <definedName name="Reginal00">'[45]Cuadro Control'!$F$37</definedName>
    <definedName name="Regional2000.2005">'[45]Cuadro Control'!$F$38</definedName>
    <definedName name="Regional2005.2010">'[45]Cuadro Control'!$F$39</definedName>
    <definedName name="Regional2010.2014">'[45]Cuadro Control'!$F$40</definedName>
    <definedName name="Resultados_año_UF" localSheetId="1">#REF!</definedName>
    <definedName name="Resultados_año_UF" localSheetId="8">#REF!</definedName>
    <definedName name="Resultados_año_UF" localSheetId="9">#REF!</definedName>
    <definedName name="Resultados_año_UF" localSheetId="14">#REF!</definedName>
    <definedName name="Resultados_año_UF" localSheetId="4">#REF!</definedName>
    <definedName name="Resultados_año_UF">#REF!</definedName>
    <definedName name="Rf" localSheetId="1">#REF!</definedName>
    <definedName name="Rf" localSheetId="9">#REF!</definedName>
    <definedName name="Rf" localSheetId="14">#REF!</definedName>
    <definedName name="Rf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TRUE</definedName>
    <definedName name="RiskMonitorConvergence">FALSE</definedName>
    <definedName name="RiskNumIterations">10000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p" localSheetId="1">#REF!</definedName>
    <definedName name="rp" localSheetId="8">#REF!</definedName>
    <definedName name="rp" localSheetId="9">#REF!</definedName>
    <definedName name="rp" localSheetId="14">#REF!</definedName>
    <definedName name="rp" localSheetId="4">#REF!</definedName>
    <definedName name="rp">#REF!</definedName>
    <definedName name="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9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9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v" localSheetId="1">#REF!</definedName>
    <definedName name="Rv" localSheetId="8">#REF!</definedName>
    <definedName name="Rv" localSheetId="9">#REF!</definedName>
    <definedName name="Rv" localSheetId="14">#REF!</definedName>
    <definedName name="Rv" localSheetId="4">#REF!</definedName>
    <definedName name="Rv">#REF!</definedName>
    <definedName name="S" localSheetId="1">#REF!</definedName>
    <definedName name="S" localSheetId="9">#REF!</definedName>
    <definedName name="S" localSheetId="14">#REF!</definedName>
    <definedName name="S">#REF!</definedName>
    <definedName name="sa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9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9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df" localSheetId="1">#REF!</definedName>
    <definedName name="sdf" localSheetId="8">#REF!</definedName>
    <definedName name="sdf" localSheetId="9">#REF!</definedName>
    <definedName name="sdf" localSheetId="14">#REF!</definedName>
    <definedName name="sdf" localSheetId="4">#REF!</definedName>
    <definedName name="sdf">#REF!</definedName>
    <definedName name="sencount" hidden="1">1</definedName>
    <definedName name="SensibilidadInversión">[18]Hipótesis!$K$13</definedName>
    <definedName name="SERENA">'[5]CURVA GRUPO I_REPR_50%'!$A$55:$AI$100</definedName>
    <definedName name="Sheet_Size" localSheetId="1">OFFSET(EERR!File_Name,0,3,1,1)</definedName>
    <definedName name="Sheet_Size" localSheetId="6">OFFSET('Estado de Flujo de Caja'!File_Name,0,3,1,1)</definedName>
    <definedName name="Sheet_Size" localSheetId="8">OFFSET('mallxmall 1T17'!File_Name,0,3,1,1)</definedName>
    <definedName name="Sheet_Size" localSheetId="9">OFFSET('mallxmall UDM'!File_Name,0,3,1,1)</definedName>
    <definedName name="Sheet_Size" localSheetId="14">OFFSET('Margen EBITDA'!File_Name,0,3,1,1)</definedName>
    <definedName name="Sheet_Size" localSheetId="4">OFFSET('NOI y FFO'!File_Name,0,3,1,1)</definedName>
    <definedName name="Sheet_Size">OFFSET([0]!File_Name,0,3,1,1)</definedName>
    <definedName name="SOL">'[22]Cuadro Control'!$C$15</definedName>
    <definedName name="SOLAA">'[11]CUADRO CONTROL'!$E$10</definedName>
    <definedName name="SOLANT">'[11]CUADRO CONTROL'!$F$10</definedName>
    <definedName name="soles">1</definedName>
    <definedName name="srdebt5_draw" localSheetId="1">#REF!</definedName>
    <definedName name="srdebt5_draw" localSheetId="8">#REF!</definedName>
    <definedName name="srdebt5_draw" localSheetId="9">#REF!</definedName>
    <definedName name="srdebt5_draw" localSheetId="14">#REF!</definedName>
    <definedName name="srdebt5_draw" localSheetId="4">#REF!</definedName>
    <definedName name="srdebt5_draw">#REF!</definedName>
    <definedName name="srdebt5_intpay" localSheetId="1">#REF!</definedName>
    <definedName name="srdebt5_intpay" localSheetId="9">#REF!</definedName>
    <definedName name="srdebt5_intpay" localSheetId="14">#REF!</definedName>
    <definedName name="srdebt5_intpay">#REF!</definedName>
    <definedName name="srdebt5_name" localSheetId="1">#REF!</definedName>
    <definedName name="srdebt5_name" localSheetId="9">#REF!</definedName>
    <definedName name="srdebt5_name" localSheetId="14">#REF!</definedName>
    <definedName name="srdebt5_name">#REF!</definedName>
    <definedName name="srdebt5_PRI" localSheetId="1">#REF!</definedName>
    <definedName name="srdebt5_PRI" localSheetId="9">#REF!</definedName>
    <definedName name="srdebt5_PRI" localSheetId="14">#REF!</definedName>
    <definedName name="srdebt5_PRI">#REF!</definedName>
    <definedName name="srdebt5_size" localSheetId="1">#REF!</definedName>
    <definedName name="srdebt5_size" localSheetId="9">#REF!</definedName>
    <definedName name="srdebt5_size" localSheetId="14">#REF!</definedName>
    <definedName name="srdebt5_size">#REF!</definedName>
    <definedName name="srdebt5_spread" localSheetId="1">#REF!</definedName>
    <definedName name="srdebt5_spread" localSheetId="9">#REF!</definedName>
    <definedName name="srdebt5_spread" localSheetId="14">#REF!</definedName>
    <definedName name="srdebt5_spread">#REF!</definedName>
    <definedName name="srdebt5_tenor" localSheetId="1">#REF!</definedName>
    <definedName name="srdebt5_tenor" localSheetId="9">#REF!</definedName>
    <definedName name="srdebt5_tenor" localSheetId="14">#REF!</definedName>
    <definedName name="srdebt5_tenor">#REF!</definedName>
    <definedName name="srdebt5_upfront" localSheetId="1">#REF!</definedName>
    <definedName name="srdebt5_upfront" localSheetId="9">#REF!</definedName>
    <definedName name="srdebt5_upfront" localSheetId="14">#REF!</definedName>
    <definedName name="srdebt5_upfront">#REF!</definedName>
    <definedName name="srdebt6_amort" localSheetId="1">#REF!</definedName>
    <definedName name="srdebt6_amort" localSheetId="9">#REF!</definedName>
    <definedName name="srdebt6_amort" localSheetId="14">#REF!</definedName>
    <definedName name="srdebt6_amort">#REF!</definedName>
    <definedName name="srdebt6_avail" localSheetId="1">#REF!</definedName>
    <definedName name="srdebt6_avail" localSheetId="9">#REF!</definedName>
    <definedName name="srdebt6_avail" localSheetId="14">#REF!</definedName>
    <definedName name="srdebt6_avail">#REF!</definedName>
    <definedName name="srdebt6_cashyr" localSheetId="1">#REF!</definedName>
    <definedName name="srdebt6_cashyr" localSheetId="9">#REF!</definedName>
    <definedName name="srdebt6_cashyr" localSheetId="14">#REF!</definedName>
    <definedName name="srdebt6_cashyr">#REF!</definedName>
    <definedName name="srdebt6_commit" localSheetId="1">#REF!</definedName>
    <definedName name="srdebt6_commit" localSheetId="9">#REF!</definedName>
    <definedName name="srdebt6_commit" localSheetId="14">#REF!</definedName>
    <definedName name="srdebt6_commit">#REF!</definedName>
    <definedName name="srdebt6_draw" localSheetId="1">#REF!</definedName>
    <definedName name="srdebt6_draw" localSheetId="9">#REF!</definedName>
    <definedName name="srdebt6_draw" localSheetId="14">#REF!</definedName>
    <definedName name="srdebt6_draw">#REF!</definedName>
    <definedName name="srdebt6_intpay" localSheetId="1">#REF!</definedName>
    <definedName name="srdebt6_intpay" localSheetId="9">#REF!</definedName>
    <definedName name="srdebt6_intpay" localSheetId="14">#REF!</definedName>
    <definedName name="srdebt6_intpay">#REF!</definedName>
    <definedName name="srdebt6_name" localSheetId="1">#REF!</definedName>
    <definedName name="srdebt6_name" localSheetId="9">#REF!</definedName>
    <definedName name="srdebt6_name" localSheetId="14">#REF!</definedName>
    <definedName name="srdebt6_name">#REF!</definedName>
    <definedName name="srdebt6_size" localSheetId="1">#REF!</definedName>
    <definedName name="srdebt6_size" localSheetId="9">#REF!</definedName>
    <definedName name="srdebt6_size" localSheetId="14">#REF!</definedName>
    <definedName name="srdebt6_size">#REF!</definedName>
    <definedName name="srdebt6_spread" localSheetId="1">#REF!</definedName>
    <definedName name="srdebt6_spread" localSheetId="9">#REF!</definedName>
    <definedName name="srdebt6_spread" localSheetId="14">#REF!</definedName>
    <definedName name="srdebt6_spread">#REF!</definedName>
    <definedName name="srdebt6_tenor" localSheetId="1">#REF!</definedName>
    <definedName name="srdebt6_tenor" localSheetId="9">#REF!</definedName>
    <definedName name="srdebt6_tenor" localSheetId="14">#REF!</definedName>
    <definedName name="srdebt6_tenor">#REF!</definedName>
    <definedName name="srdebt6_upfront" localSheetId="1">#REF!</definedName>
    <definedName name="srdebt6_upfront" localSheetId="9">#REF!</definedName>
    <definedName name="srdebt6_upfront" localSheetId="14">#REF!</definedName>
    <definedName name="srdebt6_upfront">#REF!</definedName>
    <definedName name="sredebt6_PRI" localSheetId="1">#REF!</definedName>
    <definedName name="sredebt6_PRI" localSheetId="9">#REF!</definedName>
    <definedName name="sredebt6_PRI" localSheetId="14">#REF!</definedName>
    <definedName name="sredebt6_PRI">#REF!</definedName>
    <definedName name="START_MONTH" localSheetId="1">#REF!</definedName>
    <definedName name="START_MONTH" localSheetId="9">#REF!</definedName>
    <definedName name="START_MONTH" localSheetId="14">#REF!</definedName>
    <definedName name="START_MONTH">#REF!</definedName>
    <definedName name="START_YEAR" localSheetId="1">#REF!</definedName>
    <definedName name="START_YEAR" localSheetId="9">#REF!</definedName>
    <definedName name="START_YEAR" localSheetId="14">#REF!</definedName>
    <definedName name="START_YEAR">#REF!</definedName>
    <definedName name="Strike2" localSheetId="1">#REF!</definedName>
    <definedName name="Strike2" localSheetId="9">#REF!</definedName>
    <definedName name="Strike2" localSheetId="14">#REF!</definedName>
    <definedName name="Strike2">#REF!</definedName>
    <definedName name="Strip.10.14">'[45]Cuadro Control'!$H$40</definedName>
    <definedName name="tabla">[13]VENTAS!$D$15:$M$45</definedName>
    <definedName name="tasa" localSheetId="1">#REF!</definedName>
    <definedName name="tasa" localSheetId="8">#REF!</definedName>
    <definedName name="tasa" localSheetId="9">#REF!</definedName>
    <definedName name="tasa" localSheetId="14">#REF!</definedName>
    <definedName name="tasa" localSheetId="4">#REF!</definedName>
    <definedName name="tasa">#REF!</definedName>
    <definedName name="tasap" localSheetId="1">#REF!</definedName>
    <definedName name="tasap" localSheetId="9">#REF!</definedName>
    <definedName name="tasap" localSheetId="14">#REF!</definedName>
    <definedName name="tasap">#REF!</definedName>
    <definedName name="tc" localSheetId="2">[20]Enccro!$E$10</definedName>
    <definedName name="tc">2.8</definedName>
    <definedName name="TCAbr" localSheetId="1">#REF!</definedName>
    <definedName name="TCAbr" localSheetId="9">#REF!</definedName>
    <definedName name="TCAbr" localSheetId="14">#REF!</definedName>
    <definedName name="TCAbr">#REF!</definedName>
    <definedName name="TCAgo" localSheetId="1">#REF!</definedName>
    <definedName name="TCAgo" localSheetId="9">#REF!</definedName>
    <definedName name="TCAgo" localSheetId="14">#REF!</definedName>
    <definedName name="TCAgo">#REF!</definedName>
    <definedName name="TCDic" localSheetId="1">#REF!</definedName>
    <definedName name="TCDic" localSheetId="9">#REF!</definedName>
    <definedName name="TCDic" localSheetId="14">#REF!</definedName>
    <definedName name="TCDic">#REF!</definedName>
    <definedName name="TCEne" localSheetId="1">#REF!</definedName>
    <definedName name="TCEne" localSheetId="9">#REF!</definedName>
    <definedName name="TCEne" localSheetId="14">#REF!</definedName>
    <definedName name="TCEne">#REF!</definedName>
    <definedName name="TCFeb" localSheetId="1">#REF!</definedName>
    <definedName name="TCFeb" localSheetId="9">#REF!</definedName>
    <definedName name="TCFeb" localSheetId="14">#REF!</definedName>
    <definedName name="TCFeb">#REF!</definedName>
    <definedName name="TCJul" localSheetId="1">#REF!</definedName>
    <definedName name="TCJul" localSheetId="9">#REF!</definedName>
    <definedName name="TCJul" localSheetId="14">#REF!</definedName>
    <definedName name="TCJul">#REF!</definedName>
    <definedName name="TCJun" localSheetId="1">#REF!</definedName>
    <definedName name="TCJun" localSheetId="9">#REF!</definedName>
    <definedName name="TCJun" localSheetId="14">#REF!</definedName>
    <definedName name="TCJun">#REF!</definedName>
    <definedName name="TCM">[47]CodiceML!$J$1735</definedName>
    <definedName name="TCMar" localSheetId="1">#REF!</definedName>
    <definedName name="TCMar" localSheetId="8">#REF!</definedName>
    <definedName name="TCMar" localSheetId="9">#REF!</definedName>
    <definedName name="TCMar" localSheetId="14">#REF!</definedName>
    <definedName name="TCMar" localSheetId="4">#REF!</definedName>
    <definedName name="TCMar">#REF!</definedName>
    <definedName name="TCMay" localSheetId="1">#REF!</definedName>
    <definedName name="TCMay" localSheetId="9">#REF!</definedName>
    <definedName name="TCMay" localSheetId="14">#REF!</definedName>
    <definedName name="TCMay">#REF!</definedName>
    <definedName name="TCNov" localSheetId="1">#REF!</definedName>
    <definedName name="TCNov" localSheetId="9">#REF!</definedName>
    <definedName name="TCNov" localSheetId="14">#REF!</definedName>
    <definedName name="TCNov">#REF!</definedName>
    <definedName name="TCOct" localSheetId="1">#REF!</definedName>
    <definedName name="TCOct" localSheetId="9">#REF!</definedName>
    <definedName name="TCOct" localSheetId="14">#REF!</definedName>
    <definedName name="TCOct">#REF!</definedName>
    <definedName name="TCSet" localSheetId="1">#REF!</definedName>
    <definedName name="TCSet" localSheetId="9">#REF!</definedName>
    <definedName name="TCSet" localSheetId="14">#REF!</definedName>
    <definedName name="TCSet">#REF!</definedName>
    <definedName name="tel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9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ime" localSheetId="1">#REF!</definedName>
    <definedName name="time" localSheetId="9">#REF!</definedName>
    <definedName name="time" localSheetId="14">#REF!</definedName>
    <definedName name="time">#REF!</definedName>
    <definedName name="_xlnm.Print_Titles" localSheetId="13">EBITDA!$B:$B</definedName>
    <definedName name="_xlnm.Print_Titles" localSheetId="10">GLA!$B:$B</definedName>
    <definedName name="_xlnm.Print_Titles" localSheetId="12">Ingresos!$B:$B</definedName>
    <definedName name="_xlnm.Print_Titles" localSheetId="15">Occupancy!$B:$B</definedName>
    <definedName name="_xlnm.Print_Titles" localSheetId="11">Ventas!$B:$B</definedName>
    <definedName name="_xlnm.Print_Titles">#N/A</definedName>
    <definedName name="to_top" localSheetId="1">#REF!</definedName>
    <definedName name="to_top" localSheetId="8">#REF!</definedName>
    <definedName name="to_top" localSheetId="9">#REF!</definedName>
    <definedName name="to_top" localSheetId="14">#REF!</definedName>
    <definedName name="to_top" localSheetId="4">#REF!</definedName>
    <definedName name="to_top">#REF!</definedName>
    <definedName name="toma_valor">[48]efesp!A1</definedName>
    <definedName name="top" localSheetId="1">#REF!</definedName>
    <definedName name="top" localSheetId="8">#REF!</definedName>
    <definedName name="top" localSheetId="9">#REF!</definedName>
    <definedName name="top" localSheetId="14">#REF!</definedName>
    <definedName name="top" localSheetId="4">#REF!</definedName>
    <definedName name="top">#REF!</definedName>
    <definedName name="toto" localSheetId="1">#REF!</definedName>
    <definedName name="toto" localSheetId="9">#REF!</definedName>
    <definedName name="toto" localSheetId="14">#REF!</definedName>
    <definedName name="toto">#REF!</definedName>
    <definedName name="traduce_aaaa_annual">TEXT(YEAR([48]efesp!A1),0)&amp;" (annual)"</definedName>
    <definedName name="traduce_aaaa_TT" localSheetId="1">LEFT([48]efesp!A1,4)&amp;" "&amp;INDEX(EERR!triminglés,VALUE(MID([48]efesp!A1,7,1)))</definedName>
    <definedName name="traduce_aaaa_TT" localSheetId="6">LEFT([48]efesp!A1,4)&amp;" "&amp;INDEX('Estado de Flujo de Caja'!triminglés,VALUE(MID([48]efesp!A1,7,1)))</definedName>
    <definedName name="traduce_aaaa_TT" localSheetId="8">LEFT([48]efesp!A1,4)&amp;" "&amp;INDEX('mallxmall 1T17'!triminglés,VALUE(MID([48]efesp!A1,7,1)))</definedName>
    <definedName name="traduce_aaaa_TT" localSheetId="9">LEFT([48]efesp!A1,4)&amp;" "&amp;INDEX('mallxmall UDM'!triminglés,VALUE(MID([48]efesp!A1,7,1)))</definedName>
    <definedName name="traduce_aaaa_TT" localSheetId="4">LEFT([48]efesp!A1,4)&amp;" "&amp;INDEX('NOI y FFO'!triminglés,VALUE(MID([48]efesp!A1,7,1)))</definedName>
    <definedName name="traduce_aaaa_TT">LEFT([48]efesp!A1,4)&amp;" "&amp;INDEX(triminglés,VALUE(MID([48]efesp!A1,7,1)))</definedName>
    <definedName name="tramos" localSheetId="1">IF(EERR!progresión+1&lt;=EERR!N_tramos,EERR!mínimo_ajustado+EERR!amplitud_tramo*EERR!progresión,"")</definedName>
    <definedName name="tramos" localSheetId="6">IF('Estado de Flujo de Caja'!progresión+1&lt;='Estado de Flujo de Caja'!N_tramos,'Estado de Flujo de Caja'!mínimo_ajustado+[0]!amplitud_tramo*'Estado de Flujo de Caja'!progresión,"")</definedName>
    <definedName name="tramos" localSheetId="8">IF('mallxmall 1T17'!progresión+1&lt;='mallxmall 1T17'!N_tramos,'mallxmall 1T17'!mínimo_ajustado+'mallxmall 1T17'!amplitud_tramo*'mallxmall 1T17'!progresión,"")</definedName>
    <definedName name="tramos" localSheetId="9">IF('mallxmall UDM'!progresión+1&lt;='mallxmall UDM'!N_tramos,'mallxmall UDM'!mínimo_ajustado+'mallxmall UDM'!amplitud_tramo*'mallxmall UDM'!progresión,"")</definedName>
    <definedName name="tramos" localSheetId="14">IF([0]!progresión+1&lt;='Margen EBITDA'!N_tramos,'Margen EBITDA'!mínimo_ajustado+'Margen EBITDA'!amplitud_tramo*[0]!progresión,"")</definedName>
    <definedName name="tramos" localSheetId="4">IF('NOI y FFO'!progresión+1&lt;='NOI y FFO'!N_tramos,'NOI y FFO'!mínimo_ajustado+'NOI y FFO'!amplitud_tramo*'NOI y FFO'!progresión,"")</definedName>
    <definedName name="tramos">IF([0]!progresión+1&lt;=[0]!N_tramos,[0]!mínimo_ajustado+[0]!amplitud_tramo*[0]!progresión,"")</definedName>
    <definedName name="TRANSACTIONCOST" localSheetId="1">#REF!</definedName>
    <definedName name="TRANSACTIONCOST" localSheetId="8">#REF!</definedName>
    <definedName name="TRANSACTIONCOST" localSheetId="9">#REF!</definedName>
    <definedName name="TRANSACTIONCOST" localSheetId="14">#REF!</definedName>
    <definedName name="TRANSACTIONCOST" localSheetId="4">#REF!</definedName>
    <definedName name="TRANSACTIONCOST">#REF!</definedName>
    <definedName name="triminglés" localSheetId="1">{"1st Q";"2nd Q";"3rd Q";"4th Q"}</definedName>
    <definedName name="triminglés" localSheetId="6">{"1st Q";"2nd Q";"3rd Q";"4th Q"}</definedName>
    <definedName name="triminglés" localSheetId="8">{"1st Q";"2nd Q";"3rd Q";"4th Q"}</definedName>
    <definedName name="triminglés" localSheetId="9">{"1st Q";"2nd Q";"3rd Q";"4th Q"}</definedName>
    <definedName name="triminglés" localSheetId="4">{"1st Q";"2nd Q";"3rd Q";"4th Q"}</definedName>
    <definedName name="triminglés">{"1st Q";"2nd Q";"3rd Q";"4th Q"}</definedName>
    <definedName name="UF">'[15]Cuadro Control'!$C$13</definedName>
    <definedName name="UF_Base">'[49]Costos SOE ($) Construcción'!$O$5</definedName>
    <definedName name="UFAA">'[11]CUADRO CONTROL'!$E$8</definedName>
    <definedName name="UFANT">'[11]CUADRO CONTROL'!$F$8</definedName>
    <definedName name="UFPPTO">'[50]EERR Consolidacion Pais (UF)'!$AA$5</definedName>
    <definedName name="UI_ER">[10]IMPUTACION!$J$29:$J$30</definedName>
    <definedName name="us" localSheetId="1">#REF!</definedName>
    <definedName name="us" localSheetId="8">#REF!</definedName>
    <definedName name="us" localSheetId="9">#REF!</definedName>
    <definedName name="us" localSheetId="14">#REF!</definedName>
    <definedName name="us" localSheetId="4">#REF!</definedName>
    <definedName name="us">#REF!</definedName>
    <definedName name="USD">'[22]Cuadro Control'!$C$18</definedName>
    <definedName name="USD_COP">[20]Enccro!$E$5</definedName>
    <definedName name="USD_PEN">[20]Enccro!$E$4</definedName>
    <definedName name="USDAA">'[11]CUADRO CONTROL'!$E$9</definedName>
    <definedName name="USDANT">'[11]CUADRO CONTROL'!$F$9</definedName>
    <definedName name="USDCIERRE">'[14]Cuadro Control'!$C$17</definedName>
    <definedName name="USDMes" localSheetId="1">OFFSET([11]Graficos!$A$79,0,1,,nmes+3)</definedName>
    <definedName name="USDMes" localSheetId="6">OFFSET([11]Graficos!$A$79,0,1,,nmes+3)</definedName>
    <definedName name="USDMes" localSheetId="8">OFFSET([11]Graficos!$A$79,0,1,,nmes+3)</definedName>
    <definedName name="USDMes" localSheetId="9">OFFSET([11]Graficos!$A$79,0,1,,[0]!nmes+3)</definedName>
    <definedName name="USDMes" localSheetId="4">OFFSET([11]Graficos!$A$79,0,1,,nmes+3)</definedName>
    <definedName name="USDMes">OFFSET([11]Graficos!$A$79,0,1,,nmes+3)</definedName>
    <definedName name="USDS7">'[51]Informe Deuda'!$C$3</definedName>
    <definedName name="Vecional05.10">'[45]Cuadro Control'!$G$39</definedName>
    <definedName name="Vecional10.14">'[45]Cuadro Control'!$G$40</definedName>
    <definedName name="VentaCuricoAA" localSheetId="1">OFFSET('[11]Ventas Curico'!$B$4,0,1,,nmes)</definedName>
    <definedName name="VentaCuricoAA" localSheetId="6">OFFSET('[11]Ventas Curico'!$B$4,0,1,,nmes)</definedName>
    <definedName name="VentaCuricoAA" localSheetId="8">OFFSET('[11]Ventas Curico'!$B$4,0,1,,nmes)</definedName>
    <definedName name="VentaCuricoAA" localSheetId="9">OFFSET('[11]Ventas Curico'!$B$4,0,1,,[0]!nmes)</definedName>
    <definedName name="VentaCuricoAA" localSheetId="4">OFFSET('[11]Ventas Curico'!$B$4,0,1,,nmes)</definedName>
    <definedName name="VentaCuricoAA">OFFSET('[11]Ventas Curico'!$B$4,0,1,,nmes)</definedName>
    <definedName name="VentaCuricoREAL" localSheetId="1">OFFSET('[11]Ventas Curico'!$B$5,0,1,,nmes)</definedName>
    <definedName name="VentaCuricoREAL" localSheetId="6">OFFSET('[11]Ventas Curico'!$B$5,0,1,,nmes)</definedName>
    <definedName name="VentaCuricoREAL" localSheetId="8">OFFSET('[11]Ventas Curico'!$B$5,0,1,,nmes)</definedName>
    <definedName name="VentaCuricoREAL" localSheetId="9">OFFSET('[11]Ventas Curico'!$B$5,0,1,,[0]!nmes)</definedName>
    <definedName name="VentaCuricoREAL" localSheetId="4">OFFSET('[11]Ventas Curico'!$B$5,0,1,,nmes)</definedName>
    <definedName name="VentaCuricoREAL">OFFSET('[11]Ventas Curico'!$B$5,0,1,,nmes)</definedName>
    <definedName name="VentaCuricoVAR" localSheetId="1">OFFSET('[11]Ventas Curico'!$B$7,0,1,,nmes)</definedName>
    <definedName name="VentaCuricoVAR" localSheetId="6">OFFSET('[11]Ventas Curico'!$B$7,0,1,,nmes)</definedName>
    <definedName name="VentaCuricoVAR" localSheetId="8">OFFSET('[11]Ventas Curico'!$B$7,0,1,,nmes)</definedName>
    <definedName name="VentaCuricoVAR" localSheetId="9">OFFSET('[11]Ventas Curico'!$B$7,0,1,,[0]!nmes)</definedName>
    <definedName name="VentaCuricoVAR" localSheetId="4">OFFSET('[11]Ventas Curico'!$B$7,0,1,,nmes)</definedName>
    <definedName name="VentaCuricoVAR">OFFSET('[11]Ventas Curico'!$B$7,0,1,,nmes)</definedName>
    <definedName name="VentaMAMAA" localSheetId="1">OFFSET('[11]Ventas MAM'!$B$4,0,1,,nmes)</definedName>
    <definedName name="VentaMAMAA" localSheetId="6">OFFSET('[11]Ventas MAM'!$B$4,0,1,,nmes)</definedName>
    <definedName name="VentaMAMAA" localSheetId="8">OFFSET('[11]Ventas MAM'!$B$4,0,1,,nmes)</definedName>
    <definedName name="VentaMAMAA" localSheetId="9">OFFSET('[11]Ventas MAM'!$B$4,0,1,,[0]!nmes)</definedName>
    <definedName name="VentaMAMAA" localSheetId="4">OFFSET('[11]Ventas MAM'!$B$4,0,1,,nmes)</definedName>
    <definedName name="VentaMAMAA">OFFSET('[11]Ventas MAM'!$B$4,0,1,,nmes)</definedName>
    <definedName name="VentaMAMREAL" localSheetId="1">OFFSET('[11]Ventas MAM'!$B$5,0,1,,nmes)</definedName>
    <definedName name="VentaMAMREAL" localSheetId="6">OFFSET('[11]Ventas MAM'!$B$5,0,1,,nmes)</definedName>
    <definedName name="VentaMAMREAL" localSheetId="8">OFFSET('[11]Ventas MAM'!$B$5,0,1,,nmes)</definedName>
    <definedName name="VentaMAMREAL" localSheetId="9">OFFSET('[11]Ventas MAM'!$B$5,0,1,,[0]!nmes)</definedName>
    <definedName name="VentaMAMREAL" localSheetId="4">OFFSET('[11]Ventas MAM'!$B$5,0,1,,nmes)</definedName>
    <definedName name="VentaMAMREAL">OFFSET('[11]Ventas MAM'!$B$5,0,1,,nmes)</definedName>
    <definedName name="VentaMAMVAR" localSheetId="1">OFFSET('[11]Ventas MAM'!$B$7,0,1,,nmes)</definedName>
    <definedName name="VentaMAMVAR" localSheetId="6">OFFSET('[11]Ventas MAM'!$B$7,0,1,,nmes)</definedName>
    <definedName name="VentaMAMVAR" localSheetId="8">OFFSET('[11]Ventas MAM'!$B$7,0,1,,nmes)</definedName>
    <definedName name="VentaMAMVAR" localSheetId="9">OFFSET('[11]Ventas MAM'!$B$7,0,1,,[0]!nmes)</definedName>
    <definedName name="VentaMAMVAR" localSheetId="4">OFFSET('[11]Ventas MAM'!$B$7,0,1,,nmes)</definedName>
    <definedName name="VentaMAMVAR">OFFSET('[11]Ventas MAM'!$B$7,0,1,,nmes)</definedName>
    <definedName name="VentaMegaplazaAA" localSheetId="1">OFFSET('[11]Ventas Megaplaza'!$B$4,0,1,,nmes)</definedName>
    <definedName name="VentaMegaplazaAA" localSheetId="6">OFFSET('[11]Ventas Megaplaza'!$B$4,0,1,,nmes)</definedName>
    <definedName name="VentaMegaplazaAA" localSheetId="8">OFFSET('[11]Ventas Megaplaza'!$B$4,0,1,,nmes)</definedName>
    <definedName name="VentaMegaplazaAA" localSheetId="9">OFFSET('[11]Ventas Megaplaza'!$B$4,0,1,,[0]!nmes)</definedName>
    <definedName name="VentaMegaplazaAA" localSheetId="4">OFFSET('[11]Ventas Megaplaza'!$B$4,0,1,,nmes)</definedName>
    <definedName name="VentaMegaplazaAA">OFFSET('[11]Ventas Megaplaza'!$B$4,0,1,,nmes)</definedName>
    <definedName name="VentaMegaplazaREAL" localSheetId="1">OFFSET('[11]Ventas Megaplaza'!$B$5,0,1,,nmes)</definedName>
    <definedName name="VentaMegaplazaREAL" localSheetId="6">OFFSET('[11]Ventas Megaplaza'!$B$5,0,1,,nmes)</definedName>
    <definedName name="VentaMegaplazaREAL" localSheetId="8">OFFSET('[11]Ventas Megaplaza'!$B$5,0,1,,nmes)</definedName>
    <definedName name="VentaMegaplazaREAL" localSheetId="9">OFFSET('[11]Ventas Megaplaza'!$B$5,0,1,,[0]!nmes)</definedName>
    <definedName name="VentaMegaplazaREAL" localSheetId="4">OFFSET('[11]Ventas Megaplaza'!$B$5,0,1,,nmes)</definedName>
    <definedName name="VentaMegaplazaREAL">OFFSET('[11]Ventas Megaplaza'!$B$5,0,1,,nmes)</definedName>
    <definedName name="VentaMegaplazaVAR" localSheetId="1">OFFSET('[11]Ventas Megaplaza'!$B$7,0,1,,nmes)</definedName>
    <definedName name="VentaMegaplazaVAR" localSheetId="6">OFFSET('[11]Ventas Megaplaza'!$B$7,0,1,,nmes)</definedName>
    <definedName name="VentaMegaplazaVAR" localSheetId="8">OFFSET('[11]Ventas Megaplaza'!$B$7,0,1,,nmes)</definedName>
    <definedName name="VentaMegaplazaVAR" localSheetId="9">OFFSET('[11]Ventas Megaplaza'!$B$7,0,1,,[0]!nmes)</definedName>
    <definedName name="VentaMegaplazaVAR" localSheetId="4">OFFSET('[11]Ventas Megaplaza'!$B$7,0,1,,nmes)</definedName>
    <definedName name="VentaMegaplazaVAR">OFFSET('[11]Ventas Megaplaza'!$B$7,0,1,,nmes)</definedName>
    <definedName name="VentaMPEAA" localSheetId="1">OFFSET('[11]Ventas MPE'!$B$4,0,1,,nmes)</definedName>
    <definedName name="VentaMPEAA" localSheetId="6">OFFSET('[11]Ventas MPE'!$B$4,0,1,,nmes)</definedName>
    <definedName name="VentaMPEAA" localSheetId="8">OFFSET('[11]Ventas MPE'!$B$4,0,1,,nmes)</definedName>
    <definedName name="VentaMPEAA" localSheetId="9">OFFSET('[11]Ventas MPE'!$B$4,0,1,,[0]!nmes)</definedName>
    <definedName name="VentaMPEAA" localSheetId="4">OFFSET('[11]Ventas MPE'!$B$4,0,1,,nmes)</definedName>
    <definedName name="VentaMPEAA">OFFSET('[11]Ventas MPE'!$B$4,0,1,,nmes)</definedName>
    <definedName name="VentaMPEREAL" localSheetId="1">OFFSET('[11]Ventas MPE'!$B$5,0,1,,nmes)</definedName>
    <definedName name="VentaMPEREAL" localSheetId="6">OFFSET('[11]Ventas MPE'!$B$5,0,1,,nmes)</definedName>
    <definedName name="VentaMPEREAL" localSheetId="8">OFFSET('[11]Ventas MPE'!$B$5,0,1,,nmes)</definedName>
    <definedName name="VentaMPEREAL" localSheetId="9">OFFSET('[11]Ventas MPE'!$B$5,0,1,,[0]!nmes)</definedName>
    <definedName name="VentaMPEREAL" localSheetId="4">OFFSET('[11]Ventas MPE'!$B$5,0,1,,nmes)</definedName>
    <definedName name="VentaMPEREAL">OFFSET('[11]Ventas MPE'!$B$5,0,1,,nmes)</definedName>
    <definedName name="VentaMPEVAR" localSheetId="1">OFFSET('[11]Ventas MPE'!$B$7,0,1,,nmes)</definedName>
    <definedName name="VentaMPEVAR" localSheetId="6">OFFSET('[11]Ventas MPE'!$B$7,0,1,,nmes)</definedName>
    <definedName name="VentaMPEVAR" localSheetId="8">OFFSET('[11]Ventas MPE'!$B$7,0,1,,nmes)</definedName>
    <definedName name="VentaMPEVAR" localSheetId="9">OFFSET('[11]Ventas MPE'!$B$7,0,1,,[0]!nmes)</definedName>
    <definedName name="VentaMPEVAR" localSheetId="4">OFFSET('[11]Ventas MPE'!$B$7,0,1,,nmes)</definedName>
    <definedName name="VentaMPEVAR">OFFSET('[11]Ventas MPE'!$B$7,0,1,,nmes)</definedName>
    <definedName name="VentaPajaritosAA" localSheetId="1">OFFSET('[11]Ventas Pajaritos'!$B$4,0,1,,nmes)</definedName>
    <definedName name="VentaPajaritosAA" localSheetId="6">OFFSET('[11]Ventas Pajaritos'!$B$4,0,1,,nmes)</definedName>
    <definedName name="VentaPajaritosAA" localSheetId="8">OFFSET('[11]Ventas Pajaritos'!$B$4,0,1,,nmes)</definedName>
    <definedName name="VentaPajaritosAA" localSheetId="9">OFFSET('[11]Ventas Pajaritos'!$B$4,0,1,,[0]!nmes)</definedName>
    <definedName name="VentaPajaritosAA" localSheetId="4">OFFSET('[11]Ventas Pajaritos'!$B$4,0,1,,nmes)</definedName>
    <definedName name="VentaPajaritosAA">OFFSET('[11]Ventas Pajaritos'!$B$4,0,1,,nmes)</definedName>
    <definedName name="VentaPajaritosPPTO" localSheetId="1">OFFSET('[11]Ventas Pajaritos'!$B$6,0,1,,nmes)</definedName>
    <definedName name="VentaPajaritosPPTO" localSheetId="6">OFFSET('[11]Ventas Pajaritos'!$B$6,0,1,,nmes)</definedName>
    <definedName name="VentaPajaritosPPTO" localSheetId="8">OFFSET('[11]Ventas Pajaritos'!$B$6,0,1,,nmes)</definedName>
    <definedName name="VentaPajaritosPPTO" localSheetId="9">OFFSET('[11]Ventas Pajaritos'!$B$6,0,1,,[0]!nmes)</definedName>
    <definedName name="VentaPajaritosPPTO" localSheetId="4">OFFSET('[11]Ventas Pajaritos'!$B$6,0,1,,nmes)</definedName>
    <definedName name="VentaPajaritosPPTO">OFFSET('[11]Ventas Pajaritos'!$B$6,0,1,,nmes)</definedName>
    <definedName name="VentaPajaritosREAL" localSheetId="1">OFFSET('[11]Ventas Pajaritos'!$B$5,0,1,,nmes)</definedName>
    <definedName name="VentaPajaritosREAL" localSheetId="6">OFFSET('[11]Ventas Pajaritos'!$B$5,0,1,,nmes)</definedName>
    <definedName name="VentaPajaritosREAL" localSheetId="8">OFFSET('[11]Ventas Pajaritos'!$B$5,0,1,,nmes)</definedName>
    <definedName name="VentaPajaritosREAL" localSheetId="9">OFFSET('[11]Ventas Pajaritos'!$B$5,0,1,,[0]!nmes)</definedName>
    <definedName name="VentaPajaritosREAL" localSheetId="4">OFFSET('[11]Ventas Pajaritos'!$B$5,0,1,,nmes)</definedName>
    <definedName name="VentaPajaritosREAL">OFFSET('[11]Ventas Pajaritos'!$B$5,0,1,,nmes)</definedName>
    <definedName name="VentaPajaritosVAR" localSheetId="1">OFFSET('[11]Ventas Pajaritos'!$B$7,0,1,,nmes)</definedName>
    <definedName name="VentaPajaritosVAR" localSheetId="6">OFFSET('[11]Ventas Pajaritos'!$B$7,0,1,,nmes)</definedName>
    <definedName name="VentaPajaritosVAR" localSheetId="8">OFFSET('[11]Ventas Pajaritos'!$B$7,0,1,,nmes)</definedName>
    <definedName name="VentaPajaritosVAR" localSheetId="9">OFFSET('[11]Ventas Pajaritos'!$B$7,0,1,,[0]!nmes)</definedName>
    <definedName name="VentaPajaritosVAR" localSheetId="4">OFFSET('[11]Ventas Pajaritos'!$B$7,0,1,,nmes)</definedName>
    <definedName name="VentaPajaritosVAR">OFFSET('[11]Ventas Pajaritos'!$B$7,0,1,,nmes)</definedName>
    <definedName name="VentaPAKAA" localSheetId="1">OFFSET('[11]Ventas PAK'!$B$4,0,1,,nmes)</definedName>
    <definedName name="VentaPAKAA" localSheetId="6">OFFSET('[11]Ventas PAK'!$B$4,0,1,,nmes)</definedName>
    <definedName name="VentaPAKAA" localSheetId="8">OFFSET('[11]Ventas PAK'!$B$4,0,1,,nmes)</definedName>
    <definedName name="VentaPAKAA" localSheetId="9">OFFSET('[11]Ventas PAK'!$B$4,0,1,,[0]!nmes)</definedName>
    <definedName name="VentaPAKAA" localSheetId="4">OFFSET('[11]Ventas PAK'!$B$4,0,1,,nmes)</definedName>
    <definedName name="VentaPAKAA">OFFSET('[11]Ventas PAK'!$B$4,0,1,,nmes)</definedName>
    <definedName name="VentaPAKREAL" localSheetId="1">OFFSET('[11]Ventas PAK'!$B$5,0,1,,nmes)</definedName>
    <definedName name="VentaPAKREAL" localSheetId="6">OFFSET('[11]Ventas PAK'!$B$5,0,1,,nmes)</definedName>
    <definedName name="VentaPAKREAL" localSheetId="8">OFFSET('[11]Ventas PAK'!$B$5,0,1,,nmes)</definedName>
    <definedName name="VentaPAKREAL" localSheetId="9">OFFSET('[11]Ventas PAK'!$B$5,0,1,,[0]!nmes)</definedName>
    <definedName name="VentaPAKREAL" localSheetId="4">OFFSET('[11]Ventas PAK'!$B$5,0,1,,nmes)</definedName>
    <definedName name="VentaPAKREAL">OFFSET('[11]Ventas PAK'!$B$5,0,1,,nmes)</definedName>
    <definedName name="VentaPAKVAR" localSheetId="1">OFFSET('[11]Ventas PAK'!$B$7,0,1,,nmes)</definedName>
    <definedName name="VentaPAKVAR" localSheetId="6">OFFSET('[11]Ventas PAK'!$B$7,0,1,,nmes)</definedName>
    <definedName name="VentaPAKVAR" localSheetId="8">OFFSET('[11]Ventas PAK'!$B$7,0,1,,nmes)</definedName>
    <definedName name="VentaPAKVAR" localSheetId="9">OFFSET('[11]Ventas PAK'!$B$7,0,1,,[0]!nmes)</definedName>
    <definedName name="VentaPAKVAR" localSheetId="4">OFFSET('[11]Ventas PAK'!$B$7,0,1,,nmes)</definedName>
    <definedName name="VentaPAKVAR">OFFSET('[11]Ventas PAK'!$B$7,0,1,,nmes)</definedName>
    <definedName name="VentaPASAAA" localSheetId="1">OFFSET('[11]Ventas PASA'!$B$4,0,1,,nmes)</definedName>
    <definedName name="VentaPASAAA" localSheetId="6">OFFSET('[11]Ventas PASA'!$B$4,0,1,,nmes)</definedName>
    <definedName name="VentaPASAAA" localSheetId="8">OFFSET('[11]Ventas PASA'!$B$4,0,1,,nmes)</definedName>
    <definedName name="VentaPASAAA" localSheetId="9">OFFSET('[11]Ventas PASA'!$B$4,0,1,,[0]!nmes)</definedName>
    <definedName name="VentaPASAAA" localSheetId="4">OFFSET('[11]Ventas PASA'!$B$4,0,1,,nmes)</definedName>
    <definedName name="VentaPASAAA">OFFSET('[11]Ventas PASA'!$B$4,0,1,,nmes)</definedName>
    <definedName name="VentaPASAREAL" localSheetId="1">OFFSET('[11]Ventas PASA'!$B$5,0,1,,nmes)</definedName>
    <definedName name="VentaPASAREAL" localSheetId="6">OFFSET('[11]Ventas PASA'!$B$5,0,1,,nmes)</definedName>
    <definedName name="VentaPASAREAL" localSheetId="8">OFFSET('[11]Ventas PASA'!$B$5,0,1,,nmes)</definedName>
    <definedName name="VentaPASAREAL" localSheetId="9">OFFSET('[11]Ventas PASA'!$B$5,0,1,,[0]!nmes)</definedName>
    <definedName name="VentaPASAREAL" localSheetId="4">OFFSET('[11]Ventas PASA'!$B$5,0,1,,nmes)</definedName>
    <definedName name="VentaPASAREAL">OFFSET('[11]Ventas PASA'!$B$5,0,1,,nmes)</definedName>
    <definedName name="VentaPASAVAR" localSheetId="1">OFFSET('[11]Ventas PASA'!$B$7,0,1,,nmes)</definedName>
    <definedName name="VentaPASAVAR" localSheetId="6">OFFSET('[11]Ventas PASA'!$B$7,0,1,,nmes)</definedName>
    <definedName name="VentaPASAVAR" localSheetId="8">OFFSET('[11]Ventas PASA'!$B$7,0,1,,nmes)</definedName>
    <definedName name="VentaPASAVAR" localSheetId="9">OFFSET('[11]Ventas PASA'!$B$7,0,1,,[0]!nmes)</definedName>
    <definedName name="VentaPASAVAR" localSheetId="4">OFFSET('[11]Ventas PASA'!$B$7,0,1,,nmes)</definedName>
    <definedName name="VentaPASAVAR">OFFSET('[11]Ventas PASA'!$B$7,0,1,,nmes)</definedName>
    <definedName name="VentaPERAA" localSheetId="1">OFFSET('[11]Ventas PER'!$B$4,0,1,,nmes)</definedName>
    <definedName name="VentaPERAA" localSheetId="6">OFFSET('[11]Ventas PER'!$B$4,0,1,,nmes)</definedName>
    <definedName name="VentaPERAA" localSheetId="8">OFFSET('[11]Ventas PER'!$B$4,0,1,,nmes)</definedName>
    <definedName name="VentaPERAA" localSheetId="9">OFFSET('[11]Ventas PER'!$B$4,0,1,,[0]!nmes)</definedName>
    <definedName name="VentaPERAA" localSheetId="4">OFFSET('[11]Ventas PER'!$B$4,0,1,,nmes)</definedName>
    <definedName name="VentaPERAA">OFFSET('[11]Ventas PER'!$B$4,0,1,,nmes)</definedName>
    <definedName name="VentaPERREAL" localSheetId="1">OFFSET('[11]Ventas PER'!$B$5,0,1,,nmes)</definedName>
    <definedName name="VentaPERREAL" localSheetId="6">OFFSET('[11]Ventas PER'!$B$5,0,1,,nmes)</definedName>
    <definedName name="VentaPERREAL" localSheetId="8">OFFSET('[11]Ventas PER'!$B$5,0,1,,nmes)</definedName>
    <definedName name="VentaPERREAL" localSheetId="9">OFFSET('[11]Ventas PER'!$B$5,0,1,,[0]!nmes)</definedName>
    <definedName name="VentaPERREAL" localSheetId="4">OFFSET('[11]Ventas PER'!$B$5,0,1,,nmes)</definedName>
    <definedName name="VentaPERREAL">OFFSET('[11]Ventas PER'!$B$5,0,1,,nmes)</definedName>
    <definedName name="VentaPERVAR" localSheetId="1">OFFSET('[11]Ventas PER'!$B$7,0,1,,nmes)</definedName>
    <definedName name="VentaPERVAR" localSheetId="6">OFFSET('[11]Ventas PER'!$B$7,0,1,,nmes)</definedName>
    <definedName name="VentaPERVAR" localSheetId="8">OFFSET('[11]Ventas PER'!$B$7,0,1,,nmes)</definedName>
    <definedName name="VentaPERVAR" localSheetId="9">OFFSET('[11]Ventas PER'!$B$7,0,1,,[0]!nmes)</definedName>
    <definedName name="VentaPERVAR" localSheetId="4">OFFSET('[11]Ventas PER'!$B$7,0,1,,nmes)</definedName>
    <definedName name="VentaPERVAR">OFFSET('[11]Ventas PER'!$B$7,0,1,,nmes)</definedName>
    <definedName name="Ventas">Ventas!$B$4:$M$34</definedName>
    <definedName name="Ventasm2">'Ventas-m2'!$B$4:$N$34</definedName>
    <definedName name="VentaViñaAA" localSheetId="1">OFFSET('[11]Ventas Viña'!$B$4,0,1,,nmes)</definedName>
    <definedName name="VentaViñaAA" localSheetId="6">OFFSET('[11]Ventas Viña'!$B$4,0,1,,nmes)</definedName>
    <definedName name="VentaViñaAA" localSheetId="8">OFFSET('[11]Ventas Viña'!$B$4,0,1,,nmes)</definedName>
    <definedName name="VentaViñaAA" localSheetId="9">OFFSET('[11]Ventas Viña'!$B$4,0,1,,[0]!nmes)</definedName>
    <definedName name="VentaViñaAA" localSheetId="4">OFFSET('[11]Ventas Viña'!$B$4,0,1,,nmes)</definedName>
    <definedName name="VentaViñaAA">OFFSET('[11]Ventas Viña'!$B$4,0,1,,nmes)</definedName>
    <definedName name="VentaViñaREAL" localSheetId="1">OFFSET('[11]Ventas Viña'!$B$5,0,1,,nmes)</definedName>
    <definedName name="VentaViñaREAL" localSheetId="6">OFFSET('[11]Ventas Viña'!$B$5,0,1,,nmes)</definedName>
    <definedName name="VentaViñaREAL" localSheetId="8">OFFSET('[11]Ventas Viña'!$B$5,0,1,,nmes)</definedName>
    <definedName name="VentaViñaREAL" localSheetId="9">OFFSET('[11]Ventas Viña'!$B$5,0,1,,[0]!nmes)</definedName>
    <definedName name="VentaViñaREAL" localSheetId="4">OFFSET('[11]Ventas Viña'!$B$5,0,1,,nmes)</definedName>
    <definedName name="VentaViñaREAL">OFFSET('[11]Ventas Viña'!$B$5,0,1,,nmes)</definedName>
    <definedName name="VentaViñaVAR" localSheetId="1">OFFSET('[11]Ventas Viña'!$B$7,0,1,,nmes)</definedName>
    <definedName name="VentaViñaVAR" localSheetId="6">OFFSET('[11]Ventas Viña'!$B$7,0,1,,nmes)</definedName>
    <definedName name="VentaViñaVAR" localSheetId="8">OFFSET('[11]Ventas Viña'!$B$7,0,1,,nmes)</definedName>
    <definedName name="VentaViñaVAR" localSheetId="9">OFFSET('[11]Ventas Viña'!$B$7,0,1,,[0]!nmes)</definedName>
    <definedName name="VentaViñaVAR" localSheetId="4">OFFSET('[11]Ventas Viña'!$B$7,0,1,,nmes)</definedName>
    <definedName name="VentaViñaVAR">OFFSET('[11]Ventas Viña'!$B$7,0,1,,nmes)</definedName>
    <definedName name="wacc_chile">'[32]Cuadro Control'!$B$7</definedName>
    <definedName name="wacc_col">'[33]Cuadro Control'!$B$8</definedName>
    <definedName name="wacc_colombia">'[32]Cuadro Control'!$B$11</definedName>
    <definedName name="wacc_peru">'[32]Cuadro Control'!$B$8</definedName>
    <definedName name="WACC_peru_sol">'[32]Cuadro Control'!$B$9</definedName>
    <definedName name="wrn.administracion." localSheetId="1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6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8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9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4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NALISIS._.SENSIBILIDAD." localSheetId="1" hidden="1">{#N/A,#N/A,FALSE,"BALANCE";#N/A,#N/A,FALSE,"CUENTA DE PYG";#N/A,#N/A,FALSE,"RATIOS"}</definedName>
    <definedName name="wrn.ANALISIS._.SENSIBILIDAD." localSheetId="6" hidden="1">{#N/A,#N/A,FALSE,"BALANCE";#N/A,#N/A,FALSE,"CUENTA DE PYG";#N/A,#N/A,FALSE,"RATIOS"}</definedName>
    <definedName name="wrn.ANALISIS._.SENSIBILIDAD." localSheetId="8" hidden="1">{#N/A,#N/A,FALSE,"BALANCE";#N/A,#N/A,FALSE,"CUENTA DE PYG";#N/A,#N/A,FALSE,"RATIOS"}</definedName>
    <definedName name="wrn.ANALISIS._.SENSIBILIDAD." localSheetId="9" hidden="1">{#N/A,#N/A,FALSE,"BALANCE";#N/A,#N/A,FALSE,"CUENTA DE PYG";#N/A,#N/A,FALSE,"RATIOS"}</definedName>
    <definedName name="wrn.ANALISIS._.SENSIBILIDAD." localSheetId="4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Chile." localSheetId="1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6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2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8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9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4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financials.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9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orecast." localSheetId="1" hidden="1">{#N/A,#N/A,FALSE,"model"}</definedName>
    <definedName name="wrn.forecast." localSheetId="6" hidden="1">{#N/A,#N/A,FALSE,"model"}</definedName>
    <definedName name="wrn.forecast." localSheetId="8" hidden="1">{#N/A,#N/A,FALSE,"model"}</definedName>
    <definedName name="wrn.forecast." localSheetId="9" hidden="1">{#N/A,#N/A,FALSE,"model"}</definedName>
    <definedName name="wrn.forecast." localSheetId="4" hidden="1">{#N/A,#N/A,FALSE,"model"}</definedName>
    <definedName name="wrn.forecast." hidden="1">{#N/A,#N/A,FALSE,"model"}</definedName>
    <definedName name="wrn.forecast2" localSheetId="1" hidden="1">{#N/A,#N/A,FALSE,"model"}</definedName>
    <definedName name="wrn.forecast2" localSheetId="6" hidden="1">{#N/A,#N/A,FALSE,"model"}</definedName>
    <definedName name="wrn.forecast2" localSheetId="8" hidden="1">{#N/A,#N/A,FALSE,"model"}</definedName>
    <definedName name="wrn.forecast2" localSheetId="9" hidden="1">{#N/A,#N/A,FALSE,"model"}</definedName>
    <definedName name="wrn.forecast2" localSheetId="4" hidden="1">{#N/A,#N/A,FALSE,"model"}</definedName>
    <definedName name="wrn.forecast2" hidden="1">{#N/A,#N/A,FALSE,"model"}</definedName>
    <definedName name="wrn.forecastassumptions." localSheetId="1" hidden="1">{#N/A,#N/A,FALSE,"model"}</definedName>
    <definedName name="wrn.forecastassumptions." localSheetId="6" hidden="1">{#N/A,#N/A,FALSE,"model"}</definedName>
    <definedName name="wrn.forecastassumptions." localSheetId="8" hidden="1">{#N/A,#N/A,FALSE,"model"}</definedName>
    <definedName name="wrn.forecastassumptions." localSheetId="9" hidden="1">{#N/A,#N/A,FALSE,"model"}</definedName>
    <definedName name="wrn.forecastassumptions." localSheetId="4" hidden="1">{#N/A,#N/A,FALSE,"model"}</definedName>
    <definedName name="wrn.forecastassumptions." hidden="1">{#N/A,#N/A,FALSE,"model"}</definedName>
    <definedName name="wrn.forecastassumptions2" localSheetId="1" hidden="1">{#N/A,#N/A,FALSE,"model"}</definedName>
    <definedName name="wrn.forecastassumptions2" localSheetId="6" hidden="1">{#N/A,#N/A,FALSE,"model"}</definedName>
    <definedName name="wrn.forecastassumptions2" localSheetId="8" hidden="1">{#N/A,#N/A,FALSE,"model"}</definedName>
    <definedName name="wrn.forecastassumptions2" localSheetId="9" hidden="1">{#N/A,#N/A,FALSE,"model"}</definedName>
    <definedName name="wrn.forecastassumptions2" localSheetId="4" hidden="1">{#N/A,#N/A,FALSE,"model"}</definedName>
    <definedName name="wrn.forecastassumptions2" hidden="1">{#N/A,#N/A,FALSE,"model"}</definedName>
    <definedName name="wrn.forecastROIC." localSheetId="1" hidden="1">{#N/A,#N/A,FALSE,"model"}</definedName>
    <definedName name="wrn.forecastROIC." localSheetId="6" hidden="1">{#N/A,#N/A,FALSE,"model"}</definedName>
    <definedName name="wrn.forecastROIC." localSheetId="8" hidden="1">{#N/A,#N/A,FALSE,"model"}</definedName>
    <definedName name="wrn.forecastROIC." localSheetId="9" hidden="1">{#N/A,#N/A,FALSE,"model"}</definedName>
    <definedName name="wrn.forecastROIC." localSheetId="4" hidden="1">{#N/A,#N/A,FALSE,"model"}</definedName>
    <definedName name="wrn.forecastROIC." hidden="1">{#N/A,#N/A,FALSE,"model"}</definedName>
    <definedName name="wrn.forecastROIC2" localSheetId="1" hidden="1">{#N/A,#N/A,FALSE,"model"}</definedName>
    <definedName name="wrn.forecastROIC2" localSheetId="6" hidden="1">{#N/A,#N/A,FALSE,"model"}</definedName>
    <definedName name="wrn.forecastROIC2" localSheetId="8" hidden="1">{#N/A,#N/A,FALSE,"model"}</definedName>
    <definedName name="wrn.forecastROIC2" localSheetId="9" hidden="1">{#N/A,#N/A,FALSE,"model"}</definedName>
    <definedName name="wrn.forecastROIC2" localSheetId="4" hidden="1">{#N/A,#N/A,FALSE,"model"}</definedName>
    <definedName name="wrn.forecastROIC2" hidden="1">{#N/A,#N/A,FALSE,"model"}</definedName>
    <definedName name="wrn.history." localSheetId="1" hidden="1">{#N/A,#N/A,FALSE,"model"}</definedName>
    <definedName name="wrn.history." localSheetId="6" hidden="1">{#N/A,#N/A,FALSE,"model"}</definedName>
    <definedName name="wrn.history." localSheetId="8" hidden="1">{#N/A,#N/A,FALSE,"model"}</definedName>
    <definedName name="wrn.history." localSheetId="9" hidden="1">{#N/A,#N/A,FALSE,"model"}</definedName>
    <definedName name="wrn.history." localSheetId="4" hidden="1">{#N/A,#N/A,FALSE,"model"}</definedName>
    <definedName name="wrn.history." hidden="1">{#N/A,#N/A,FALSE,"model"}</definedName>
    <definedName name="wrn.history2" localSheetId="1" hidden="1">{#N/A,#N/A,FALSE,"model"}</definedName>
    <definedName name="wrn.history2" localSheetId="6" hidden="1">{#N/A,#N/A,FALSE,"model"}</definedName>
    <definedName name="wrn.history2" localSheetId="8" hidden="1">{#N/A,#N/A,FALSE,"model"}</definedName>
    <definedName name="wrn.history2" localSheetId="9" hidden="1">{#N/A,#N/A,FALSE,"model"}</definedName>
    <definedName name="wrn.history2" localSheetId="4" hidden="1">{#N/A,#N/A,FALSE,"model"}</definedName>
    <definedName name="wrn.history2" hidden="1">{#N/A,#N/A,FALSE,"model"}</definedName>
    <definedName name="wrn.histROIC." localSheetId="1" hidden="1">{#N/A,#N/A,FALSE,"model"}</definedName>
    <definedName name="wrn.histROIC." localSheetId="6" hidden="1">{#N/A,#N/A,FALSE,"model"}</definedName>
    <definedName name="wrn.histROIC." localSheetId="8" hidden="1">{#N/A,#N/A,FALSE,"model"}</definedName>
    <definedName name="wrn.histROIC." localSheetId="9" hidden="1">{#N/A,#N/A,FALSE,"model"}</definedName>
    <definedName name="wrn.histROIC." localSheetId="4" hidden="1">{#N/A,#N/A,FALSE,"model"}</definedName>
    <definedName name="wrn.histROIC." hidden="1">{#N/A,#N/A,FALSE,"model"}</definedName>
    <definedName name="wrn.histROIC2" localSheetId="1" hidden="1">{#N/A,#N/A,FALSE,"model"}</definedName>
    <definedName name="wrn.histROIC2" localSheetId="6" hidden="1">{#N/A,#N/A,FALSE,"model"}</definedName>
    <definedName name="wrn.histROIC2" localSheetId="8" hidden="1">{#N/A,#N/A,FALSE,"model"}</definedName>
    <definedName name="wrn.histROIC2" localSheetId="9" hidden="1">{#N/A,#N/A,FALSE,"model"}</definedName>
    <definedName name="wrn.histROIC2" localSheetId="4" hidden="1">{#N/A,#N/A,FALSE,"model"}</definedName>
    <definedName name="wrn.histROIC2" hidden="1">{#N/A,#N/A,FALSE,"model"}</definedName>
    <definedName name="wrn.Informe." localSheetId="1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6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2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8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9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4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_.de._.Gestion.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9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ón." localSheetId="1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6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8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9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4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Mensual.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6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8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9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4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6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8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9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4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Memoria97.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9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localSheetId="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6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8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9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4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odel._.Tsunami._.B." localSheetId="1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6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2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8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9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4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Outlook._.for._.US._.Domestic._.Paging.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9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TODO." localSheetId="1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6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8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9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4" hidden="1">{#N/A,#N/A,FALSE,"RESUMEN";#N/A,#N/A,FALSE,"PARQ_C";#N/A,#N/A,FALSE,"PARQ_P";#N/A,#N/A,FALSE,"MIN_S_C";#N/A,#N/A,FALSE,"MIN_S_P";#N/A,#N/A,FALSE,"MIN_E_M_M";#N/A,#N/A,FALSE,"MIN_E_FIJA";#N/A,#N/A,FALSE,"SUPUESTOS"}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TAL." localSheetId="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6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8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9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4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sunami._.First._.Draft._.Arg" localSheetId="1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6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2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8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9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4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1.history" localSheetId="1" hidden="1">{#N/A,#N/A,FALSE,"model"}</definedName>
    <definedName name="wrn1.history" localSheetId="6" hidden="1">{#N/A,#N/A,FALSE,"model"}</definedName>
    <definedName name="wrn1.history" localSheetId="8" hidden="1">{#N/A,#N/A,FALSE,"model"}</definedName>
    <definedName name="wrn1.history" localSheetId="9" hidden="1">{#N/A,#N/A,FALSE,"model"}</definedName>
    <definedName name="wrn1.history" localSheetId="4" hidden="1">{#N/A,#N/A,FALSE,"model"}</definedName>
    <definedName name="wrn1.history" hidden="1">{#N/A,#N/A,FALSE,"model"}</definedName>
    <definedName name="wrn3.histroic" localSheetId="1" hidden="1">{#N/A,#N/A,FALSE,"model"}</definedName>
    <definedName name="wrn3.histroic" localSheetId="6" hidden="1">{#N/A,#N/A,FALSE,"model"}</definedName>
    <definedName name="wrn3.histroic" localSheetId="8" hidden="1">{#N/A,#N/A,FALSE,"model"}</definedName>
    <definedName name="wrn3.histroic" localSheetId="9" hidden="1">{#N/A,#N/A,FALSE,"model"}</definedName>
    <definedName name="wrn3.histroic" localSheetId="4" hidden="1">{#N/A,#N/A,FALSE,"model"}</definedName>
    <definedName name="wrn3.histroic" hidden="1">{#N/A,#N/A,FALSE,"model"}</definedName>
    <definedName name="ww" localSheetId="1">OFFSET(EERR!File_Name,0,5,1,1)</definedName>
    <definedName name="ww" localSheetId="6">OFFSET('Estado de Flujo de Caja'!File_Name,0,5,1,1)</definedName>
    <definedName name="ww" localSheetId="8">OFFSET('mallxmall 1T17'!File_Name,0,5,1,1)</definedName>
    <definedName name="ww" localSheetId="9">OFFSET('mallxmall UDM'!File_Name,0,5,1,1)</definedName>
    <definedName name="ww" localSheetId="14">OFFSET('Margen EBITDA'!File_Name,0,5,1,1)</definedName>
    <definedName name="ww" localSheetId="4">OFFSET('NOI y FFO'!File_Name,0,5,1,1)</definedName>
    <definedName name="ww">OFFSET([0]!File_Name,0,5,1,1)</definedName>
    <definedName name="x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9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9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YEAR">'[12]Cuadro Control'!$W$12</definedName>
    <definedName name="YEARAA">'[12]Cuadro Control'!$W$13</definedName>
    <definedName name="zdxa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9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hidden="1">{#N/A,#N/A,TRUE,"Mkt Assumptions";#N/A,#N/A,TRUE,"Income_Statement";#N/A,#N/A,TRUE,"Balance_Sheet";#N/A,#N/A,TRUE,"Cash_Flow_Stmt";#N/A,#N/A,TRUE,"Debt_Repayment";#N/A,#N/A,TRUE,"Ratio_Analysis";#N/A,#N/A,TRUE,"Inc_Stmt_Assumptions"}</definedName>
  </definedNames>
  <calcPr calcId="152511"/>
</workbook>
</file>

<file path=xl/calcChain.xml><?xml version="1.0" encoding="utf-8"?>
<calcChain xmlns="http://schemas.openxmlformats.org/spreadsheetml/2006/main">
  <c r="H10" i="13" l="1"/>
  <c r="O35" i="19"/>
  <c r="S27" i="14"/>
  <c r="S19" i="14"/>
  <c r="Q27" i="14" l="1"/>
  <c r="Q19" i="14"/>
  <c r="C37" i="15" l="1"/>
  <c r="D12" i="15" l="1"/>
  <c r="D22" i="15" s="1"/>
  <c r="E12" i="15"/>
  <c r="E22" i="15" s="1"/>
  <c r="F12" i="15"/>
  <c r="F22" i="15" s="1"/>
  <c r="G12" i="15" l="1"/>
  <c r="G22" i="15" s="1"/>
  <c r="C12" i="15"/>
  <c r="C22" i="15" s="1"/>
  <c r="D37" i="15"/>
  <c r="E37" i="15"/>
  <c r="F37" i="15"/>
  <c r="G37" i="15"/>
  <c r="K7" i="14" l="1"/>
  <c r="K9" i="14" s="1"/>
  <c r="K11" i="14" s="1"/>
  <c r="L7" i="14"/>
  <c r="M7" i="14"/>
  <c r="N7" i="14"/>
  <c r="K19" i="14"/>
  <c r="L19" i="14"/>
  <c r="M19" i="14"/>
  <c r="N19" i="14"/>
  <c r="O19" i="14"/>
  <c r="N22" i="14"/>
  <c r="K27" i="14"/>
  <c r="L27" i="14"/>
  <c r="M27" i="14"/>
  <c r="N27" i="14"/>
  <c r="O27" i="14"/>
  <c r="M9" i="14" l="1"/>
  <c r="N9" i="14"/>
  <c r="K20" i="14"/>
  <c r="L9" i="14"/>
  <c r="M11" i="14" l="1"/>
  <c r="M22" i="14"/>
  <c r="N11" i="14"/>
  <c r="K22" i="14"/>
  <c r="L11" i="14"/>
  <c r="C34" i="6"/>
  <c r="D34" i="6"/>
  <c r="E34" i="6"/>
  <c r="L22" i="14" l="1"/>
</calcChain>
</file>

<file path=xl/sharedStrings.xml><?xml version="1.0" encoding="utf-8"?>
<sst xmlns="http://schemas.openxmlformats.org/spreadsheetml/2006/main" count="1076" uniqueCount="286">
  <si>
    <t>Unidad de Medida: Millones de Pesos Chilenos</t>
  </si>
  <si>
    <t>ACTIVOS</t>
  </si>
  <si>
    <t>ACTIVOS CORRIENTES</t>
  </si>
  <si>
    <t>Efectivos y Equivalentes al Efectivo</t>
  </si>
  <si>
    <t>Otros Activos Financieros, Corriente</t>
  </si>
  <si>
    <t>Otros Activos no Financieros, Corriente</t>
  </si>
  <si>
    <t>Deudores comerciales y otras CxC netas</t>
  </si>
  <si>
    <t>CxC a Entidades Relacionadas</t>
  </si>
  <si>
    <t>Activos por Impuestos Corrientes</t>
  </si>
  <si>
    <t>Activos Corrientes, Total</t>
  </si>
  <si>
    <t>ACTIVOS NO CORRIENTES</t>
  </si>
  <si>
    <t>Derechos por cobrar no corrientes</t>
  </si>
  <si>
    <t>Activos intangibles distintos de la plusvalía</t>
  </si>
  <si>
    <t>Plusvalía</t>
  </si>
  <si>
    <t>Propiedades, plantas y equipo</t>
  </si>
  <si>
    <t>Propiedades de Inversión</t>
  </si>
  <si>
    <t>Activos por impuestos diferidos</t>
  </si>
  <si>
    <t>Activos No Corrientes, Total</t>
  </si>
  <si>
    <t>ACTIVOS, TOTAL</t>
  </si>
  <si>
    <t>PASIVOS</t>
  </si>
  <si>
    <t>PASIVOS CORRIENTES</t>
  </si>
  <si>
    <t>Otros pasivos financieros corrientes</t>
  </si>
  <si>
    <t>Cuentas por pagar comerciales y otras CxP</t>
  </si>
  <si>
    <t>Otras provisiones corrientes</t>
  </si>
  <si>
    <t>Pasivos por Impuestos corrientes</t>
  </si>
  <si>
    <t>Provisiones por beneficios a empleados</t>
  </si>
  <si>
    <t>Otros pasivos no financieros corrientes</t>
  </si>
  <si>
    <t>Pasivos Corrientes, Total</t>
  </si>
  <si>
    <t>PASIVOS NO CORRIENTES</t>
  </si>
  <si>
    <t>Otros pasivos financieros, no corrientes</t>
  </si>
  <si>
    <t>Pasivos por Impuestos Diferidos</t>
  </si>
  <si>
    <t>Otros pasivos no financieros no corrientes</t>
  </si>
  <si>
    <t>Pasivos No Corrientes, Total</t>
  </si>
  <si>
    <t>PASIVOS, TOTAL</t>
  </si>
  <si>
    <t>PATRIMONIO</t>
  </si>
  <si>
    <t>Capital Emitido</t>
  </si>
  <si>
    <t>Acciones en tesorería</t>
  </si>
  <si>
    <t>Ganancias (pérdidas) acumuladas</t>
  </si>
  <si>
    <t>Prima de Emisión</t>
  </si>
  <si>
    <t>Otras reservas</t>
  </si>
  <si>
    <t>Patrimonio atribuible a los propietarios controladora</t>
  </si>
  <si>
    <t>Participaciones no controladoras</t>
  </si>
  <si>
    <t>Patrimonio Total</t>
  </si>
  <si>
    <t>PATRIMONIO NETO Y PASIVOS, TOTAL</t>
  </si>
  <si>
    <t>EBITDA</t>
  </si>
  <si>
    <t>Chg. %</t>
  </si>
  <si>
    <t>Parque Arauco Kennedy</t>
  </si>
  <si>
    <t>Arauco Maipú</t>
  </si>
  <si>
    <t>Arauco Estación</t>
  </si>
  <si>
    <t>Arauco San Antonio</t>
  </si>
  <si>
    <t>Arauco Express (Stripcenters Chile)</t>
  </si>
  <si>
    <t xml:space="preserve">Arauco Premium Outlet </t>
  </si>
  <si>
    <t>Arauco Quilicura</t>
  </si>
  <si>
    <t>Total Chile</t>
  </si>
  <si>
    <t>MegaPlaza Norte</t>
  </si>
  <si>
    <t xml:space="preserve">MegaPlaza Express Villa </t>
  </si>
  <si>
    <t xml:space="preserve">Larcomar </t>
  </si>
  <si>
    <t>Parque Lambramani</t>
  </si>
  <si>
    <t>MegaPlaza Chimbote</t>
  </si>
  <si>
    <t>MegaPlaza Express Villa El Salvador</t>
  </si>
  <si>
    <t>MegaPlaza Express Chincha</t>
  </si>
  <si>
    <t>MegaPlaza Cañete</t>
  </si>
  <si>
    <t>MegaPlaza Express Barranca</t>
  </si>
  <si>
    <t>MegaPlaza Pisco</t>
  </si>
  <si>
    <t>-</t>
  </si>
  <si>
    <t>N/A</t>
  </si>
  <si>
    <t>El Quinde Cajamarca</t>
  </si>
  <si>
    <t>El Quinde Ica</t>
  </si>
  <si>
    <t>Total Peru</t>
  </si>
  <si>
    <t>Parque Arboleda</t>
  </si>
  <si>
    <t>Parque Caracoli</t>
  </si>
  <si>
    <t>Total Colombia</t>
  </si>
  <si>
    <t>Chg. b.p.</t>
  </si>
  <si>
    <t>TC de Cierre de Resultado</t>
  </si>
  <si>
    <t>Sol</t>
  </si>
  <si>
    <t>Dólar</t>
  </si>
  <si>
    <t xml:space="preserve">Peru: </t>
  </si>
  <si>
    <t xml:space="preserve">COP </t>
  </si>
  <si>
    <t xml:space="preserve">Dolar </t>
  </si>
  <si>
    <t xml:space="preserve">Colombia: </t>
  </si>
  <si>
    <t>Estado de Flujos de Caja</t>
  </si>
  <si>
    <t>Unidad de medida: Miles de CLP</t>
  </si>
  <si>
    <t>Flujos de efectivo procedentes de (utilizados en) actividades de operación</t>
  </si>
  <si>
    <t>Cobros procedentes de las ventas de bienes y prestación de servicios</t>
  </si>
  <si>
    <t>Pagos a proveedores por el suministro de bienes y servicios</t>
  </si>
  <si>
    <t>Pagos a y por cuenta de los empleados</t>
  </si>
  <si>
    <t>Intereses recibidos</t>
  </si>
  <si>
    <t>Otras entradas (salidas) de efectivo</t>
  </si>
  <si>
    <t>Dividendos recibidos</t>
  </si>
  <si>
    <t>Flujos de efectivo netos procedentes de (utilizados en) actividades de operación</t>
  </si>
  <si>
    <t>Flujos de efectivo netos procedentes de (utilizados en) actividades de inversión</t>
  </si>
  <si>
    <t>Flujos de efectivo utilizados para obtener el control de subsidiarias u otros negocios</t>
  </si>
  <si>
    <t>Flujos de efectivo utilizados en la compra de participaciones no controladoras</t>
  </si>
  <si>
    <t>Préstamos a entidades relacionadas</t>
  </si>
  <si>
    <t>Compras de propiedades planta y equipo</t>
  </si>
  <si>
    <t>Compras de activos intangibles</t>
  </si>
  <si>
    <t>Compras de otros activos a largo plazo</t>
  </si>
  <si>
    <t>Flujos de efectivo procedentes de (utilizados en) actividades de financiación</t>
  </si>
  <si>
    <t>Importes procedentes de la emisión de acciones</t>
  </si>
  <si>
    <t xml:space="preserve">Importes procedentes de préstamos de largo plazo </t>
  </si>
  <si>
    <t>Importes procedentes de préstamos de corto plazo</t>
  </si>
  <si>
    <t xml:space="preserve">      Total importes procedentes de préstamos</t>
  </si>
  <si>
    <t>Importes procedentes de la emisión de obligaciones con el público</t>
  </si>
  <si>
    <t xml:space="preserve">Pagos de préstamos </t>
  </si>
  <si>
    <t xml:space="preserve">Pagos de pasivos por arrendamiento financiero </t>
  </si>
  <si>
    <t>Dividendos pagados</t>
  </si>
  <si>
    <t xml:space="preserve">Intereses pagados </t>
  </si>
  <si>
    <t>Efectos de la variación en la tasa de cambio sobre el efectivo y equivalentes al efectivo</t>
  </si>
  <si>
    <t>Incremento (disminución) neto de efectivo y equivalentes al efectivo</t>
  </si>
  <si>
    <t>Efectivo y equivalentes al efectivo al principio del periodo</t>
  </si>
  <si>
    <t>Efectivo y equivalentes al efectivo al final del periodo</t>
  </si>
  <si>
    <t>Impuestos corrientes</t>
  </si>
  <si>
    <t>Impuestos diferidos</t>
  </si>
  <si>
    <t>Total Impuestos</t>
  </si>
  <si>
    <t>Ingresos ordinarios</t>
  </si>
  <si>
    <t>Costo de ventas</t>
  </si>
  <si>
    <t>Gasto de administración</t>
  </si>
  <si>
    <t>Depreciación y amortización</t>
  </si>
  <si>
    <t>NOI Empresas relacionadas</t>
  </si>
  <si>
    <t>Total ganancia (pérdida)</t>
  </si>
  <si>
    <t>Participación empresas relacionadas</t>
  </si>
  <si>
    <t xml:space="preserve">FFO Empresas relacionadas </t>
  </si>
  <si>
    <t>FFO</t>
  </si>
  <si>
    <t>FFO Atribuible a:</t>
  </si>
  <si>
    <t>FFO Participación minoritaria</t>
  </si>
  <si>
    <t>Diferencias de cambio</t>
  </si>
  <si>
    <t>Unidad de reajuste</t>
  </si>
  <si>
    <t>Ganancias (pérdidas) que surgen de la diferencia entre el valor libro y el valor justo</t>
  </si>
  <si>
    <t>FFO Ajustado empresas relacionadas</t>
  </si>
  <si>
    <t>FFO Ajustado Atribuible a:</t>
  </si>
  <si>
    <t>FFO Ajustado participación minoritaria</t>
  </si>
  <si>
    <t>Margen EBITDA %</t>
  </si>
  <si>
    <t>Margen ganancias %</t>
  </si>
  <si>
    <t>Número promedio de acciones (millones)</t>
  </si>
  <si>
    <t>Utilidad por acción</t>
  </si>
  <si>
    <t>Precio acción (Ch$)</t>
  </si>
  <si>
    <t>Monto transado diario promedio</t>
  </si>
  <si>
    <t>NOI = Ingresos ordinarios + Costo de ventas + Gasto de administración - Depreciación y amortización + NOI empresas relacionadas.</t>
  </si>
  <si>
    <t>FFO = Total ganancia (pérdida) - Depreciación y amortización - Participación + FFO Empresas relacionadas.</t>
  </si>
  <si>
    <t>FFOAjustado=Total ganancia(pérdida)-DepreciaciónyAmortización-Participación-Otras gananciasypérdidas-Diferencias de cambio-Unidad de reajuste-Ganancias(pérdidas)quesurgendeladiferenciaentreelvalorlibroyelvalorjusto+FFOAjustadoempresasrelacionadas</t>
  </si>
  <si>
    <t>Ventas locatarios = Ventas de los arrendatarios de los activos consolidados.</t>
  </si>
  <si>
    <t>Utilidad por acción = Ganancias atribuible a los controladores de la empresa / Número de acciones promedio ponderado.</t>
  </si>
  <si>
    <t>InOutlet (Premium Outlet) and Viamix (Strip Centers)</t>
  </si>
  <si>
    <t>Inversión en asociadas</t>
  </si>
  <si>
    <t>Cuentas por pagar a entidades relacionadas</t>
  </si>
  <si>
    <t>Unidad de Medida: Miles de Pesos Chilenos</t>
  </si>
  <si>
    <t>Estado de Resultados Trimestrales Consolidados</t>
  </si>
  <si>
    <t>1T16</t>
  </si>
  <si>
    <t>1T15</t>
  </si>
  <si>
    <t>Mg FFO Ajustado</t>
  </si>
  <si>
    <t>NOI (Ch$ millones)</t>
  </si>
  <si>
    <t>Otros activos financieros, no corrientes</t>
  </si>
  <si>
    <t>Otros activos no financieros, no corrientes</t>
  </si>
  <si>
    <t>1S15</t>
  </si>
  <si>
    <t>9M15</t>
  </si>
  <si>
    <t>1S16</t>
  </si>
  <si>
    <t>Impuestos Trimestrales</t>
  </si>
  <si>
    <t>1T2015</t>
  </si>
  <si>
    <t>2T2015</t>
  </si>
  <si>
    <t>3T2015</t>
  </si>
  <si>
    <t>4T2015</t>
  </si>
  <si>
    <t>1T2016</t>
  </si>
  <si>
    <t>NOI</t>
  </si>
  <si>
    <t xml:space="preserve">NOI </t>
  </si>
  <si>
    <t>FFO Ajustado</t>
  </si>
  <si>
    <t>2T16</t>
  </si>
  <si>
    <t>2T15</t>
  </si>
  <si>
    <t>3T15</t>
  </si>
  <si>
    <t>4T15</t>
  </si>
  <si>
    <t>Indicadores de Desempeño</t>
  </si>
  <si>
    <t>Reconciliación de NOI y FFO Trimestral</t>
  </si>
  <si>
    <t>FFO Ajustado  Controlado (Ch$ millones)</t>
  </si>
  <si>
    <t>FFO Controlado (Ch$ millones)</t>
  </si>
  <si>
    <t>Trimestrales</t>
  </si>
  <si>
    <t>Plaza Jesus María</t>
  </si>
  <si>
    <t>MegaPlaza Express Jaén</t>
  </si>
  <si>
    <t xml:space="preserve">ABL </t>
  </si>
  <si>
    <t>Arauco Chillán</t>
  </si>
  <si>
    <t>Resultados por Propiedad Trimestrales</t>
  </si>
  <si>
    <t>Unidad de medida: Chile en millones de CLP, Perú en miles de PEN y Colombia en millones COP</t>
  </si>
  <si>
    <t>Portafolio</t>
  </si>
  <si>
    <t>1T14</t>
  </si>
  <si>
    <t>2T14</t>
  </si>
  <si>
    <t>3T14</t>
  </si>
  <si>
    <t>4T14</t>
  </si>
  <si>
    <t>Margen bruto</t>
  </si>
  <si>
    <t>Gastos de administración</t>
  </si>
  <si>
    <t>Resultado directo de la operación</t>
  </si>
  <si>
    <t>Otras ganancias (pérdidas)</t>
  </si>
  <si>
    <t>Ingresos financieros</t>
  </si>
  <si>
    <t>Costos financieros</t>
  </si>
  <si>
    <t>Unidades de reajuste</t>
  </si>
  <si>
    <t>Ganancias (perdidas) que surgen del la diferencia
entre el valor libro y el valor justo</t>
  </si>
  <si>
    <t>Ingresos (gastos) no operacionales</t>
  </si>
  <si>
    <t>Ganancia perdida antes de impuestos</t>
  </si>
  <si>
    <t>Gasto por impuesto a las ganancias</t>
  </si>
  <si>
    <t>Total utilidad (pérdida)</t>
  </si>
  <si>
    <t>Utilidad (pérdida) integral atribuible a:</t>
  </si>
  <si>
    <t>Participación controladora</t>
  </si>
  <si>
    <t>Participación minoritaria</t>
  </si>
  <si>
    <t>FFO Participación controladora</t>
  </si>
  <si>
    <t>FFO Ajustado participación controladora</t>
  </si>
  <si>
    <t>Impuesto a las ganancias reembolsados (pagados)</t>
  </si>
  <si>
    <t>Otros cobros por la venta de patrimonio o instrumentos de deuda de otras entidades</t>
  </si>
  <si>
    <t>Préstamos de entidades relacionadas</t>
  </si>
  <si>
    <t>Incremento neto (disminución) en el efectivo y equivalentes al efectivo, antes de efecto en tasa de cambio</t>
  </si>
  <si>
    <t>ABL total (m²)</t>
  </si>
  <si>
    <t>ABL propio (m²)</t>
  </si>
  <si>
    <t>*ABL no están incluidos los de Marina Arauco.</t>
  </si>
  <si>
    <t>Margen Ganancias (%) = Utilidad Neta / Ingresos Operacionales</t>
  </si>
  <si>
    <t>Margen EBITDA (%) = EBITDA / Ingresos Operacionales</t>
  </si>
  <si>
    <t>Ventas</t>
  </si>
  <si>
    <t>Ingresos</t>
  </si>
  <si>
    <t>Ocupación</t>
  </si>
  <si>
    <t>Ventas mensuales por m²</t>
  </si>
  <si>
    <t>Ingresos mensuales por m²</t>
  </si>
  <si>
    <t>Balance</t>
  </si>
  <si>
    <t>Margen FFO Ajustado % (Ch$ millones)</t>
  </si>
  <si>
    <t>Cobros a entidades relacionadas</t>
  </si>
  <si>
    <t>Otros pagos por actividades de operación</t>
  </si>
  <si>
    <t>Pagos de préstamos a entidades relacionadas</t>
  </si>
  <si>
    <t>Importes procedentes de la venta de propiedad planta y equipo</t>
  </si>
  <si>
    <t>Anticipos de efectivo y préstamos concedidos a terceros</t>
  </si>
  <si>
    <t>Margen EBITDA</t>
  </si>
  <si>
    <t>2Q16</t>
  </si>
  <si>
    <t>ABL/GLA Totales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</si>
  <si>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</si>
  <si>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</si>
  <si>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</si>
  <si>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</si>
  <si>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</si>
  <si>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</si>
  <si>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</si>
  <si>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</si>
  <si>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</si>
  <si>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Total Absoluto</t>
  </si>
  <si>
    <t>Plaza Jesús María</t>
  </si>
  <si>
    <t>Mega Plaza Express Jaén</t>
  </si>
  <si>
    <t>Consolidated</t>
  </si>
  <si>
    <t>Ventas / M2</t>
  </si>
  <si>
    <t>Ingresos / M2</t>
  </si>
  <si>
    <t>Impuestos</t>
  </si>
  <si>
    <t>GLA</t>
  </si>
  <si>
    <t>3T16</t>
  </si>
  <si>
    <t>Indicadores Financieros</t>
  </si>
  <si>
    <t>Deuda Financiera Bruta</t>
  </si>
  <si>
    <t>Deuda Financiera Neta</t>
  </si>
  <si>
    <t>Deuda Financiera Neta/EBITDA (12 meses)</t>
  </si>
  <si>
    <t>EBITDA/Gastos Financieros (12 meses)</t>
  </si>
  <si>
    <t>Pasivos/Patrimonio</t>
  </si>
  <si>
    <t>Deuda neta financiera / Patrimonio</t>
  </si>
  <si>
    <t>Pasivos Corrientes/Pasivos Totales</t>
  </si>
  <si>
    <t>Pasivos No Corrientes/Pasivos Totales</t>
  </si>
  <si>
    <t>3Q16</t>
  </si>
  <si>
    <t>3T2016</t>
  </si>
  <si>
    <t>Ventas locatarios Consolidados (Ch$) millones)</t>
  </si>
  <si>
    <t>9M16</t>
  </si>
  <si>
    <t>Estado de Resultados</t>
  </si>
  <si>
    <t>NOI y FFO</t>
  </si>
  <si>
    <t>Estado de Flujo de Caja</t>
  </si>
  <si>
    <t>Ventas por m2</t>
  </si>
  <si>
    <t>Ingresos por m2</t>
  </si>
  <si>
    <t>4T16</t>
  </si>
  <si>
    <t>4Q16</t>
  </si>
  <si>
    <t>4T2016</t>
  </si>
  <si>
    <t>Parque La Colina</t>
  </si>
  <si>
    <t>1T13</t>
  </si>
  <si>
    <t>2T13</t>
  </si>
  <si>
    <t>3T13</t>
  </si>
  <si>
    <t>4T13</t>
  </si>
  <si>
    <t>1Q17</t>
  </si>
  <si>
    <t>UDM1T17</t>
  </si>
  <si>
    <t>UDM1T16</t>
  </si>
  <si>
    <t>1T17</t>
  </si>
  <si>
    <t>ingresos</t>
  </si>
  <si>
    <t>costos</t>
  </si>
  <si>
    <t>impuestso</t>
  </si>
  <si>
    <t>FFO ajustado</t>
  </si>
  <si>
    <t>UDM 1T17</t>
  </si>
  <si>
    <t>UDM 1T16</t>
  </si>
  <si>
    <t>Ctas x Cobrar Entidades Relacionadas no corrientes</t>
  </si>
  <si>
    <t>1Q2017</t>
  </si>
  <si>
    <t>Arauco Coronel</t>
  </si>
  <si>
    <t>Tablas Earnings 1Q17</t>
  </si>
  <si>
    <t>Mall x Mall 1Q17</t>
  </si>
  <si>
    <t>Mall x Mall UDM 1Q17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</si>
</sst>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5" formatCode="&quot;$&quot;#,##0_);\(&quot;$&quot;#,##0\)"/>
    <numFmt numFmtId="6" formatCode="&quot;$&quot;#,##0_);[Red]\(&quot;$&quot;#,##0\)"/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(* #,##0_);_(* \(#,##0\);_(* &quot;-&quot;??_);_(@_)"/>
    <numFmt numFmtId="168" formatCode="_-* #,##0_-;\-* #,##0_-;_-* &quot;-&quot;??_-;_-@_-"/>
    <numFmt numFmtId="169" formatCode="0.0%"/>
    <numFmt numFmtId="170" formatCode="0.0\ [$bp]"/>
    <numFmt numFmtId="171" formatCode="#,##0;[Red]\(#,##0\)"/>
    <numFmt numFmtId="172" formatCode="#,##0;\(#,##0\)"/>
    <numFmt numFmtId="173" formatCode="[$-C0A]mmm/yy;@"/>
    <numFmt numFmtId="174" formatCode="[$-C0A]mmm\-yy;@"/>
    <numFmt numFmtId="175" formatCode="#"/>
    <numFmt numFmtId="176" formatCode="0.000_)"/>
    <numFmt numFmtId="177" formatCode="_ * #,##0.00_ ;_ * \-#,##0.00_ ;_ * &quot;-&quot;??_ ;_ @_ "/>
    <numFmt numFmtId="178" formatCode="#,##0.0_);\(#,##0.0\)"/>
    <numFmt numFmtId="179" formatCode="0000\ 00000"/>
    <numFmt numFmtId="180" formatCode="&quot;$&quot;#,##0\ ;\(&quot;$&quot;#,##0\)"/>
    <numFmt numFmtId="181" formatCode="#,##0;[Red]&quot;(&quot;#,##0&quot;)&quot;"/>
    <numFmt numFmtId="182" formatCode="_-* #,##0.00\ [$€]_-;\-* #,##0.00\ [$€]_-;_-* &quot;-&quot;??\ [$€]_-;_-@_-"/>
    <numFmt numFmtId="183" formatCode="_-[$€-2]\ * #,##0.00_-;\-[$€-2]\ * #,##0.00_-;_-[$€-2]\ * &quot;-&quot;??_-"/>
    <numFmt numFmtId="184" formatCode="0.00000"/>
    <numFmt numFmtId="185" formatCode="_(* #,##0_);_(* \(#,##0\);_(* &quot;0&quot;_);_(@_)"/>
    <numFmt numFmtId="186" formatCode="#,##0.0"/>
    <numFmt numFmtId="187" formatCode="#,##0;[Red]&quot;-&quot;#,##0"/>
    <numFmt numFmtId="188" formatCode="_-* #,##0.00\ _z_ł_-;\-* #,##0.00\ _z_ł_-;_-* &quot;-&quot;??\ _z_ł_-;_-@_-"/>
    <numFmt numFmtId="189" formatCode="_-* #,##0.00\ _P_t_s_-;\-* #,##0.00\ _P_t_s_-;_-* &quot;-&quot;??\ _P_t_s_-;_-@_-"/>
    <numFmt numFmtId="190" formatCode="_-&quot;S/.&quot;* #,##0.00_-;\-&quot;S/.&quot;* #,##0.00_-;_-&quot;S/.&quot;* &quot;-&quot;??_-;_-@_-"/>
    <numFmt numFmtId="191" formatCode="_-* #,##0.00\ _€_-;\-* #,##0.00\ _€_-;_-* &quot;-&quot;??\ _€_-;_-@_-"/>
    <numFmt numFmtId="192" formatCode="0.0000000"/>
    <numFmt numFmtId="193" formatCode="#,##0;[Red]#,##0"/>
    <numFmt numFmtId="194" formatCode="_(&quot;R$&quot;* #,##0_);_(&quot;R$&quot;* \(#,##0\);_(&quot;R$&quot;* &quot;-&quot;_);_(@_)"/>
    <numFmt numFmtId="195" formatCode="_(&quot;R$&quot;* #,##0.00_);_(&quot;R$&quot;* \(#,##0.00\);_(&quot;R$&quot;* &quot;-&quot;??_);_(@_)"/>
    <numFmt numFmtId="196" formatCode="_-* #,##0.00\ &quot;€&quot;_-;\-* #,##0.00\ &quot;€&quot;_-;_-* &quot;-&quot;??\ &quot;€&quot;_-;_-@_-"/>
    <numFmt numFmtId="197" formatCode="\$#,##0\ ;\(\$#,##0\)"/>
    <numFmt numFmtId="198" formatCode="0.00_)"/>
    <numFmt numFmtId="199" formatCode="_([$€]\ * #,##0.00_);_([$€]\ * \(#,##0.00\);_([$€]\ * &quot;-&quot;??_);_(@_)"/>
    <numFmt numFmtId="200" formatCode="[$$-409]#,##0.00"/>
    <numFmt numFmtId="201" formatCode="General_)"/>
    <numFmt numFmtId="202" formatCode="[$$-409]#,##0"/>
    <numFmt numFmtId="203" formatCode="00000"/>
    <numFmt numFmtId="204" formatCode="#,##0.000000"/>
    <numFmt numFmtId="205" formatCode="0.000000%"/>
    <numFmt numFmtId="206" formatCode="[&lt;&gt;0]#,##0.0000;\-\-\-\-"/>
    <numFmt numFmtId="207" formatCode="_ * #,##0_ ;_ * \-#,##0_ ;_ * &quot;-&quot;_ ;_ @_ "/>
    <numFmt numFmtId="208" formatCode="_ &quot;￥&quot;* #,##0_ ;_ &quot;￥&quot;* \-#,##0_ ;_ &quot;￥&quot;* &quot;-&quot;_ ;_ @_ "/>
    <numFmt numFmtId="209" formatCode="_ &quot;￥&quot;* #,##0.00_ ;_ &quot;￥&quot;* \-#,##0.00_ ;_ &quot;￥&quot;* &quot;-&quot;??_ ;_ @_ "/>
    <numFmt numFmtId="210" formatCode="_-* #,##0.0_-;\-* #,##0.0_-;_-* &quot;-&quot;??_-;_-@_-"/>
    <numFmt numFmtId="211" formatCode="_-* #,##0.000_-;\-* #,##0.000_-;_-* &quot;-&quot;??_-;_-@_-"/>
    <numFmt numFmtId="212" formatCode="_(* #,##0.00000_);_(* \(#,##0.00000\);_(* &quot;-&quot;??_);_(@_)"/>
    <numFmt numFmtId="213" formatCode="0.0"/>
  </numFmts>
  <fonts count="1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Helv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entury Gothic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0"/>
      <name val="Arial"/>
      <family val="2"/>
    </font>
    <font>
      <sz val="10"/>
      <name val="Geneva"/>
      <family val="2"/>
    </font>
    <font>
      <sz val="12"/>
      <name val="Times New Roman"/>
      <family val="1"/>
    </font>
    <font>
      <sz val="10"/>
      <name val="Arial CE"/>
      <charset val="238"/>
    </font>
    <font>
      <sz val="10"/>
      <name val="Helv"/>
      <charset val="204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zcionka tekstu podstawowego"/>
      <family val="2"/>
      <charset val="238"/>
    </font>
    <font>
      <sz val="8"/>
      <color indexed="12"/>
      <name val="Helv"/>
    </font>
    <font>
      <sz val="11"/>
      <color indexed="20"/>
      <name val="Calibri"/>
      <family val="2"/>
    </font>
    <font>
      <sz val="11"/>
      <color indexed="20"/>
      <name val="Czcionka tekstu podstawowego"/>
      <family val="2"/>
      <charset val="238"/>
    </font>
    <font>
      <sz val="10"/>
      <color indexed="20"/>
      <name val="Arial"/>
      <family val="2"/>
    </font>
    <font>
      <sz val="10"/>
      <name val="Courier"/>
      <family val="3"/>
    </font>
    <font>
      <sz val="11"/>
      <color indexed="17"/>
      <name val="Czcionka tekstu podstawowego"/>
      <family val="2"/>
      <charset val="238"/>
    </font>
    <font>
      <sz val="11"/>
      <color indexed="17"/>
      <name val="Calibri"/>
      <family val="2"/>
    </font>
    <font>
      <sz val="8"/>
      <name val="ＭＳ Ｐゴシック"/>
      <family val="3"/>
      <charset val="128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52"/>
      <name val="Calibri"/>
      <family val="2"/>
    </font>
    <font>
      <b/>
      <sz val="11"/>
      <color indexed="52"/>
      <name val="Czcionka tekstu podstawowego"/>
      <family val="2"/>
      <charset val="238"/>
    </font>
    <font>
      <b/>
      <sz val="10"/>
      <color indexed="52"/>
      <name val="Arial"/>
      <family val="2"/>
    </font>
    <font>
      <b/>
      <sz val="11"/>
      <color indexed="9"/>
      <name val="Czcionka tekstu podstawowego"/>
      <family val="2"/>
      <charset val="238"/>
    </font>
    <font>
      <b/>
      <sz val="11"/>
      <color indexed="9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1"/>
      <name val="Tms Rmn"/>
      <family val="1"/>
    </font>
    <font>
      <sz val="10"/>
      <name val="BERNHARD"/>
    </font>
    <font>
      <sz val="12"/>
      <name val="BERNHARD"/>
    </font>
    <font>
      <sz val="10"/>
      <name val="Helv"/>
    </font>
    <font>
      <b/>
      <sz val="14"/>
      <color indexed="56"/>
      <name val="Palatino"/>
      <family val="1"/>
    </font>
    <font>
      <b/>
      <sz val="8"/>
      <name val="Helv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indexed="23"/>
      <name val="Czcionka tekstu podstawowego"/>
      <family val="2"/>
      <charset val="238"/>
    </font>
    <font>
      <i/>
      <sz val="10"/>
      <color indexed="23"/>
      <name val="Arial"/>
      <family val="2"/>
    </font>
    <font>
      <u/>
      <sz val="10"/>
      <color indexed="36"/>
      <name val="Arial"/>
      <family val="2"/>
    </font>
    <font>
      <sz val="10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Czcionka tekstu podstawowego"/>
      <family val="2"/>
      <charset val="238"/>
    </font>
    <font>
      <b/>
      <sz val="15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Czcionka tekstu podstawowego"/>
      <family val="2"/>
      <charset val="238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9.6"/>
      <color indexed="12"/>
      <name val="ＭＳ Ｐゴシック"/>
      <family val="3"/>
      <charset val="128"/>
    </font>
    <font>
      <sz val="12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N Helvetica Narrow"/>
    </font>
    <font>
      <sz val="9"/>
      <color indexed="39"/>
      <name val="Arial"/>
      <family val="2"/>
    </font>
    <font>
      <sz val="9"/>
      <color indexed="12"/>
      <name val="Arial"/>
      <family val="2"/>
    </font>
    <font>
      <sz val="10"/>
      <color indexed="6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52"/>
      <name val="Arial"/>
      <family val="2"/>
    </font>
    <font>
      <sz val="8"/>
      <color indexed="8"/>
      <name val="Helv"/>
    </font>
    <font>
      <sz val="12"/>
      <color indexed="8"/>
      <name val="Times New Roman"/>
      <family val="1"/>
    </font>
    <font>
      <sz val="10"/>
      <name val="MS Sans Serif"/>
      <family val="2"/>
    </font>
    <font>
      <sz val="10"/>
      <color indexed="20"/>
      <name val="Times New Roman"/>
      <family val="1"/>
    </font>
    <font>
      <sz val="11"/>
      <color indexed="8"/>
      <name val="Trebuchet MS"/>
      <family val="2"/>
    </font>
    <font>
      <sz val="11"/>
      <color indexed="60"/>
      <name val="Czcionka tekstu podstawowego"/>
      <family val="2"/>
      <charset val="238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0"/>
      <name val="Arial"/>
      <family val="2"/>
      <charset val="1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name val="Formata Regular"/>
    </font>
    <font>
      <sz val="10"/>
      <name val="Verdana"/>
      <family val="2"/>
    </font>
    <font>
      <b/>
      <sz val="9"/>
      <name val="Helvetica"/>
      <family val="2"/>
    </font>
    <font>
      <i/>
      <sz val="9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sz val="8"/>
      <name val="Trebuchet MS"/>
      <family val="2"/>
    </font>
    <font>
      <sz val="14"/>
      <name val="Arial"/>
      <family val="2"/>
    </font>
    <font>
      <sz val="10"/>
      <color indexed="10"/>
      <name val="MS Sans Serif"/>
      <family val="2"/>
    </font>
    <font>
      <b/>
      <sz val="12"/>
      <color indexed="8"/>
      <name val="Arial"/>
      <family val="2"/>
    </font>
    <font>
      <sz val="8"/>
      <name val="Helv"/>
    </font>
    <font>
      <sz val="8"/>
      <color indexed="8"/>
      <name val="Arial"/>
      <family val="2"/>
    </font>
    <font>
      <sz val="8"/>
      <color indexed="12"/>
      <name val="Arial"/>
      <family val="2"/>
    </font>
    <font>
      <b/>
      <sz val="12"/>
      <color indexed="56"/>
      <name val="Arial"/>
      <family val="2"/>
    </font>
    <font>
      <b/>
      <sz val="14"/>
      <name val="Palatino"/>
      <family val="1"/>
    </font>
    <font>
      <b/>
      <sz val="12"/>
      <name val="MS Sans Serif"/>
      <family val="2"/>
    </font>
    <font>
      <sz val="10"/>
      <name val="Helv"/>
      <family val="2"/>
    </font>
    <font>
      <sz val="12"/>
      <name val="MS Sans Serif"/>
      <family val="2"/>
    </font>
    <font>
      <b/>
      <u/>
      <sz val="11"/>
      <name val="Helvetica"/>
      <family val="2"/>
    </font>
    <font>
      <b/>
      <sz val="12"/>
      <name val="Helvetica"/>
      <family val="2"/>
    </font>
    <font>
      <sz val="9"/>
      <color indexed="8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8"/>
      <color indexed="56"/>
      <name val="Cambria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1"/>
      <color indexed="8"/>
      <name val="Calibri"/>
      <family val="2"/>
    </font>
    <font>
      <sz val="8"/>
      <color indexed="8"/>
      <name val="Wingdings"/>
      <charset val="2"/>
    </font>
    <font>
      <sz val="10"/>
      <color indexed="10"/>
      <name val="Arial"/>
      <family val="2"/>
    </font>
    <font>
      <sz val="10"/>
      <name val="Arial Narrow"/>
      <family val="2"/>
    </font>
    <font>
      <sz val="10"/>
      <name val="Helvetica"/>
      <family val="2"/>
    </font>
    <font>
      <sz val="12"/>
      <name val="宋体"/>
      <charset val="134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u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7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6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indexed="26"/>
      </patternFill>
    </fill>
    <fill>
      <patternFill patternType="solid">
        <fgColor indexed="17"/>
      </patternFill>
    </fill>
    <fill>
      <patternFill patternType="solid">
        <fgColor indexed="9"/>
        <bgColor indexed="9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1F497D"/>
        <bgColor rgb="FF000000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39"/>
      </right>
      <top/>
      <bottom/>
      <diagonal/>
    </border>
    <border>
      <left/>
      <right/>
      <top/>
      <bottom style="thin">
        <color indexed="64"/>
      </bottom>
      <diagonal/>
    </border>
  </borders>
  <cellStyleXfs count="48699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/>
    <xf numFmtId="37" fontId="6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24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5" fillId="0" borderId="0">
      <alignment vertical="center"/>
    </xf>
    <xf numFmtId="173" fontId="5" fillId="0" borderId="0">
      <alignment vertical="center"/>
    </xf>
    <xf numFmtId="0" fontId="5" fillId="0" borderId="0">
      <alignment vertical="center"/>
    </xf>
    <xf numFmtId="173" fontId="5" fillId="0" borderId="0">
      <alignment vertical="center"/>
    </xf>
    <xf numFmtId="174" fontId="5" fillId="0" borderId="0">
      <alignment vertical="center"/>
    </xf>
    <xf numFmtId="173" fontId="5" fillId="0" borderId="0">
      <alignment vertical="center"/>
    </xf>
    <xf numFmtId="0" fontId="5" fillId="0" borderId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0" fontId="25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28" fillId="0" borderId="0"/>
    <xf numFmtId="0" fontId="26" fillId="0" borderId="0"/>
    <xf numFmtId="0" fontId="25" fillId="0" borderId="0"/>
    <xf numFmtId="0" fontId="26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 applyNumberFormat="0" applyFill="0" applyBorder="0" applyAlignment="0" applyProtection="0"/>
    <xf numFmtId="0" fontId="5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1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1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1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42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42" borderId="0" applyNumberFormat="0" applyBorder="0" applyAlignment="0" applyProtection="0"/>
    <xf numFmtId="0" fontId="29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42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41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41" borderId="0" applyNumberFormat="0" applyBorder="0" applyAlignment="0" applyProtection="0"/>
    <xf numFmtId="0" fontId="29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41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43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43" borderId="0" applyNumberFormat="0" applyBorder="0" applyAlignment="0" applyProtection="0"/>
    <xf numFmtId="0" fontId="29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43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2" borderId="0" applyNumberFormat="0" applyBorder="0" applyAlignment="0" applyProtection="0"/>
    <xf numFmtId="0" fontId="29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2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4" borderId="0" applyNumberFormat="0" applyBorder="0" applyAlignment="0" applyProtection="0"/>
    <xf numFmtId="0" fontId="31" fillId="44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1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1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1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1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39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48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48" borderId="0" applyNumberFormat="0" applyBorder="0" applyAlignment="0" applyProtection="0"/>
    <xf numFmtId="0" fontId="29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48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49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1" fillId="49" borderId="0" applyNumberFormat="0" applyBorder="0" applyAlignment="0" applyProtection="0"/>
    <xf numFmtId="0" fontId="29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1" fillId="49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8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8" borderId="0" applyNumberFormat="0" applyBorder="0" applyAlignment="0" applyProtection="0"/>
    <xf numFmtId="0" fontId="29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8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41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1" fillId="41" borderId="0" applyNumberFormat="0" applyBorder="0" applyAlignment="0" applyProtection="0"/>
    <xf numFmtId="0" fontId="29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1" fillId="41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2" fillId="50" borderId="0" applyNumberFormat="0" applyBorder="0" applyAlignment="0" applyProtection="0"/>
    <xf numFmtId="0" fontId="33" fillId="50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3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3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3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3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3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4" fillId="52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4" fillId="49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" fillId="48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4" fillId="41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3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2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3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2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3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3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3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3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7" borderId="0" applyNumberFormat="0" applyBorder="0" applyAlignment="0" applyProtection="0"/>
    <xf numFmtId="0" fontId="5" fillId="0" borderId="0">
      <alignment horizontal="right"/>
    </xf>
    <xf numFmtId="0" fontId="35" fillId="0" borderId="32">
      <protection hidden="1"/>
    </xf>
    <xf numFmtId="0" fontId="25" fillId="48" borderId="32" applyNumberFormat="0" applyFont="0" applyBorder="0" applyAlignment="0" applyProtection="0">
      <protection hidden="1"/>
    </xf>
    <xf numFmtId="0" fontId="36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9" fillId="0" borderId="0">
      <alignment vertical="center"/>
    </xf>
    <xf numFmtId="174" fontId="5" fillId="0" borderId="0">
      <alignment vertical="center"/>
    </xf>
    <xf numFmtId="174" fontId="5" fillId="0" borderId="0">
      <alignment vertical="center"/>
    </xf>
    <xf numFmtId="174" fontId="5" fillId="0" borderId="0">
      <alignment vertical="center"/>
    </xf>
    <xf numFmtId="0" fontId="39" fillId="0" borderId="0">
      <alignment vertical="center"/>
    </xf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1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5" fillId="5" borderId="0" applyNumberFormat="0" applyBorder="0" applyAlignment="0" applyProtection="0"/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5" fillId="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7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0" fillId="9" borderId="26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5" fillId="48" borderId="33" applyNumberFormat="0" applyAlignment="0" applyProtection="0"/>
    <xf numFmtId="0" fontId="45" fillId="48" borderId="33" applyNumberFormat="0" applyAlignment="0" applyProtection="0"/>
    <xf numFmtId="0" fontId="46" fillId="48" borderId="33" applyNumberFormat="0" applyAlignment="0" applyProtection="0"/>
    <xf numFmtId="0" fontId="45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175" fontId="5" fillId="0" borderId="0" applyFill="0" applyBorder="0" applyProtection="0">
      <alignment horizontal="center"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" fillId="10" borderId="29" applyNumberFormat="0" applyAlignment="0" applyProtection="0"/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9" fillId="58" borderId="34" applyNumberFormat="0" applyAlignment="0" applyProtection="0"/>
    <xf numFmtId="0" fontId="48" fillId="58" borderId="34" applyNumberFormat="0" applyAlignment="0" applyProtection="0"/>
    <xf numFmtId="0" fontId="49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2" fillId="10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" fillId="10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2" fillId="10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1" fillId="0" borderId="28" applyNumberFormat="0" applyFill="0" applyAlignment="0" applyProtection="0"/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50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21" fillId="0" borderId="2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1" fillId="0" borderId="2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21" fillId="0" borderId="2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9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52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2" fillId="59" borderId="0">
      <alignment horizontal="left"/>
    </xf>
    <xf numFmtId="0" fontId="53" fillId="59" borderId="0">
      <alignment horizontal="right"/>
    </xf>
    <xf numFmtId="0" fontId="54" fillId="42" borderId="0">
      <alignment horizontal="center"/>
    </xf>
    <xf numFmtId="0" fontId="53" fillId="59" borderId="0">
      <alignment horizontal="right"/>
    </xf>
    <xf numFmtId="0" fontId="55" fillId="42" borderId="0">
      <alignment horizontal="left"/>
    </xf>
    <xf numFmtId="176" fontId="56" fillId="0" borderId="0"/>
    <xf numFmtId="176" fontId="56" fillId="0" borderId="0"/>
    <xf numFmtId="176" fontId="56" fillId="0" borderId="0"/>
    <xf numFmtId="176" fontId="56" fillId="0" borderId="0"/>
    <xf numFmtId="176" fontId="56" fillId="0" borderId="0"/>
    <xf numFmtId="176" fontId="56" fillId="0" borderId="0"/>
    <xf numFmtId="176" fontId="56" fillId="0" borderId="0"/>
    <xf numFmtId="176" fontId="56" fillId="0" borderId="0"/>
    <xf numFmtId="164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3" fontId="5" fillId="0" borderId="0" applyFill="0" applyBorder="0" applyAlignment="0" applyProtection="0"/>
    <xf numFmtId="0" fontId="57" fillId="0" borderId="0"/>
    <xf numFmtId="0" fontId="58" fillId="0" borderId="0"/>
    <xf numFmtId="0" fontId="59" fillId="0" borderId="0"/>
    <xf numFmtId="3" fontId="5" fillId="0" borderId="0" applyFill="0" applyBorder="0" applyAlignment="0" applyProtection="0"/>
    <xf numFmtId="0" fontId="57" fillId="0" borderId="0"/>
    <xf numFmtId="0" fontId="59" fillId="0" borderId="0"/>
    <xf numFmtId="178" fontId="60" fillId="0" borderId="0"/>
    <xf numFmtId="179" fontId="5" fillId="60" borderId="0" applyFill="0" applyBorder="0" applyProtection="0">
      <alignment horizontal="center" vertical="center"/>
    </xf>
    <xf numFmtId="179" fontId="5" fillId="60" borderId="0" applyFill="0" applyBorder="0" applyProtection="0">
      <alignment horizontal="center" vertical="center"/>
    </xf>
    <xf numFmtId="179" fontId="5" fillId="60" borderId="0" applyFill="0" applyBorder="0" applyProtection="0">
      <alignment horizontal="center" vertical="center"/>
    </xf>
    <xf numFmtId="179" fontId="5" fillId="60" borderId="0" applyFill="0" applyBorder="0" applyProtection="0">
      <alignment horizontal="center" vertical="center"/>
    </xf>
    <xf numFmtId="179" fontId="5" fillId="60" borderId="0" applyFill="0" applyBorder="0" applyProtection="0">
      <alignment horizontal="center" vertical="center"/>
    </xf>
    <xf numFmtId="179" fontId="5" fillId="60" borderId="0" applyFill="0" applyBorder="0" applyProtection="0">
      <alignment horizontal="center" vertical="center"/>
    </xf>
    <xf numFmtId="179" fontId="5" fillId="60" borderId="0" applyFill="0" applyBorder="0" applyProtection="0">
      <alignment horizontal="center" vertical="center"/>
    </xf>
    <xf numFmtId="179" fontId="5" fillId="60" borderId="0" applyFill="0" applyBorder="0" applyProtection="0">
      <alignment horizontal="center" vertical="center"/>
    </xf>
    <xf numFmtId="178" fontId="61" fillId="0" borderId="0" applyFill="0" applyBorder="0" applyAlignment="0" applyProtection="0">
      <alignment horizontal="left"/>
    </xf>
    <xf numFmtId="0" fontId="42" fillId="0" borderId="0" applyNumberFormat="0" applyFill="0" applyBorder="0">
      <alignment vertical="center"/>
    </xf>
    <xf numFmtId="41" fontId="5" fillId="60" borderId="0" applyFont="0"/>
    <xf numFmtId="41" fontId="5" fillId="60" borderId="0" applyFont="0"/>
    <xf numFmtId="41" fontId="5" fillId="60" borderId="0" applyFont="0"/>
    <xf numFmtId="41" fontId="5" fillId="60" borderId="0" applyFont="0"/>
    <xf numFmtId="41" fontId="5" fillId="60" borderId="0" applyFont="0"/>
    <xf numFmtId="41" fontId="5" fillId="60" borderId="0" applyFont="0"/>
    <xf numFmtId="41" fontId="5" fillId="60" borderId="0" applyFont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 applyFont="0" applyFill="0" applyBorder="0" applyAlignment="0" applyProtection="0"/>
    <xf numFmtId="181" fontId="5" fillId="61" borderId="0"/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4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4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4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4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8" fillId="8" borderId="26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70" fillId="41" borderId="33" applyNumberFormat="0" applyAlignment="0" applyProtection="0"/>
    <xf numFmtId="0" fontId="70" fillId="41" borderId="33" applyNumberFormat="0" applyAlignment="0" applyProtection="0"/>
    <xf numFmtId="0" fontId="62" fillId="41" borderId="33" applyNumberFormat="0" applyAlignment="0" applyProtection="0"/>
    <xf numFmtId="0" fontId="70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18" fillId="8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8" fillId="8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18" fillId="8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5" fillId="0" borderId="0"/>
    <xf numFmtId="182" fontId="6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6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6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3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2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184" fontId="5" fillId="0" borderId="0" applyFill="0" applyBorder="0" applyProtection="0">
      <alignment horizontal="center" vertical="center"/>
    </xf>
    <xf numFmtId="184" fontId="5" fillId="0" borderId="0" applyFill="0" applyBorder="0" applyProtection="0">
      <alignment horizontal="center" vertical="center"/>
    </xf>
    <xf numFmtId="184" fontId="5" fillId="0" borderId="0" applyFill="0" applyBorder="0" applyProtection="0">
      <alignment horizontal="center" vertical="center"/>
    </xf>
    <xf numFmtId="184" fontId="5" fillId="0" borderId="0" applyFill="0" applyBorder="0" applyProtection="0">
      <alignment horizontal="center" vertical="center"/>
    </xf>
    <xf numFmtId="184" fontId="5" fillId="0" borderId="0" applyFill="0" applyBorder="0" applyProtection="0">
      <alignment horizontal="center" vertical="center"/>
    </xf>
    <xf numFmtId="184" fontId="5" fillId="0" borderId="0" applyFill="0" applyBorder="0" applyProtection="0">
      <alignment horizontal="center" vertical="center"/>
    </xf>
    <xf numFmtId="184" fontId="5" fillId="0" borderId="0" applyFill="0" applyBorder="0" applyProtection="0">
      <alignment horizontal="center" vertical="center"/>
    </xf>
    <xf numFmtId="184" fontId="5" fillId="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2" fontId="5" fillId="0" borderId="0" applyFont="0" applyFill="0" applyBorder="0" applyAlignment="0" applyProtection="0"/>
    <xf numFmtId="5" fontId="26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41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75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38" fontId="11" fillId="63" borderId="0" applyNumberFormat="0" applyBorder="0" applyAlignment="0" applyProtection="0"/>
    <xf numFmtId="0" fontId="44" fillId="0" borderId="13" applyNumberFormat="0" applyAlignment="0" applyProtection="0">
      <alignment horizontal="left" vertical="center"/>
    </xf>
    <xf numFmtId="0" fontId="44" fillId="0" borderId="37">
      <alignment horizontal="left" vertical="center"/>
    </xf>
    <xf numFmtId="0" fontId="44" fillId="0" borderId="37">
      <alignment horizontal="left" vertical="center"/>
    </xf>
    <xf numFmtId="0" fontId="76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8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1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82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>
      <alignment vertical="center"/>
    </xf>
    <xf numFmtId="185" fontId="86" fillId="0" borderId="0" applyFont="0" applyFill="0" applyBorder="0" applyAlignment="0" applyProtection="0"/>
    <xf numFmtId="185" fontId="86" fillId="0" borderId="0" applyFont="0" applyFill="0" applyBorder="0" applyAlignment="0" applyProtection="0"/>
    <xf numFmtId="185" fontId="86" fillId="0" borderId="0" applyFont="0" applyFill="0" applyBorder="0" applyAlignment="0" applyProtection="0"/>
    <xf numFmtId="185" fontId="86" fillId="0" borderId="0" applyFont="0" applyFill="0" applyBorder="0" applyAlignment="0" applyProtection="0"/>
    <xf numFmtId="185" fontId="86" fillId="0" borderId="0" applyFont="0" applyFill="0" applyBorder="0" applyAlignment="0" applyProtection="0"/>
    <xf numFmtId="185" fontId="86" fillId="0" borderId="0" applyFont="0" applyFill="0" applyBorder="0" applyAlignment="0" applyProtection="0"/>
    <xf numFmtId="185" fontId="86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>
      <alignment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42" fillId="0" borderId="0" applyNumberFormat="0" applyFill="0" applyBorder="0">
      <alignment vertical="center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42" fillId="0" borderId="0" applyNumberFormat="0" applyFill="0" applyBorder="0">
      <alignment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42" fillId="0" borderId="0" applyNumberFormat="0" applyFill="0" applyBorder="0">
      <alignment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42" fillId="0" borderId="0" applyNumberFormat="0" applyFill="0" applyBorder="0">
      <alignment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42" fillId="0" borderId="0" applyNumberFormat="0" applyFill="0" applyBorder="0">
      <alignment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42" fillId="0" borderId="0" applyNumberFormat="0" applyFill="0" applyBorder="0">
      <alignment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42" fillId="0" borderId="0" applyNumberFormat="0" applyFill="0" applyBorder="0">
      <alignment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42" fillId="0" borderId="0" applyNumberFormat="0" applyFill="0" applyBorder="0">
      <alignment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42" fillId="0" borderId="0" applyNumberFormat="0" applyFill="0" applyBorder="0">
      <alignment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7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9" fillId="0" borderId="0"/>
    <xf numFmtId="0" fontId="70" fillId="41" borderId="33" applyNumberFormat="0" applyAlignment="0" applyProtection="0"/>
    <xf numFmtId="169" fontId="90" fillId="63" borderId="0">
      <protection locked="0"/>
    </xf>
    <xf numFmtId="10" fontId="11" fillId="61" borderId="22" applyNumberFormat="0" applyBorder="0" applyAlignment="0" applyProtection="0"/>
    <xf numFmtId="3" fontId="91" fillId="63" borderId="0">
      <alignment horizontal="right"/>
      <protection locked="0"/>
    </xf>
    <xf numFmtId="186" fontId="90" fillId="63" borderId="0" applyBorder="0">
      <alignment horizontal="right"/>
      <protection locked="0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92" fillId="41" borderId="33" applyNumberFormat="0" applyAlignment="0" applyProtection="0"/>
    <xf numFmtId="0" fontId="9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0" fontId="93" fillId="65" borderId="0" applyNumberFormat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0" fontId="93" fillId="65" borderId="0" applyNumberFormat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93" fillId="0" borderId="0" applyNumberFormat="0" applyFill="0" applyBorder="0" applyAlignment="0">
      <protection locked="0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59" borderId="0">
      <alignment horizontal="left"/>
    </xf>
    <xf numFmtId="0" fontId="94" fillId="42" borderId="0">
      <alignment horizontal="left"/>
    </xf>
    <xf numFmtId="0" fontId="51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95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96" fillId="0" borderId="32">
      <alignment horizontal="left"/>
      <protection locked="0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5" fontId="97" fillId="0" borderId="0" applyFont="0" applyAlignment="0"/>
    <xf numFmtId="187" fontId="98" fillId="0" borderId="0" applyFont="0" applyFill="0" applyBorder="0" applyAlignment="0" applyProtection="0"/>
    <xf numFmtId="0" fontId="99" fillId="0" borderId="0" applyBorder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88" fontId="30" fillId="0" borderId="0" applyFont="0" applyFill="0" applyBorder="0" applyAlignment="0" applyProtection="0"/>
    <xf numFmtId="166" fontId="29" fillId="0" borderId="0" applyFont="0" applyFill="0" applyBorder="0" applyAlignment="0" applyProtection="0"/>
    <xf numFmtId="188" fontId="30" fillId="0" borderId="0" applyFont="0" applyFill="0" applyBorder="0" applyAlignment="0" applyProtection="0"/>
    <xf numFmtId="166" fontId="29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66" fontId="29" fillId="0" borderId="0" applyFont="0" applyFill="0" applyBorder="0" applyAlignment="0" applyProtection="0"/>
    <xf numFmtId="177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90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1" fillId="0" borderId="0" applyFont="0" applyFill="0" applyBorder="0" applyAlignment="0" applyProtection="0"/>
    <xf numFmtId="192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66" fontId="9" fillId="0" borderId="0" applyFont="0" applyFill="0" applyBorder="0" applyAlignment="0" applyProtection="0"/>
    <xf numFmtId="192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92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66" fontId="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92" fontId="5" fillId="0" borderId="0" applyFont="0" applyFill="0" applyBorder="0" applyAlignment="0" applyProtection="0"/>
    <xf numFmtId="191" fontId="1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1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1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88" fontId="30" fillId="0" borderId="0" applyFont="0" applyFill="0" applyBorder="0" applyAlignment="0" applyProtection="0"/>
    <xf numFmtId="189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88" fontId="3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88" fontId="30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66" fontId="29" fillId="0" borderId="0" applyFont="0" applyFill="0" applyBorder="0" applyAlignment="0" applyProtection="0"/>
    <xf numFmtId="191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91" fontId="5" fillId="0" borderId="0" applyFont="0" applyFill="0" applyBorder="0" applyAlignment="0" applyProtection="0"/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194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197" fontId="5" fillId="0" borderId="0" applyFont="0" applyFill="0" applyBorder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37" fontId="103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0" fontId="39" fillId="0" borderId="0"/>
    <xf numFmtId="198" fontId="104" fillId="0" borderId="0"/>
    <xf numFmtId="0" fontId="1" fillId="0" borderId="0"/>
    <xf numFmtId="0" fontId="1" fillId="0" borderId="0"/>
    <xf numFmtId="0" fontId="105" fillId="0" borderId="0">
      <alignment wrapText="1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199" fontId="1" fillId="0" borderId="0"/>
    <xf numFmtId="0" fontId="10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99" fontId="5" fillId="0" borderId="0"/>
    <xf numFmtId="0" fontId="1" fillId="0" borderId="0"/>
    <xf numFmtId="0" fontId="107" fillId="0" borderId="0"/>
    <xf numFmtId="0" fontId="10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4" fontId="5" fillId="0" borderId="0">
      <alignment vertical="center"/>
    </xf>
    <xf numFmtId="0" fontId="6" fillId="0" borderId="0"/>
    <xf numFmtId="0" fontId="5" fillId="0" borderId="0"/>
    <xf numFmtId="199" fontId="5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" fillId="0" borderId="0"/>
    <xf numFmtId="0" fontId="1" fillId="0" borderId="0"/>
    <xf numFmtId="0" fontId="1" fillId="0" borderId="0"/>
    <xf numFmtId="199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199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199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>
      <alignment vertical="center"/>
    </xf>
    <xf numFmtId="0" fontId="5" fillId="0" borderId="0"/>
    <xf numFmtId="199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29" fillId="0" borderId="0"/>
    <xf numFmtId="0" fontId="29" fillId="0" borderId="0"/>
    <xf numFmtId="0" fontId="10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3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3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199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200" fontId="1" fillId="0" borderId="0"/>
    <xf numFmtId="200" fontId="1" fillId="0" borderId="0"/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3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4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1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4" fontId="110" fillId="0" borderId="0"/>
    <xf numFmtId="0" fontId="29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4" fontId="1" fillId="0" borderId="0"/>
    <xf numFmtId="0" fontId="1" fillId="0" borderId="0"/>
    <xf numFmtId="0" fontId="1" fillId="0" borderId="0"/>
    <xf numFmtId="199" fontId="1" fillId="0" borderId="0"/>
    <xf numFmtId="200" fontId="1" fillId="0" borderId="0"/>
    <xf numFmtId="200" fontId="1" fillId="0" borderId="0"/>
    <xf numFmtId="0" fontId="1" fillId="0" borderId="0"/>
    <xf numFmtId="200" fontId="1" fillId="0" borderId="0"/>
    <xf numFmtId="199" fontId="1" fillId="0" borderId="0"/>
    <xf numFmtId="174" fontId="1" fillId="0" borderId="0"/>
    <xf numFmtId="0" fontId="29" fillId="0" borderId="0"/>
    <xf numFmtId="199" fontId="5" fillId="0" borderId="0"/>
    <xf numFmtId="200" fontId="1" fillId="0" borderId="0"/>
    <xf numFmtId="200" fontId="1" fillId="0" borderId="0"/>
    <xf numFmtId="0" fontId="29" fillId="0" borderId="0"/>
    <xf numFmtId="199" fontId="1" fillId="0" borderId="0"/>
    <xf numFmtId="0" fontId="1" fillId="0" borderId="0"/>
    <xf numFmtId="0" fontId="42" fillId="0" borderId="0" applyNumberFormat="0" applyFill="0" applyBorder="0">
      <alignment vertical="center"/>
    </xf>
    <xf numFmtId="20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200" fontId="1" fillId="0" borderId="0"/>
    <xf numFmtId="200" fontId="1" fillId="0" borderId="0"/>
    <xf numFmtId="200" fontId="1" fillId="0" borderId="0"/>
    <xf numFmtId="0" fontId="29" fillId="0" borderId="0"/>
    <xf numFmtId="200" fontId="1" fillId="0" borderId="0"/>
    <xf numFmtId="20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199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199" fontId="5" fillId="0" borderId="0"/>
    <xf numFmtId="0" fontId="29" fillId="0" borderId="0"/>
    <xf numFmtId="199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06" fillId="0" borderId="0"/>
    <xf numFmtId="0" fontId="106" fillId="0" borderId="0"/>
    <xf numFmtId="174" fontId="1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106" fillId="0" borderId="0"/>
    <xf numFmtId="0" fontId="106" fillId="0" borderId="0"/>
    <xf numFmtId="0" fontId="29" fillId="0" borderId="0"/>
    <xf numFmtId="37" fontId="6" fillId="0" borderId="0"/>
    <xf numFmtId="0" fontId="29" fillId="0" borderId="0"/>
    <xf numFmtId="0" fontId="29" fillId="0" borderId="0"/>
    <xf numFmtId="0" fontId="29" fillId="0" borderId="0"/>
    <xf numFmtId="37" fontId="6" fillId="0" borderId="0"/>
    <xf numFmtId="0" fontId="29" fillId="0" borderId="0"/>
    <xf numFmtId="0" fontId="106" fillId="0" borderId="0"/>
    <xf numFmtId="0" fontId="106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173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173" fontId="29" fillId="0" borderId="0"/>
    <xf numFmtId="0" fontId="5" fillId="0" borderId="0"/>
    <xf numFmtId="0" fontId="29" fillId="0" borderId="0"/>
    <xf numFmtId="173" fontId="29" fillId="0" borderId="0"/>
    <xf numFmtId="0" fontId="29" fillId="0" borderId="0"/>
    <xf numFmtId="0" fontId="106" fillId="0" borderId="0"/>
    <xf numFmtId="0" fontId="106" fillId="0" borderId="0"/>
    <xf numFmtId="174" fontId="29" fillId="0" borderId="0"/>
    <xf numFmtId="0" fontId="2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6" fillId="0" borderId="0"/>
    <xf numFmtId="37" fontId="6" fillId="0" borderId="0"/>
    <xf numFmtId="0" fontId="1" fillId="0" borderId="0"/>
    <xf numFmtId="0" fontId="1" fillId="0" borderId="0"/>
    <xf numFmtId="37" fontId="6" fillId="0" borderId="0"/>
    <xf numFmtId="0" fontId="1" fillId="0" borderId="0"/>
    <xf numFmtId="0" fontId="5" fillId="0" borderId="0"/>
    <xf numFmtId="0" fontId="5" fillId="0" borderId="0"/>
    <xf numFmtId="0" fontId="1" fillId="0" borderId="0"/>
    <xf numFmtId="37" fontId="6" fillId="0" borderId="0"/>
    <xf numFmtId="37" fontId="6" fillId="0" borderId="0"/>
    <xf numFmtId="0" fontId="1" fillId="0" borderId="0"/>
    <xf numFmtId="37" fontId="6" fillId="0" borderId="0"/>
    <xf numFmtId="37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174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4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4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1" fontId="6" fillId="0" borderId="0"/>
    <xf numFmtId="201" fontId="6" fillId="0" borderId="0"/>
    <xf numFmtId="201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174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1" fontId="6" fillId="0" borderId="0"/>
    <xf numFmtId="0" fontId="1" fillId="0" borderId="0"/>
    <xf numFmtId="201" fontId="6" fillId="0" borderId="0"/>
    <xf numFmtId="201" fontId="6" fillId="0" borderId="0"/>
    <xf numFmtId="201" fontId="6" fillId="0" borderId="0"/>
    <xf numFmtId="201" fontId="6" fillId="0" borderId="0"/>
    <xf numFmtId="201" fontId="6" fillId="0" borderId="0"/>
    <xf numFmtId="201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1" fontId="6" fillId="0" borderId="0"/>
    <xf numFmtId="201" fontId="6" fillId="0" borderId="0"/>
    <xf numFmtId="201" fontId="6" fillId="0" borderId="0"/>
    <xf numFmtId="201" fontId="6" fillId="0" borderId="0"/>
    <xf numFmtId="201" fontId="6" fillId="0" borderId="0"/>
    <xf numFmtId="201" fontId="6" fillId="0" borderId="0"/>
    <xf numFmtId="0" fontId="42" fillId="0" borderId="0" applyNumberFormat="0" applyFill="0" applyBorder="0">
      <alignment vertical="center"/>
    </xf>
    <xf numFmtId="201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5" fillId="0" borderId="0"/>
    <xf numFmtId="0" fontId="1" fillId="0" borderId="0"/>
    <xf numFmtId="201" fontId="6" fillId="0" borderId="0"/>
    <xf numFmtId="201" fontId="6" fillId="0" borderId="0"/>
    <xf numFmtId="201" fontId="6" fillId="0" borderId="0"/>
    <xf numFmtId="201" fontId="6" fillId="0" borderId="0"/>
    <xf numFmtId="201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201" fontId="6" fillId="0" borderId="0"/>
    <xf numFmtId="201" fontId="6" fillId="0" borderId="0"/>
    <xf numFmtId="201" fontId="6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1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5" fillId="0" borderId="0"/>
    <xf numFmtId="174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199" fontId="1" fillId="0" borderId="0"/>
    <xf numFmtId="0" fontId="6" fillId="0" borderId="0"/>
    <xf numFmtId="199" fontId="1" fillId="0" borderId="0"/>
    <xf numFmtId="0" fontId="6" fillId="0" borderId="0"/>
    <xf numFmtId="199" fontId="1" fillId="0" borderId="0"/>
    <xf numFmtId="0" fontId="6" fillId="0" borderId="0"/>
    <xf numFmtId="199" fontId="1" fillId="0" borderId="0"/>
    <xf numFmtId="201" fontId="6" fillId="0" borderId="0"/>
    <xf numFmtId="199" fontId="1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174" fontId="5" fillId="0" borderId="0"/>
    <xf numFmtId="0" fontId="1" fillId="0" borderId="0"/>
    <xf numFmtId="199" fontId="1" fillId="0" borderId="0"/>
    <xf numFmtId="0" fontId="1" fillId="0" borderId="0"/>
    <xf numFmtId="0" fontId="1" fillId="0" borderId="0"/>
    <xf numFmtId="0" fontId="1" fillId="0" borderId="0"/>
    <xf numFmtId="199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1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1" fontId="6" fillId="0" borderId="0"/>
    <xf numFmtId="199" fontId="1" fillId="0" borderId="0"/>
    <xf numFmtId="200" fontId="1" fillId="0" borderId="0"/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1" fontId="6" fillId="0" borderId="0"/>
    <xf numFmtId="201" fontId="6" fillId="0" borderId="0"/>
    <xf numFmtId="0" fontId="1" fillId="0" borderId="0"/>
    <xf numFmtId="0" fontId="1" fillId="0" borderId="0"/>
    <xf numFmtId="0" fontId="1" fillId="0" borderId="0"/>
    <xf numFmtId="199" fontId="1" fillId="0" borderId="0"/>
    <xf numFmtId="200" fontId="1" fillId="0" borderId="0"/>
    <xf numFmtId="0" fontId="1" fillId="0" borderId="0"/>
    <xf numFmtId="0" fontId="1" fillId="0" borderId="0"/>
    <xf numFmtId="0" fontId="1" fillId="0" borderId="0"/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0" fontId="1" fillId="0" borderId="0"/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199" fontId="1" fillId="0" borderId="0"/>
    <xf numFmtId="200" fontId="1" fillId="0" borderId="0"/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20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174" fontId="5" fillId="0" borderId="0"/>
    <xf numFmtId="0" fontId="42" fillId="0" borderId="0" applyNumberFormat="0" applyFill="0" applyBorder="0">
      <alignment vertical="center"/>
    </xf>
    <xf numFmtId="199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4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199" fontId="1" fillId="0" borderId="0"/>
    <xf numFmtId="200" fontId="1" fillId="0" borderId="0"/>
    <xf numFmtId="200" fontId="1" fillId="0" borderId="0"/>
    <xf numFmtId="0" fontId="1" fillId="0" borderId="0"/>
    <xf numFmtId="200" fontId="1" fillId="0" borderId="0"/>
    <xf numFmtId="199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99" fontId="1" fillId="0" borderId="0"/>
    <xf numFmtId="200" fontId="1" fillId="0" borderId="0"/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4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99" fontId="1" fillId="0" borderId="0"/>
    <xf numFmtId="200" fontId="1" fillId="0" borderId="0"/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" fillId="0" borderId="0"/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20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5" fillId="0" borderId="0"/>
    <xf numFmtId="199" fontId="1" fillId="0" borderId="0"/>
    <xf numFmtId="0" fontId="6" fillId="0" borderId="0"/>
    <xf numFmtId="199" fontId="1" fillId="0" borderId="0"/>
    <xf numFmtId="0" fontId="5" fillId="0" borderId="0"/>
    <xf numFmtId="199" fontId="1" fillId="0" borderId="0"/>
    <xf numFmtId="0" fontId="5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29" fillId="0" borderId="0"/>
    <xf numFmtId="199" fontId="1" fillId="0" borderId="0"/>
    <xf numFmtId="0" fontId="1" fillId="0" borderId="0"/>
    <xf numFmtId="174" fontId="5" fillId="0" borderId="0"/>
    <xf numFmtId="199" fontId="5" fillId="0" borderId="0"/>
    <xf numFmtId="200" fontId="5" fillId="0" borderId="0"/>
    <xf numFmtId="174" fontId="5" fillId="0" borderId="0"/>
    <xf numFmtId="173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3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1" fillId="0" borderId="0"/>
    <xf numFmtId="199" fontId="1" fillId="0" borderId="0"/>
    <xf numFmtId="0" fontId="1" fillId="0" borderId="0"/>
    <xf numFmtId="0" fontId="1" fillId="0" borderId="0"/>
    <xf numFmtId="0" fontId="1" fillId="0" borderId="0"/>
    <xf numFmtId="174" fontId="5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200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99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9" fontId="1" fillId="0" borderId="0"/>
    <xf numFmtId="200" fontId="1" fillId="0" borderId="0"/>
    <xf numFmtId="0" fontId="1" fillId="0" borderId="0"/>
    <xf numFmtId="0" fontId="1" fillId="0" borderId="0"/>
    <xf numFmtId="0" fontId="1" fillId="0" borderId="0"/>
    <xf numFmtId="20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199" fontId="5" fillId="0" borderId="0"/>
    <xf numFmtId="0" fontId="42" fillId="0" borderId="0" applyNumberFormat="0" applyFill="0" applyBorder="0">
      <alignment vertical="center"/>
    </xf>
    <xf numFmtId="0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73" fontId="5" fillId="0" borderId="0">
      <alignment vertical="center"/>
    </xf>
    <xf numFmtId="173" fontId="5" fillId="0" borderId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202" fontId="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199" fontId="29" fillId="0" borderId="0"/>
    <xf numFmtId="0" fontId="42" fillId="0" borderId="0" applyNumberFormat="0" applyFill="0" applyBorder="0">
      <alignment vertical="center"/>
    </xf>
    <xf numFmtId="199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99" fontId="1" fillId="0" borderId="0"/>
    <xf numFmtId="174" fontId="110" fillId="0" borderId="0"/>
    <xf numFmtId="174" fontId="110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9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111" fillId="0" borderId="0"/>
    <xf numFmtId="3" fontId="112" fillId="0" borderId="0">
      <alignment horizontal="left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1" fillId="11" borderId="30" applyNumberFormat="0" applyFont="0" applyAlignment="0" applyProtection="0"/>
    <xf numFmtId="0" fontId="1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30" fillId="66" borderId="41" applyNumberFormat="0" applyFont="0" applyAlignment="0" applyProtection="0"/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5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5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5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5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5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1" fillId="0" borderId="0" applyFill="0" applyBorder="0" applyProtection="0">
      <alignment horizontal="center" vertical="center"/>
    </xf>
    <xf numFmtId="203" fontId="11" fillId="0" borderId="0" applyFill="0" applyBorder="0" applyProtection="0">
      <alignment horizontal="center" vertical="center"/>
    </xf>
    <xf numFmtId="203" fontId="11" fillId="0" borderId="0" applyFill="0" applyBorder="0" applyProtection="0">
      <alignment horizontal="center" vertical="center"/>
    </xf>
    <xf numFmtId="203" fontId="11" fillId="0" borderId="0" applyFill="0" applyBorder="0" applyProtection="0">
      <alignment horizontal="center" vertical="center"/>
    </xf>
    <xf numFmtId="203" fontId="11" fillId="0" borderId="0" applyFill="0" applyBorder="0" applyProtection="0">
      <alignment horizontal="center" vertical="center"/>
    </xf>
    <xf numFmtId="203" fontId="11" fillId="0" borderId="0" applyFill="0" applyBorder="0" applyProtection="0">
      <alignment horizontal="center" vertical="center"/>
    </xf>
    <xf numFmtId="203" fontId="11" fillId="0" borderId="0" applyFill="0" applyBorder="0" applyProtection="0">
      <alignment horizontal="center" vertical="center"/>
    </xf>
    <xf numFmtId="203" fontId="11" fillId="0" borderId="0" applyFill="0" applyBorder="0" applyProtection="0">
      <alignment horizontal="center" vertical="center"/>
    </xf>
    <xf numFmtId="0" fontId="11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114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0" fontId="115" fillId="60" borderId="0">
      <alignment horizontal="right"/>
    </xf>
    <xf numFmtId="0" fontId="116" fillId="60" borderId="0">
      <alignment horizontal="right"/>
    </xf>
    <xf numFmtId="0" fontId="117" fillId="60" borderId="19"/>
    <xf numFmtId="0" fontId="118" fillId="42" borderId="0" applyBorder="0">
      <alignment horizontal="centerContinuous"/>
    </xf>
    <xf numFmtId="0" fontId="119" fillId="67" borderId="0" applyBorder="0">
      <alignment horizontal="centerContinuous"/>
    </xf>
    <xf numFmtId="0" fontId="63" fillId="48" borderId="36" applyNumberFormat="0" applyAlignment="0" applyProtection="0"/>
    <xf numFmtId="204" fontId="5" fillId="0" borderId="0" applyFont="0" applyFill="0" applyBorder="0" applyProtection="0">
      <alignment vertical="center"/>
    </xf>
    <xf numFmtId="204" fontId="5" fillId="0" borderId="0" applyFont="0" applyFill="0" applyBorder="0" applyProtection="0">
      <alignment vertical="center"/>
    </xf>
    <xf numFmtId="204" fontId="5" fillId="0" borderId="0" applyFont="0" applyFill="0" applyBorder="0" applyProtection="0">
      <alignment vertical="center"/>
    </xf>
    <xf numFmtId="204" fontId="5" fillId="0" borderId="0" applyFont="0" applyFill="0" applyBorder="0" applyProtection="0">
      <alignment vertical="center"/>
    </xf>
    <xf numFmtId="204" fontId="5" fillId="0" borderId="0" applyFont="0" applyFill="0" applyBorder="0" applyProtection="0">
      <alignment vertical="center"/>
    </xf>
    <xf numFmtId="204" fontId="5" fillId="0" borderId="0" applyFont="0" applyFill="0" applyBorder="0" applyProtection="0">
      <alignment vertical="center"/>
    </xf>
    <xf numFmtId="204" fontId="5" fillId="0" borderId="0" applyFont="0" applyFill="0" applyBorder="0" applyProtection="0">
      <alignment vertical="center"/>
    </xf>
    <xf numFmtId="204" fontId="5" fillId="0" borderId="0" applyFont="0" applyFill="0" applyBorder="0" applyProtection="0">
      <alignment vertical="center"/>
    </xf>
    <xf numFmtId="10" fontId="5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1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0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5" fontId="121" fillId="0" borderId="20" applyFont="0" applyFill="0" applyBorder="0" applyAlignment="0" applyProtection="0"/>
    <xf numFmtId="185" fontId="121" fillId="0" borderId="20" applyFont="0" applyFill="0" applyBorder="0" applyAlignment="0" applyProtection="0"/>
    <xf numFmtId="185" fontId="121" fillId="0" borderId="20" applyFont="0" applyFill="0" applyBorder="0" applyAlignment="0" applyProtection="0"/>
    <xf numFmtId="185" fontId="121" fillId="0" borderId="20" applyFont="0" applyFill="0" applyBorder="0" applyAlignment="0" applyProtection="0"/>
    <xf numFmtId="185" fontId="121" fillId="0" borderId="20" applyFont="0" applyFill="0" applyBorder="0" applyAlignment="0" applyProtection="0"/>
    <xf numFmtId="185" fontId="121" fillId="0" borderId="20" applyFont="0" applyFill="0" applyBorder="0" applyAlignment="0" applyProtection="0"/>
    <xf numFmtId="185" fontId="121" fillId="0" borderId="20" applyFont="0" applyFill="0" applyBorder="0" applyAlignment="0" applyProtection="0"/>
    <xf numFmtId="204" fontId="11" fillId="0" borderId="0" applyFill="0" applyBorder="0" applyProtection="0">
      <alignment horizontal="center" vertical="center"/>
    </xf>
    <xf numFmtId="204" fontId="11" fillId="0" borderId="0" applyFill="0" applyBorder="0" applyProtection="0">
      <alignment horizontal="center" vertical="center"/>
    </xf>
    <xf numFmtId="204" fontId="11" fillId="0" borderId="0" applyFill="0" applyBorder="0" applyProtection="0">
      <alignment horizontal="center" vertical="center"/>
    </xf>
    <xf numFmtId="204" fontId="11" fillId="0" borderId="0" applyFill="0" applyBorder="0" applyProtection="0">
      <alignment horizontal="center" vertical="center"/>
    </xf>
    <xf numFmtId="204" fontId="11" fillId="0" borderId="0" applyFill="0" applyBorder="0" applyProtection="0">
      <alignment horizontal="center" vertical="center"/>
    </xf>
    <xf numFmtId="204" fontId="11" fillId="0" borderId="0" applyFill="0" applyBorder="0" applyProtection="0">
      <alignment horizontal="center" vertical="center"/>
    </xf>
    <xf numFmtId="204" fontId="11" fillId="0" borderId="0" applyFill="0" applyBorder="0" applyProtection="0">
      <alignment horizontal="center" vertical="center"/>
    </xf>
    <xf numFmtId="204" fontId="11" fillId="0" borderId="0" applyFill="0" applyBorder="0" applyProtection="0">
      <alignment horizontal="center" vertical="center"/>
    </xf>
    <xf numFmtId="0" fontId="98" fillId="0" borderId="0" applyNumberFormat="0" applyFont="0" applyFill="0" applyBorder="0" applyAlignment="0" applyProtection="0">
      <alignment horizontal="left"/>
    </xf>
    <xf numFmtId="4" fontId="98" fillId="0" borderId="0" applyFont="0" applyFill="0" applyBorder="0" applyAlignment="0" applyProtection="0"/>
    <xf numFmtId="4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6" fillId="0" borderId="0"/>
    <xf numFmtId="3" fontId="44" fillId="0" borderId="0" applyFill="0" applyBorder="0" applyAlignment="0" applyProtection="0"/>
    <xf numFmtId="0" fontId="122" fillId="0" borderId="32" applyNumberFormat="0" applyFill="0" applyBorder="0" applyAlignment="0" applyProtection="0">
      <protection hidden="1"/>
    </xf>
    <xf numFmtId="0" fontId="94" fillId="49" borderId="0">
      <alignment horizontal="center"/>
    </xf>
    <xf numFmtId="49" fontId="123" fillId="42" borderId="0">
      <alignment horizontal="center"/>
    </xf>
    <xf numFmtId="181" fontId="24" fillId="0" borderId="0"/>
    <xf numFmtId="38" fontId="124" fillId="0" borderId="0"/>
    <xf numFmtId="0" fontId="53" fillId="59" borderId="0">
      <alignment horizontal="center"/>
    </xf>
    <xf numFmtId="0" fontId="53" fillId="59" borderId="0">
      <alignment horizontal="centerContinuous"/>
    </xf>
    <xf numFmtId="0" fontId="125" fillId="42" borderId="0">
      <alignment horizontal="left"/>
    </xf>
    <xf numFmtId="49" fontId="125" fillId="42" borderId="0">
      <alignment horizontal="center"/>
    </xf>
    <xf numFmtId="0" fontId="52" fillId="59" borderId="0">
      <alignment horizontal="left"/>
    </xf>
    <xf numFmtId="49" fontId="125" fillId="42" borderId="0">
      <alignment horizontal="left"/>
    </xf>
    <xf numFmtId="0" fontId="52" fillId="59" borderId="0">
      <alignment horizontal="centerContinuous"/>
    </xf>
    <xf numFmtId="0" fontId="52" fillId="59" borderId="0">
      <alignment horizontal="right"/>
    </xf>
    <xf numFmtId="49" fontId="94" fillId="42" borderId="0">
      <alignment horizontal="left"/>
    </xf>
    <xf numFmtId="0" fontId="53" fillId="59" borderId="0">
      <alignment horizontal="right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9" fillId="9" borderId="27" applyNumberFormat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113" fillId="48" borderId="36" applyNumberFormat="0" applyAlignment="0" applyProtection="0"/>
    <xf numFmtId="0" fontId="113" fillId="48" borderId="36" applyNumberFormat="0" applyAlignment="0" applyProtection="0"/>
    <xf numFmtId="0" fontId="63" fillId="48" borderId="36" applyNumberFormat="0" applyAlignment="0" applyProtection="0"/>
    <xf numFmtId="0" fontId="11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25" fillId="41" borderId="0">
      <alignment horizontal="center"/>
    </xf>
    <xf numFmtId="0" fontId="126" fillId="41" borderId="0">
      <alignment horizontal="center"/>
    </xf>
    <xf numFmtId="178" fontId="127" fillId="0" borderId="0">
      <alignment horizontal="left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8" fontId="128" fillId="0" borderId="0">
      <alignment horizontal="left"/>
    </xf>
    <xf numFmtId="0" fontId="129" fillId="0" borderId="22">
      <alignment horizontal="center"/>
    </xf>
    <xf numFmtId="0" fontId="130" fillId="0" borderId="0"/>
    <xf numFmtId="0" fontId="129" fillId="0" borderId="0">
      <alignment horizontal="center" vertical="center"/>
    </xf>
    <xf numFmtId="0" fontId="131" fillId="68" borderId="0" applyNumberFormat="0" applyFill="0">
      <alignment horizontal="left" vertical="center"/>
    </xf>
    <xf numFmtId="3" fontId="132" fillId="0" borderId="0"/>
    <xf numFmtId="3" fontId="133" fillId="0" borderId="0"/>
    <xf numFmtId="3" fontId="134" fillId="0" borderId="42"/>
    <xf numFmtId="167" fontId="24" fillId="0" borderId="43"/>
    <xf numFmtId="3" fontId="134" fillId="0" borderId="42"/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5" fontId="5" fillId="0" borderId="0" applyFill="0" applyBorder="0" applyProtection="0">
      <alignment vertical="center"/>
    </xf>
    <xf numFmtId="206" fontId="5" fillId="0" borderId="0" applyFill="0" applyBorder="0" applyProtection="0">
      <alignment horizontal="center"/>
    </xf>
    <xf numFmtId="206" fontId="5" fillId="0" borderId="0" applyFill="0" applyBorder="0" applyProtection="0">
      <alignment horizontal="center"/>
    </xf>
    <xf numFmtId="206" fontId="5" fillId="0" borderId="0" applyFill="0" applyBorder="0" applyProtection="0">
      <alignment horizontal="center"/>
    </xf>
    <xf numFmtId="206" fontId="5" fillId="0" borderId="0" applyFill="0" applyBorder="0" applyProtection="0">
      <alignment horizontal="center"/>
    </xf>
    <xf numFmtId="206" fontId="5" fillId="0" borderId="0" applyFill="0" applyBorder="0" applyProtection="0">
      <alignment horizontal="center"/>
    </xf>
    <xf numFmtId="206" fontId="5" fillId="0" borderId="0" applyFill="0" applyBorder="0" applyProtection="0">
      <alignment horizontal="center"/>
    </xf>
    <xf numFmtId="206" fontId="5" fillId="0" borderId="0" applyFill="0" applyBorder="0" applyProtection="0">
      <alignment horizontal="center"/>
    </xf>
    <xf numFmtId="206" fontId="5" fillId="0" borderId="0" applyFill="0" applyBorder="0" applyProtection="0">
      <alignment horizont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" fontId="5" fillId="0" borderId="0" applyFont="0" applyFill="0" applyBorder="0" applyAlignment="0" applyProtection="0">
      <alignment vertical="center"/>
    </xf>
    <xf numFmtId="0" fontId="1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4" fillId="0" borderId="0" applyFill="0" applyBorder="0">
      <alignment horizontal="center" vertical="center" wrapText="1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41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2" fillId="0" borderId="23" applyNumberFormat="0" applyFill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77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" fillId="0" borderId="24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79" fillId="0" borderId="39" applyNumberFormat="0" applyFill="0" applyAlignment="0" applyProtection="0"/>
    <xf numFmtId="0" fontId="80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6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7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" fillId="0" borderId="25" applyNumberFormat="0" applyFill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9" fillId="0" borderId="40" applyNumberFormat="0" applyFill="0" applyAlignment="0" applyProtection="0"/>
    <xf numFmtId="0" fontId="68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6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6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6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4" fillId="0" borderId="0"/>
    <xf numFmtId="6" fontId="26" fillId="0" borderId="0"/>
    <xf numFmtId="0" fontId="42" fillId="0" borderId="0" applyNumberFormat="0" applyFill="0" applyBorder="0">
      <alignment vertical="center"/>
    </xf>
    <xf numFmtId="172" fontId="44" fillId="60" borderId="0" applyFont="0" applyFill="0" applyBorder="0" applyAlignment="0" applyProtection="0"/>
    <xf numFmtId="172" fontId="44" fillId="60" borderId="0" applyFont="0" applyFill="0" applyBorder="0" applyAlignment="0" applyProtection="0"/>
    <xf numFmtId="172" fontId="44" fillId="60" borderId="0" applyFont="0" applyFill="0" applyBorder="0" applyAlignment="0" applyProtection="0"/>
    <xf numFmtId="172" fontId="44" fillId="60" borderId="0" applyFont="0" applyFill="0" applyBorder="0" applyAlignment="0" applyProtection="0"/>
    <xf numFmtId="172" fontId="44" fillId="60" borderId="0" applyFont="0" applyFill="0" applyBorder="0" applyAlignment="0" applyProtection="0"/>
    <xf numFmtId="172" fontId="44" fillId="60" borderId="0" applyFont="0" applyFill="0" applyBorder="0" applyAlignment="0" applyProtection="0"/>
    <xf numFmtId="172" fontId="44" fillId="60" borderId="0" applyFont="0" applyFill="0" applyBorder="0" applyAlignment="0" applyProtection="0"/>
    <xf numFmtId="0" fontId="124" fillId="48" borderId="32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" fillId="0" borderId="47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14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" fillId="0" borderId="47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" fillId="0" borderId="47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1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13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64" fillId="0" borderId="43">
      <protection locked="0"/>
    </xf>
    <xf numFmtId="0" fontId="145" fillId="0" borderId="44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64" fillId="0" borderId="43">
      <protection locked="0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4" fillId="0" borderId="43">
      <protection locked="0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3" fillId="0" borderId="31" applyNumberFormat="0" applyFill="0" applyAlignment="0" applyProtection="0"/>
    <xf numFmtId="0" fontId="3" fillId="0" borderId="31" applyNumberFormat="0" applyFill="0" applyAlignment="0" applyProtection="0"/>
    <xf numFmtId="0" fontId="3" fillId="0" borderId="31" applyNumberFormat="0" applyFill="0" applyAlignment="0" applyProtection="0"/>
    <xf numFmtId="0" fontId="3" fillId="0" borderId="31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35" fillId="0" borderId="44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3" fillId="0" borderId="47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3" fillId="0" borderId="47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45" fillId="0" borderId="44" applyNumberFormat="0" applyFill="0" applyAlignment="0" applyProtection="0"/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58" fillId="0" borderId="48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0" fontId="146" fillId="42" borderId="0">
      <alignment horizont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6" fontId="98" fillId="0" borderId="0" applyFont="0" applyFill="0" applyBorder="0" applyAlignment="0" applyProtection="0"/>
    <xf numFmtId="0" fontId="137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2" fontId="148" fillId="0" borderId="20" applyFont="0" applyFill="0" applyBorder="0" applyAlignment="0" applyProtection="0"/>
    <xf numFmtId="172" fontId="148" fillId="0" borderId="20" applyFont="0" applyFill="0" applyBorder="0" applyAlignment="0" applyProtection="0"/>
    <xf numFmtId="172" fontId="148" fillId="0" borderId="20" applyFont="0" applyFill="0" applyBorder="0" applyAlignment="0" applyProtection="0"/>
    <xf numFmtId="172" fontId="148" fillId="0" borderId="20" applyFont="0" applyFill="0" applyBorder="0" applyAlignment="0" applyProtection="0"/>
    <xf numFmtId="172" fontId="148" fillId="0" borderId="20" applyFont="0" applyFill="0" applyBorder="0" applyAlignment="0" applyProtection="0"/>
    <xf numFmtId="172" fontId="148" fillId="0" borderId="20" applyFont="0" applyFill="0" applyBorder="0" applyAlignment="0" applyProtection="0"/>
    <xf numFmtId="172" fontId="148" fillId="0" borderId="20" applyFont="0" applyFill="0" applyBorder="0" applyAlignment="0" applyProtection="0"/>
    <xf numFmtId="0" fontId="149" fillId="0" borderId="0">
      <alignment horizontal="right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8" fillId="0" borderId="0"/>
    <xf numFmtId="0" fontId="5" fillId="0" borderId="0"/>
    <xf numFmtId="0" fontId="86" fillId="0" borderId="0"/>
    <xf numFmtId="208" fontId="150" fillId="0" borderId="0" applyFont="0" applyFill="0" applyBorder="0" applyAlignment="0" applyProtection="0"/>
    <xf numFmtId="209" fontId="150" fillId="0" borderId="0" applyFont="0" applyFill="0" applyBorder="0" applyAlignment="0" applyProtection="0"/>
    <xf numFmtId="0" fontId="84" fillId="0" borderId="0" applyNumberFormat="0" applyFill="0" applyBorder="0" applyAlignment="0" applyProtection="0"/>
  </cellStyleXfs>
  <cellXfs count="411">
    <xf numFmtId="0" fontId="0" fillId="0" borderId="0" xfId="0"/>
    <xf numFmtId="0" fontId="0" fillId="0" borderId="0" xfId="0" applyFont="1" applyFill="1"/>
    <xf numFmtId="3" fontId="0" fillId="0" borderId="10" xfId="0" applyNumberFormat="1" applyFont="1" applyFill="1" applyBorder="1"/>
    <xf numFmtId="3" fontId="0" fillId="0" borderId="0" xfId="0" applyNumberFormat="1" applyFont="1" applyFill="1" applyBorder="1"/>
    <xf numFmtId="167" fontId="0" fillId="0" borderId="11" xfId="3" applyNumberFormat="1" applyFont="1" applyFill="1" applyBorder="1"/>
    <xf numFmtId="167" fontId="0" fillId="0" borderId="10" xfId="3" applyNumberFormat="1" applyFont="1" applyFill="1" applyBorder="1"/>
    <xf numFmtId="167" fontId="0" fillId="0" borderId="0" xfId="3" applyNumberFormat="1" applyFont="1" applyFill="1" applyBorder="1"/>
    <xf numFmtId="168" fontId="0" fillId="0" borderId="11" xfId="1" applyNumberFormat="1" applyFont="1" applyFill="1" applyBorder="1"/>
    <xf numFmtId="0" fontId="0" fillId="0" borderId="10" xfId="0" applyFont="1" applyFill="1" applyBorder="1"/>
    <xf numFmtId="0" fontId="0" fillId="0" borderId="0" xfId="0" applyFont="1" applyFill="1" applyBorder="1"/>
    <xf numFmtId="0" fontId="0" fillId="0" borderId="1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3" fillId="3" borderId="6" xfId="0" applyFont="1" applyFill="1" applyBorder="1"/>
    <xf numFmtId="0" fontId="2" fillId="3" borderId="1" xfId="0" applyFont="1" applyFill="1" applyBorder="1"/>
    <xf numFmtId="0" fontId="2" fillId="3" borderId="6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3" fillId="3" borderId="12" xfId="0" applyFont="1" applyFill="1" applyBorder="1"/>
    <xf numFmtId="0" fontId="2" fillId="3" borderId="12" xfId="0" applyFont="1" applyFill="1" applyBorder="1"/>
    <xf numFmtId="168" fontId="2" fillId="3" borderId="2" xfId="1" applyNumberFormat="1" applyFont="1" applyFill="1" applyBorder="1" applyAlignment="1">
      <alignment horizontal="center"/>
    </xf>
    <xf numFmtId="168" fontId="2" fillId="3" borderId="3" xfId="1" applyNumberFormat="1" applyFont="1" applyFill="1" applyBorder="1" applyAlignment="1">
      <alignment horizontal="center"/>
    </xf>
    <xf numFmtId="168" fontId="2" fillId="3" borderId="4" xfId="1" applyNumberFormat="1" applyFont="1" applyFill="1" applyBorder="1" applyAlignment="1">
      <alignment horizontal="center"/>
    </xf>
    <xf numFmtId="0" fontId="4" fillId="3" borderId="12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167" fontId="4" fillId="3" borderId="12" xfId="3" applyNumberFormat="1" applyFont="1" applyFill="1" applyBorder="1"/>
    <xf numFmtId="0" fontId="2" fillId="3" borderId="15" xfId="0" applyFont="1" applyFill="1" applyBorder="1"/>
    <xf numFmtId="168" fontId="2" fillId="3" borderId="16" xfId="1" applyNumberFormat="1" applyFont="1" applyFill="1" applyBorder="1" applyAlignment="1">
      <alignment horizontal="center"/>
    </xf>
    <xf numFmtId="168" fontId="2" fillId="3" borderId="17" xfId="1" applyNumberFormat="1" applyFont="1" applyFill="1" applyBorder="1" applyAlignment="1">
      <alignment horizontal="center"/>
    </xf>
    <xf numFmtId="168" fontId="2" fillId="3" borderId="18" xfId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0" fontId="0" fillId="3" borderId="4" xfId="0" applyFont="1" applyFill="1" applyBorder="1"/>
    <xf numFmtId="167" fontId="3" fillId="3" borderId="2" xfId="3" applyNumberFormat="1" applyFont="1" applyFill="1" applyBorder="1"/>
    <xf numFmtId="0" fontId="3" fillId="3" borderId="4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167" fontId="3" fillId="3" borderId="6" xfId="3" applyNumberFormat="1" applyFont="1" applyFill="1" applyBorder="1"/>
    <xf numFmtId="0" fontId="2" fillId="3" borderId="16" xfId="0" applyFont="1" applyFill="1" applyBorder="1"/>
    <xf numFmtId="0" fontId="3" fillId="3" borderId="13" xfId="0" applyFont="1" applyFill="1" applyBorder="1"/>
    <xf numFmtId="0" fontId="3" fillId="3" borderId="14" xfId="0" applyFont="1" applyFill="1" applyBorder="1"/>
    <xf numFmtId="0" fontId="2" fillId="3" borderId="13" xfId="0" applyFont="1" applyFill="1" applyBorder="1"/>
    <xf numFmtId="0" fontId="2" fillId="3" borderId="14" xfId="0" applyFont="1" applyFill="1" applyBorder="1"/>
    <xf numFmtId="0" fontId="8" fillId="0" borderId="0" xfId="0" applyFont="1"/>
    <xf numFmtId="168" fontId="8" fillId="0" borderId="0" xfId="0" applyNumberFormat="1" applyFont="1"/>
    <xf numFmtId="169" fontId="8" fillId="0" borderId="0" xfId="2" applyNumberFormat="1" applyFont="1"/>
    <xf numFmtId="167" fontId="8" fillId="2" borderId="0" xfId="3" applyNumberFormat="1" applyFont="1" applyFill="1"/>
    <xf numFmtId="169" fontId="8" fillId="0" borderId="0" xfId="2" applyNumberFormat="1" applyFont="1" applyFill="1" applyBorder="1" applyAlignment="1">
      <alignment horizontal="center"/>
    </xf>
    <xf numFmtId="168" fontId="8" fillId="0" borderId="0" xfId="3" applyNumberFormat="1" applyFont="1" applyFill="1" applyBorder="1" applyAlignment="1">
      <alignment horizontal="center"/>
    </xf>
    <xf numFmtId="1" fontId="0" fillId="0" borderId="0" xfId="0" applyNumberFormat="1" applyFill="1" applyBorder="1"/>
    <xf numFmtId="169" fontId="8" fillId="0" borderId="0" xfId="2" applyNumberFormat="1" applyFont="1" applyFill="1" applyBorder="1"/>
    <xf numFmtId="168" fontId="8" fillId="0" borderId="0" xfId="3" applyNumberFormat="1" applyFont="1" applyFill="1" applyBorder="1"/>
    <xf numFmtId="0" fontId="7" fillId="0" borderId="0" xfId="0" applyFont="1"/>
    <xf numFmtId="168" fontId="8" fillId="0" borderId="0" xfId="3" applyNumberFormat="1" applyFont="1" applyFill="1" applyBorder="1" applyAlignment="1">
      <alignment horizontal="right"/>
    </xf>
    <xf numFmtId="9" fontId="8" fillId="0" borderId="0" xfId="2" applyFont="1"/>
    <xf numFmtId="9" fontId="8" fillId="2" borderId="0" xfId="2" applyFont="1" applyFill="1"/>
    <xf numFmtId="168" fontId="8" fillId="2" borderId="0" xfId="3" applyNumberFormat="1" applyFont="1" applyFill="1"/>
    <xf numFmtId="168" fontId="8" fillId="2" borderId="0" xfId="3" applyNumberFormat="1" applyFont="1" applyFill="1" applyBorder="1"/>
    <xf numFmtId="9" fontId="8" fillId="0" borderId="0" xfId="2" applyFont="1" applyFill="1"/>
    <xf numFmtId="9" fontId="7" fillId="0" borderId="0" xfId="2" applyFont="1"/>
    <xf numFmtId="168" fontId="8" fillId="0" borderId="0" xfId="2" applyNumberFormat="1" applyFont="1"/>
    <xf numFmtId="0" fontId="8" fillId="0" borderId="0" xfId="0" applyFont="1" applyFill="1" applyBorder="1" applyAlignment="1">
      <alignment horizontal="center"/>
    </xf>
    <xf numFmtId="168" fontId="0" fillId="0" borderId="0" xfId="3" applyNumberFormat="1" applyFont="1" applyFill="1" applyBorder="1"/>
    <xf numFmtId="169" fontId="8" fillId="0" borderId="0" xfId="2" applyNumberFormat="1" applyFont="1" applyFill="1" applyBorder="1" applyAlignment="1">
      <alignment horizontal="center" vertical="center"/>
    </xf>
    <xf numFmtId="9" fontId="8" fillId="0" borderId="0" xfId="2" applyFont="1" applyFill="1" applyBorder="1" applyAlignment="1">
      <alignment horizontal="center"/>
    </xf>
    <xf numFmtId="168" fontId="8" fillId="2" borderId="20" xfId="3" applyNumberFormat="1" applyFont="1" applyFill="1" applyBorder="1"/>
    <xf numFmtId="169" fontId="8" fillId="0" borderId="0" xfId="0" applyNumberFormat="1" applyFont="1"/>
    <xf numFmtId="0" fontId="10" fillId="0" borderId="0" xfId="0" applyFont="1"/>
    <xf numFmtId="167" fontId="10" fillId="0" borderId="0" xfId="9" applyNumberFormat="1" applyFont="1" applyFill="1" applyBorder="1"/>
    <xf numFmtId="167" fontId="4" fillId="3" borderId="0" xfId="3" applyNumberFormat="1" applyFont="1" applyFill="1" applyBorder="1"/>
    <xf numFmtId="166" fontId="10" fillId="0" borderId="0" xfId="1" applyFont="1"/>
    <xf numFmtId="168" fontId="0" fillId="0" borderId="0" xfId="0" applyNumberFormat="1" applyBorder="1"/>
    <xf numFmtId="0" fontId="0" fillId="0" borderId="0" xfId="0" applyFont="1"/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51" fillId="0" borderId="21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167" fontId="4" fillId="3" borderId="10" xfId="3" applyNumberFormat="1" applyFont="1" applyFill="1" applyBorder="1"/>
    <xf numFmtId="0" fontId="2" fillId="3" borderId="1" xfId="0" applyFont="1" applyFill="1" applyBorder="1" applyAlignment="1">
      <alignment vertical="center"/>
    </xf>
    <xf numFmtId="167" fontId="4" fillId="3" borderId="13" xfId="3" applyNumberFormat="1" applyFont="1" applyFill="1" applyBorder="1"/>
    <xf numFmtId="0" fontId="151" fillId="0" borderId="21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167" fontId="0" fillId="0" borderId="2" xfId="3" applyNumberFormat="1" applyFont="1" applyFill="1" applyBorder="1"/>
    <xf numFmtId="167" fontId="0" fillId="0" borderId="3" xfId="3" applyNumberFormat="1" applyFont="1" applyFill="1" applyBorder="1"/>
    <xf numFmtId="0" fontId="8" fillId="0" borderId="21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167" fontId="0" fillId="0" borderId="6" xfId="3" applyNumberFormat="1" applyFont="1" applyFill="1" applyBorder="1"/>
    <xf numFmtId="167" fontId="0" fillId="0" borderId="7" xfId="3" applyNumberFormat="1" applyFont="1" applyFill="1" applyBorder="1"/>
    <xf numFmtId="0" fontId="2" fillId="3" borderId="9" xfId="0" applyFont="1" applyFill="1" applyBorder="1" applyAlignment="1">
      <alignment vertical="center"/>
    </xf>
    <xf numFmtId="167" fontId="4" fillId="3" borderId="6" xfId="3" applyNumberFormat="1" applyFont="1" applyFill="1" applyBorder="1"/>
    <xf numFmtId="167" fontId="4" fillId="3" borderId="7" xfId="3" applyNumberFormat="1" applyFont="1" applyFill="1" applyBorder="1"/>
    <xf numFmtId="0" fontId="0" fillId="0" borderId="0" xfId="0" applyFont="1" applyBorder="1"/>
    <xf numFmtId="170" fontId="2" fillId="3" borderId="12" xfId="6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/>
    </xf>
    <xf numFmtId="170" fontId="2" fillId="3" borderId="13" xfId="6" applyFont="1" applyFill="1" applyBorder="1" applyAlignment="1">
      <alignment horizontal="center" vertical="center" wrapText="1"/>
    </xf>
    <xf numFmtId="171" fontId="8" fillId="0" borderId="10" xfId="7" applyNumberFormat="1" applyFont="1" applyFill="1" applyBorder="1" applyAlignment="1">
      <alignment vertical="center" wrapText="1"/>
    </xf>
    <xf numFmtId="172" fontId="8" fillId="0" borderId="0" xfId="7" applyNumberFormat="1" applyFont="1" applyFill="1" applyBorder="1" applyAlignment="1">
      <alignment horizontal="center" vertical="center"/>
    </xf>
    <xf numFmtId="172" fontId="8" fillId="0" borderId="11" xfId="7" applyNumberFormat="1" applyFont="1" applyFill="1" applyBorder="1" applyAlignment="1">
      <alignment horizontal="center" vertical="center"/>
    </xf>
    <xf numFmtId="171" fontId="7" fillId="0" borderId="12" xfId="7" applyNumberFormat="1" applyFont="1" applyFill="1" applyBorder="1" applyAlignment="1">
      <alignment horizontal="left" vertical="center" wrapText="1"/>
    </xf>
    <xf numFmtId="172" fontId="7" fillId="0" borderId="12" xfId="7" applyNumberFormat="1" applyFont="1" applyFill="1" applyBorder="1" applyAlignment="1">
      <alignment vertical="center"/>
    </xf>
    <xf numFmtId="172" fontId="8" fillId="0" borderId="10" xfId="7" applyNumberFormat="1" applyFont="1" applyFill="1" applyBorder="1" applyAlignment="1">
      <alignment vertical="center"/>
    </xf>
    <xf numFmtId="170" fontId="3" fillId="0" borderId="12" xfId="6" applyFont="1" applyFill="1" applyBorder="1" applyAlignment="1">
      <alignment horizontal="left" vertical="center" wrapText="1"/>
    </xf>
    <xf numFmtId="171" fontId="7" fillId="0" borderId="12" xfId="7" applyNumberFormat="1" applyFont="1" applyFill="1" applyBorder="1" applyAlignment="1">
      <alignment vertical="center" wrapText="1"/>
    </xf>
    <xf numFmtId="171" fontId="8" fillId="0" borderId="6" xfId="7" applyNumberFormat="1" applyFont="1" applyFill="1" applyBorder="1" applyAlignment="1">
      <alignment vertical="center" wrapText="1"/>
    </xf>
    <xf numFmtId="171" fontId="2" fillId="3" borderId="2" xfId="7" applyNumberFormat="1" applyFont="1" applyFill="1" applyBorder="1" applyAlignment="1">
      <alignment vertical="center" wrapText="1"/>
    </xf>
    <xf numFmtId="171" fontId="2" fillId="3" borderId="6" xfId="7" applyNumberFormat="1" applyFont="1" applyFill="1" applyBorder="1" applyAlignment="1">
      <alignment vertical="center" wrapText="1"/>
    </xf>
    <xf numFmtId="171" fontId="152" fillId="0" borderId="0" xfId="7" applyNumberFormat="1" applyFont="1" applyFill="1" applyBorder="1" applyAlignment="1">
      <alignment vertical="center" wrapText="1"/>
    </xf>
    <xf numFmtId="172" fontId="152" fillId="0" borderId="0" xfId="7" applyNumberFormat="1" applyFont="1" applyFill="1" applyBorder="1" applyAlignment="1">
      <alignment vertical="center"/>
    </xf>
    <xf numFmtId="171" fontId="153" fillId="0" borderId="0" xfId="7" applyNumberFormat="1" applyFont="1" applyFill="1" applyBorder="1" applyAlignment="1">
      <alignment vertical="center" wrapText="1"/>
    </xf>
    <xf numFmtId="172" fontId="153" fillId="0" borderId="0" xfId="7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/>
    </xf>
    <xf numFmtId="170" fontId="3" fillId="0" borderId="0" xfId="6" applyFont="1" applyFill="1" applyBorder="1" applyAlignment="1">
      <alignment horizontal="left" vertical="center" wrapText="1"/>
    </xf>
    <xf numFmtId="9" fontId="2" fillId="3" borderId="14" xfId="2" applyFont="1" applyFill="1" applyBorder="1" applyAlignment="1">
      <alignment horizontal="center"/>
    </xf>
    <xf numFmtId="166" fontId="0" fillId="0" borderId="10" xfId="1" applyFont="1" applyFill="1" applyBorder="1"/>
    <xf numFmtId="166" fontId="0" fillId="0" borderId="0" xfId="1" applyFont="1" applyFill="1" applyBorder="1"/>
    <xf numFmtId="0" fontId="2" fillId="3" borderId="13" xfId="6" applyNumberFormat="1" applyFont="1" applyFill="1" applyBorder="1" applyAlignment="1">
      <alignment horizontal="center" vertical="center" wrapText="1"/>
    </xf>
    <xf numFmtId="168" fontId="2" fillId="3" borderId="12" xfId="1" applyNumberFormat="1" applyFont="1" applyFill="1" applyBorder="1" applyAlignment="1">
      <alignment horizontal="left" vertical="center" wrapText="1"/>
    </xf>
    <xf numFmtId="170" fontId="2" fillId="3" borderId="1" xfId="6" applyFont="1" applyFill="1" applyBorder="1" applyAlignment="1">
      <alignment horizontal="left" vertical="center" wrapText="1"/>
    </xf>
    <xf numFmtId="171" fontId="8" fillId="0" borderId="21" xfId="7" applyNumberFormat="1" applyFont="1" applyFill="1" applyBorder="1" applyAlignment="1">
      <alignment vertical="center" wrapText="1"/>
    </xf>
    <xf numFmtId="0" fontId="3" fillId="0" borderId="0" xfId="0" applyFont="1"/>
    <xf numFmtId="167" fontId="2" fillId="3" borderId="12" xfId="3" applyNumberFormat="1" applyFont="1" applyFill="1" applyBorder="1"/>
    <xf numFmtId="167" fontId="2" fillId="3" borderId="13" xfId="3" applyNumberFormat="1" applyFont="1" applyFill="1" applyBorder="1"/>
    <xf numFmtId="167" fontId="2" fillId="3" borderId="14" xfId="3" applyNumberFormat="1" applyFont="1" applyFill="1" applyBorder="1"/>
    <xf numFmtId="167" fontId="2" fillId="3" borderId="1" xfId="3" applyNumberFormat="1" applyFont="1" applyFill="1" applyBorder="1"/>
    <xf numFmtId="0" fontId="154" fillId="0" borderId="0" xfId="0" applyFont="1"/>
    <xf numFmtId="166" fontId="154" fillId="0" borderId="0" xfId="1" applyFont="1"/>
    <xf numFmtId="0" fontId="151" fillId="0" borderId="10" xfId="0" applyFont="1" applyFill="1" applyBorder="1" applyAlignment="1">
      <alignment vertical="center"/>
    </xf>
    <xf numFmtId="172" fontId="151" fillId="0" borderId="0" xfId="0" applyNumberFormat="1" applyFont="1" applyFill="1" applyBorder="1" applyAlignment="1">
      <alignment vertical="center"/>
    </xf>
    <xf numFmtId="172" fontId="151" fillId="0" borderId="2" xfId="0" applyNumberFormat="1" applyFont="1" applyFill="1" applyBorder="1" applyAlignment="1">
      <alignment vertical="center"/>
    </xf>
    <xf numFmtId="172" fontId="151" fillId="0" borderId="3" xfId="0" applyNumberFormat="1" applyFont="1" applyFill="1" applyBorder="1" applyAlignment="1">
      <alignment vertical="center"/>
    </xf>
    <xf numFmtId="172" fontId="151" fillId="0" borderId="10" xfId="0" applyNumberFormat="1" applyFont="1" applyFill="1" applyBorder="1" applyAlignment="1">
      <alignment vertical="center"/>
    </xf>
    <xf numFmtId="172" fontId="151" fillId="0" borderId="6" xfId="0" applyNumberFormat="1" applyFont="1" applyFill="1" applyBorder="1" applyAlignment="1">
      <alignment vertical="center"/>
    </xf>
    <xf numFmtId="172" fontId="151" fillId="0" borderId="7" xfId="0" applyNumberFormat="1" applyFont="1" applyFill="1" applyBorder="1" applyAlignment="1">
      <alignment vertical="center"/>
    </xf>
    <xf numFmtId="172" fontId="2" fillId="3" borderId="12" xfId="0" applyNumberFormat="1" applyFont="1" applyFill="1" applyBorder="1"/>
    <xf numFmtId="172" fontId="2" fillId="3" borderId="13" xfId="0" applyNumberFormat="1" applyFont="1" applyFill="1" applyBorder="1"/>
    <xf numFmtId="172" fontId="4" fillId="3" borderId="6" xfId="0" applyNumberFormat="1" applyFont="1" applyFill="1" applyBorder="1"/>
    <xf numFmtId="172" fontId="4" fillId="3" borderId="7" xfId="0" applyNumberFormat="1" applyFont="1" applyFill="1" applyBorder="1"/>
    <xf numFmtId="172" fontId="2" fillId="3" borderId="14" xfId="0" applyNumberFormat="1" applyFont="1" applyFill="1" applyBorder="1"/>
    <xf numFmtId="172" fontId="151" fillId="0" borderId="11" xfId="0" applyNumberFormat="1" applyFont="1" applyFill="1" applyBorder="1" applyAlignment="1">
      <alignment vertical="center"/>
    </xf>
    <xf numFmtId="172" fontId="154" fillId="0" borderId="0" xfId="0" applyNumberFormat="1" applyFont="1"/>
    <xf numFmtId="172" fontId="4" fillId="3" borderId="8" xfId="0" applyNumberFormat="1" applyFont="1" applyFill="1" applyBorder="1"/>
    <xf numFmtId="172" fontId="151" fillId="0" borderId="4" xfId="0" applyNumberFormat="1" applyFont="1" applyFill="1" applyBorder="1" applyAlignment="1">
      <alignment vertical="center"/>
    </xf>
    <xf numFmtId="172" fontId="151" fillId="0" borderId="8" xfId="0" applyNumberFormat="1" applyFont="1" applyFill="1" applyBorder="1" applyAlignment="1">
      <alignment vertical="center"/>
    </xf>
    <xf numFmtId="0" fontId="2" fillId="3" borderId="14" xfId="0" applyFont="1" applyFill="1" applyBorder="1" applyAlignment="1">
      <alignment horizontal="center"/>
    </xf>
    <xf numFmtId="0" fontId="4" fillId="69" borderId="12" xfId="0" applyFont="1" applyFill="1" applyBorder="1"/>
    <xf numFmtId="169" fontId="4" fillId="69" borderId="14" xfId="2" applyNumberFormat="1" applyFont="1" applyFill="1" applyBorder="1"/>
    <xf numFmtId="169" fontId="4" fillId="69" borderId="12" xfId="2" applyNumberFormat="1" applyFont="1" applyFill="1" applyBorder="1"/>
    <xf numFmtId="169" fontId="4" fillId="69" borderId="13" xfId="2" applyNumberFormat="1" applyFont="1" applyFill="1" applyBorder="1"/>
    <xf numFmtId="170" fontId="2" fillId="3" borderId="2" xfId="6" applyFont="1" applyFill="1" applyBorder="1" applyAlignment="1">
      <alignment horizontal="left" vertical="center" wrapText="1"/>
    </xf>
    <xf numFmtId="171" fontId="8" fillId="0" borderId="2" xfId="7" applyNumberFormat="1" applyFont="1" applyFill="1" applyBorder="1" applyAlignment="1">
      <alignment vertical="center" wrapText="1"/>
    </xf>
    <xf numFmtId="170" fontId="3" fillId="0" borderId="0" xfId="6" applyFont="1" applyFill="1" applyBorder="1" applyAlignment="1">
      <alignment horizontal="left" vertical="center"/>
    </xf>
    <xf numFmtId="170" fontId="2" fillId="3" borderId="2" xfId="6" applyFont="1" applyFill="1" applyBorder="1" applyAlignment="1">
      <alignment horizontal="center" vertical="center" wrapText="1"/>
    </xf>
    <xf numFmtId="168" fontId="2" fillId="3" borderId="12" xfId="1" applyNumberFormat="1" applyFont="1" applyFill="1" applyBorder="1" applyAlignment="1">
      <alignment horizontal="center" vertical="center" wrapText="1"/>
    </xf>
    <xf numFmtId="168" fontId="8" fillId="0" borderId="0" xfId="1" applyNumberFormat="1" applyFont="1"/>
    <xf numFmtId="169" fontId="151" fillId="0" borderId="4" xfId="2" applyNumberFormat="1" applyFont="1" applyFill="1" applyBorder="1" applyAlignment="1">
      <alignment vertical="center"/>
    </xf>
    <xf numFmtId="169" fontId="2" fillId="3" borderId="12" xfId="2" applyNumberFormat="1" applyFont="1" applyFill="1" applyBorder="1" applyAlignment="1">
      <alignment horizontal="center" vertical="center" wrapText="1"/>
    </xf>
    <xf numFmtId="168" fontId="2" fillId="3" borderId="1" xfId="1" applyNumberFormat="1" applyFont="1" applyFill="1" applyBorder="1" applyAlignment="1">
      <alignment horizontal="center" vertical="center" wrapText="1"/>
    </xf>
    <xf numFmtId="169" fontId="151" fillId="0" borderId="11" xfId="2" applyNumberFormat="1" applyFont="1" applyFill="1" applyBorder="1" applyAlignment="1">
      <alignment vertical="center"/>
    </xf>
    <xf numFmtId="169" fontId="151" fillId="0" borderId="0" xfId="2" applyNumberFormat="1" applyFont="1" applyFill="1" applyBorder="1" applyAlignment="1">
      <alignment vertical="center"/>
    </xf>
    <xf numFmtId="168" fontId="2" fillId="3" borderId="6" xfId="1" applyNumberFormat="1" applyFont="1" applyFill="1" applyBorder="1" applyAlignment="1">
      <alignment horizontal="center" vertical="center" wrapText="1"/>
    </xf>
    <xf numFmtId="169" fontId="2" fillId="3" borderId="6" xfId="2" applyNumberFormat="1" applyFont="1" applyFill="1" applyBorder="1" applyAlignment="1">
      <alignment horizontal="center" vertical="center" wrapText="1"/>
    </xf>
    <xf numFmtId="169" fontId="2" fillId="3" borderId="1" xfId="2" applyNumberFormat="1" applyFont="1" applyFill="1" applyBorder="1" applyAlignment="1">
      <alignment horizontal="center" vertical="center" wrapText="1"/>
    </xf>
    <xf numFmtId="168" fontId="151" fillId="0" borderId="4" xfId="1" applyNumberFormat="1" applyFont="1" applyFill="1" applyBorder="1" applyAlignment="1">
      <alignment vertical="center"/>
    </xf>
    <xf numFmtId="168" fontId="151" fillId="0" borderId="11" xfId="1" applyNumberFormat="1" applyFont="1" applyFill="1" applyBorder="1" applyAlignment="1">
      <alignment vertical="center"/>
    </xf>
    <xf numFmtId="169" fontId="151" fillId="0" borderId="2" xfId="2" applyNumberFormat="1" applyFont="1" applyFill="1" applyBorder="1" applyAlignment="1">
      <alignment vertical="center"/>
    </xf>
    <xf numFmtId="169" fontId="151" fillId="0" borderId="3" xfId="2" applyNumberFormat="1" applyFont="1" applyFill="1" applyBorder="1" applyAlignment="1">
      <alignment vertical="center"/>
    </xf>
    <xf numFmtId="169" fontId="151" fillId="0" borderId="10" xfId="2" applyNumberFormat="1" applyFont="1" applyFill="1" applyBorder="1" applyAlignment="1">
      <alignment vertical="center"/>
    </xf>
    <xf numFmtId="0" fontId="151" fillId="0" borderId="0" xfId="0" applyFont="1" applyFill="1" applyBorder="1" applyAlignment="1">
      <alignment vertical="center"/>
    </xf>
    <xf numFmtId="168" fontId="151" fillId="0" borderId="11" xfId="1" applyNumberFormat="1" applyFont="1" applyFill="1" applyBorder="1" applyAlignment="1">
      <alignment horizontal="right" vertical="center"/>
    </xf>
    <xf numFmtId="166" fontId="151" fillId="0" borderId="0" xfId="1" applyFont="1" applyFill="1" applyBorder="1" applyAlignment="1">
      <alignment vertical="center"/>
    </xf>
    <xf numFmtId="166" fontId="151" fillId="0" borderId="10" xfId="1" applyFont="1" applyFill="1" applyBorder="1" applyAlignment="1">
      <alignment vertical="center"/>
    </xf>
    <xf numFmtId="0" fontId="4" fillId="3" borderId="1" xfId="0" applyFont="1" applyFill="1" applyBorder="1"/>
    <xf numFmtId="171" fontId="8" fillId="0" borderId="5" xfId="7" applyNumberFormat="1" applyFont="1" applyFill="1" applyBorder="1" applyAlignment="1">
      <alignment vertical="center" wrapText="1"/>
    </xf>
    <xf numFmtId="0" fontId="0" fillId="0" borderId="21" xfId="0" applyBorder="1"/>
    <xf numFmtId="0" fontId="0" fillId="0" borderId="9" xfId="0" applyBorder="1"/>
    <xf numFmtId="172" fontId="8" fillId="0" borderId="0" xfId="6" applyNumberFormat="1" applyFont="1" applyFill="1" applyBorder="1" applyAlignment="1">
      <alignment horizontal="right" vertical="center"/>
    </xf>
    <xf numFmtId="172" fontId="8" fillId="0" borderId="0" xfId="7" applyNumberFormat="1" applyFont="1" applyFill="1" applyBorder="1" applyAlignment="1">
      <alignment horizontal="right" vertical="center"/>
    </xf>
    <xf numFmtId="172" fontId="8" fillId="0" borderId="3" xfId="7" applyNumberFormat="1" applyFont="1" applyFill="1" applyBorder="1" applyAlignment="1">
      <alignment horizontal="right" vertical="center"/>
    </xf>
    <xf numFmtId="172" fontId="8" fillId="0" borderId="11" xfId="7" applyNumberFormat="1" applyFont="1" applyFill="1" applyBorder="1" applyAlignment="1">
      <alignment horizontal="right" vertical="center"/>
    </xf>
    <xf numFmtId="171" fontId="7" fillId="0" borderId="13" xfId="7" applyNumberFormat="1" applyFont="1" applyFill="1" applyBorder="1" applyAlignment="1">
      <alignment horizontal="right" vertical="center"/>
    </xf>
    <xf numFmtId="171" fontId="7" fillId="0" borderId="14" xfId="7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171" fontId="2" fillId="3" borderId="13" xfId="7" applyNumberFormat="1" applyFont="1" applyFill="1" applyBorder="1" applyAlignment="1">
      <alignment horizontal="right" vertical="center"/>
    </xf>
    <xf numFmtId="170" fontId="2" fillId="3" borderId="13" xfId="6" applyFont="1" applyFill="1" applyBorder="1" applyAlignment="1">
      <alignment horizontal="right" vertical="center" wrapText="1"/>
    </xf>
    <xf numFmtId="170" fontId="2" fillId="3" borderId="14" xfId="6" applyFont="1" applyFill="1" applyBorder="1" applyAlignment="1">
      <alignment horizontal="right" vertical="center" wrapText="1"/>
    </xf>
    <xf numFmtId="172" fontId="8" fillId="0" borderId="2" xfId="7" applyNumberFormat="1" applyFont="1" applyFill="1" applyBorder="1" applyAlignment="1">
      <alignment horizontal="right" vertical="center"/>
    </xf>
    <xf numFmtId="172" fontId="8" fillId="0" borderId="4" xfId="7" applyNumberFormat="1" applyFont="1" applyFill="1" applyBorder="1" applyAlignment="1">
      <alignment horizontal="right" vertical="center"/>
    </xf>
    <xf numFmtId="166" fontId="8" fillId="0" borderId="10" xfId="1" applyFont="1" applyFill="1" applyBorder="1" applyAlignment="1">
      <alignment horizontal="right" vertical="center"/>
    </xf>
    <xf numFmtId="166" fontId="8" fillId="0" borderId="0" xfId="1" applyFont="1" applyFill="1" applyBorder="1" applyAlignment="1">
      <alignment horizontal="right" vertical="center"/>
    </xf>
    <xf numFmtId="166" fontId="0" fillId="0" borderId="10" xfId="1" applyFont="1" applyBorder="1" applyAlignment="1">
      <alignment horizontal="right" vertical="center"/>
    </xf>
    <xf numFmtId="166" fontId="0" fillId="0" borderId="0" xfId="1" applyFont="1" applyBorder="1" applyAlignment="1">
      <alignment horizontal="right" vertical="center"/>
    </xf>
    <xf numFmtId="166" fontId="0" fillId="0" borderId="11" xfId="1" applyFont="1" applyBorder="1" applyAlignment="1">
      <alignment horizontal="right" vertical="center"/>
    </xf>
    <xf numFmtId="166" fontId="0" fillId="0" borderId="10" xfId="1" applyFont="1" applyFill="1" applyBorder="1" applyAlignment="1">
      <alignment horizontal="right" vertical="center"/>
    </xf>
    <xf numFmtId="166" fontId="0" fillId="0" borderId="0" xfId="1" applyFont="1" applyFill="1" applyBorder="1" applyAlignment="1">
      <alignment horizontal="right" vertical="center"/>
    </xf>
    <xf numFmtId="171" fontId="8" fillId="0" borderId="10" xfId="7" applyNumberFormat="1" applyFont="1" applyFill="1" applyBorder="1" applyAlignment="1">
      <alignment horizontal="right" vertical="center"/>
    </xf>
    <xf numFmtId="171" fontId="8" fillId="0" borderId="0" xfId="7" applyNumberFormat="1" applyFont="1" applyFill="1" applyBorder="1" applyAlignment="1">
      <alignment horizontal="right" vertical="center"/>
    </xf>
    <xf numFmtId="172" fontId="8" fillId="0" borderId="10" xfId="7" applyNumberFormat="1" applyFont="1" applyFill="1" applyBorder="1" applyAlignment="1">
      <alignment horizontal="right" vertical="center"/>
    </xf>
    <xf numFmtId="172" fontId="108" fillId="0" borderId="0" xfId="0" applyNumberFormat="1" applyFont="1" applyFill="1" applyBorder="1" applyAlignment="1">
      <alignment horizontal="right" vertical="center" wrapText="1"/>
    </xf>
    <xf numFmtId="172" fontId="108" fillId="0" borderId="11" xfId="0" applyNumberFormat="1" applyFont="1" applyFill="1" applyBorder="1" applyAlignment="1">
      <alignment horizontal="right" vertical="center" wrapText="1"/>
    </xf>
    <xf numFmtId="172" fontId="7" fillId="0" borderId="12" xfId="7" applyNumberFormat="1" applyFont="1" applyFill="1" applyBorder="1" applyAlignment="1">
      <alignment horizontal="right" vertical="center"/>
    </xf>
    <xf numFmtId="172" fontId="7" fillId="0" borderId="13" xfId="7" applyNumberFormat="1" applyFont="1" applyFill="1" applyBorder="1" applyAlignment="1">
      <alignment horizontal="right" vertical="center"/>
    </xf>
    <xf numFmtId="172" fontId="7" fillId="0" borderId="14" xfId="7" applyNumberFormat="1" applyFont="1" applyFill="1" applyBorder="1" applyAlignment="1">
      <alignment horizontal="right" vertical="center"/>
    </xf>
    <xf numFmtId="0" fontId="4" fillId="3" borderId="13" xfId="0" applyFont="1" applyFill="1" applyBorder="1" applyAlignment="1">
      <alignment horizontal="right" vertical="center"/>
    </xf>
    <xf numFmtId="168" fontId="7" fillId="0" borderId="14" xfId="1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/>
    </xf>
    <xf numFmtId="172" fontId="8" fillId="0" borderId="6" xfId="7" applyNumberFormat="1" applyFont="1" applyFill="1" applyBorder="1" applyAlignment="1">
      <alignment horizontal="right" vertical="center"/>
    </xf>
    <xf numFmtId="172" fontId="108" fillId="0" borderId="7" xfId="0" applyNumberFormat="1" applyFont="1" applyFill="1" applyBorder="1" applyAlignment="1">
      <alignment horizontal="right" vertical="center" wrapText="1"/>
    </xf>
    <xf numFmtId="172" fontId="8" fillId="0" borderId="7" xfId="7" applyNumberFormat="1" applyFont="1" applyFill="1" applyBorder="1" applyAlignment="1">
      <alignment horizontal="right" vertical="center"/>
    </xf>
    <xf numFmtId="172" fontId="8" fillId="0" borderId="8" xfId="7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right"/>
    </xf>
    <xf numFmtId="171" fontId="2" fillId="3" borderId="2" xfId="7" applyNumberFormat="1" applyFont="1" applyFill="1" applyBorder="1" applyAlignment="1">
      <alignment horizontal="right" vertical="center"/>
    </xf>
    <xf numFmtId="172" fontId="2" fillId="3" borderId="3" xfId="0" applyNumberFormat="1" applyFont="1" applyFill="1" applyBorder="1" applyAlignment="1">
      <alignment horizontal="right" vertical="center" wrapText="1"/>
    </xf>
    <xf numFmtId="172" fontId="2" fillId="3" borderId="3" xfId="7" applyNumberFormat="1" applyFont="1" applyFill="1" applyBorder="1" applyAlignment="1">
      <alignment horizontal="right" vertical="center"/>
    </xf>
    <xf numFmtId="172" fontId="2" fillId="3" borderId="4" xfId="7" applyNumberFormat="1" applyFont="1" applyFill="1" applyBorder="1" applyAlignment="1">
      <alignment horizontal="right" vertical="center"/>
    </xf>
    <xf numFmtId="172" fontId="2" fillId="3" borderId="6" xfId="7" applyNumberFormat="1" applyFont="1" applyFill="1" applyBorder="1" applyAlignment="1">
      <alignment horizontal="right" vertical="center"/>
    </xf>
    <xf numFmtId="172" fontId="2" fillId="3" borderId="7" xfId="0" applyNumberFormat="1" applyFont="1" applyFill="1" applyBorder="1" applyAlignment="1">
      <alignment horizontal="right" vertical="center" wrapText="1"/>
    </xf>
    <xf numFmtId="172" fontId="2" fillId="3" borderId="7" xfId="7" applyNumberFormat="1" applyFont="1" applyFill="1" applyBorder="1" applyAlignment="1">
      <alignment horizontal="right" vertical="center"/>
    </xf>
    <xf numFmtId="172" fontId="2" fillId="3" borderId="8" xfId="7" applyNumberFormat="1" applyFont="1" applyFill="1" applyBorder="1" applyAlignment="1">
      <alignment horizontal="right" vertical="center"/>
    </xf>
    <xf numFmtId="171" fontId="8" fillId="0" borderId="9" xfId="7" applyNumberFormat="1" applyFont="1" applyFill="1" applyBorder="1" applyAlignment="1">
      <alignment vertical="center" wrapText="1"/>
    </xf>
    <xf numFmtId="0" fontId="0" fillId="0" borderId="4" xfId="0" applyFont="1" applyFill="1" applyBorder="1"/>
    <xf numFmtId="167" fontId="0" fillId="0" borderId="8" xfId="3" applyNumberFormat="1" applyFont="1" applyFill="1" applyBorder="1"/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172" fontId="8" fillId="0" borderId="21" xfId="7" applyNumberFormat="1" applyFont="1" applyFill="1" applyBorder="1" applyAlignment="1">
      <alignment horizontal="center" vertical="center"/>
    </xf>
    <xf numFmtId="169" fontId="0" fillId="0" borderId="0" xfId="2" applyNumberFormat="1" applyFont="1"/>
    <xf numFmtId="0" fontId="0" fillId="0" borderId="0" xfId="0" applyAlignment="1">
      <alignment horizontal="center"/>
    </xf>
    <xf numFmtId="168" fontId="0" fillId="0" borderId="0" xfId="1" applyNumberFormat="1" applyFont="1"/>
    <xf numFmtId="0" fontId="4" fillId="3" borderId="0" xfId="0" applyFont="1" applyFill="1"/>
    <xf numFmtId="9" fontId="0" fillId="0" borderId="0" xfId="2" applyFont="1"/>
    <xf numFmtId="167" fontId="0" fillId="0" borderId="0" xfId="0" applyNumberFormat="1" applyFont="1"/>
    <xf numFmtId="168" fontId="0" fillId="0" borderId="0" xfId="1" applyNumberFormat="1" applyFont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8" fontId="0" fillId="0" borderId="10" xfId="1" applyNumberFormat="1" applyFont="1" applyBorder="1"/>
    <xf numFmtId="168" fontId="0" fillId="0" borderId="11" xfId="1" applyNumberFormat="1" applyFont="1" applyBorder="1"/>
    <xf numFmtId="168" fontId="4" fillId="3" borderId="10" xfId="1" applyNumberFormat="1" applyFont="1" applyFill="1" applyBorder="1"/>
    <xf numFmtId="168" fontId="4" fillId="3" borderId="0" xfId="1" applyNumberFormat="1" applyFont="1" applyFill="1" applyBorder="1"/>
    <xf numFmtId="168" fontId="4" fillId="3" borderId="11" xfId="1" applyNumberFormat="1" applyFont="1" applyFill="1" applyBorder="1"/>
    <xf numFmtId="168" fontId="4" fillId="3" borderId="0" xfId="1" applyNumberFormat="1" applyFont="1" applyFill="1"/>
    <xf numFmtId="168" fontId="4" fillId="3" borderId="0" xfId="0" applyNumberFormat="1" applyFont="1" applyFill="1"/>
    <xf numFmtId="168" fontId="4" fillId="3" borderId="6" xfId="1" applyNumberFormat="1" applyFont="1" applyFill="1" applyBorder="1"/>
    <xf numFmtId="168" fontId="4" fillId="3" borderId="7" xfId="1" applyNumberFormat="1" applyFont="1" applyFill="1" applyBorder="1"/>
    <xf numFmtId="168" fontId="4" fillId="3" borderId="8" xfId="1" applyNumberFormat="1" applyFont="1" applyFill="1" applyBorder="1"/>
    <xf numFmtId="169" fontId="4" fillId="3" borderId="0" xfId="2" applyNumberFormat="1" applyFont="1" applyFill="1" applyBorder="1"/>
    <xf numFmtId="169" fontId="0" fillId="0" borderId="10" xfId="2" applyNumberFormat="1" applyFont="1" applyBorder="1"/>
    <xf numFmtId="169" fontId="0" fillId="0" borderId="0" xfId="2" applyNumberFormat="1" applyFont="1" applyBorder="1"/>
    <xf numFmtId="169" fontId="0" fillId="0" borderId="11" xfId="2" applyNumberFormat="1" applyFont="1" applyBorder="1"/>
    <xf numFmtId="169" fontId="4" fillId="3" borderId="10" xfId="2" applyNumberFormat="1" applyFont="1" applyFill="1" applyBorder="1"/>
    <xf numFmtId="169" fontId="4" fillId="3" borderId="11" xfId="2" applyNumberFormat="1" applyFont="1" applyFill="1" applyBorder="1"/>
    <xf numFmtId="169" fontId="4" fillId="3" borderId="0" xfId="2" applyNumberFormat="1" applyFont="1" applyFill="1"/>
    <xf numFmtId="169" fontId="4" fillId="3" borderId="6" xfId="2" applyNumberFormat="1" applyFont="1" applyFill="1" applyBorder="1"/>
    <xf numFmtId="169" fontId="4" fillId="3" borderId="7" xfId="2" applyNumberFormat="1" applyFont="1" applyFill="1" applyBorder="1"/>
    <xf numFmtId="169" fontId="4" fillId="3" borderId="8" xfId="2" applyNumberFormat="1" applyFont="1" applyFill="1" applyBorder="1"/>
    <xf numFmtId="169" fontId="4" fillId="3" borderId="12" xfId="2" applyNumberFormat="1" applyFont="1" applyFill="1" applyBorder="1"/>
    <xf numFmtId="169" fontId="4" fillId="3" borderId="13" xfId="2" applyNumberFormat="1" applyFont="1" applyFill="1" applyBorder="1"/>
    <xf numFmtId="169" fontId="4" fillId="3" borderId="14" xfId="2" applyNumberFormat="1" applyFont="1" applyFill="1" applyBorder="1"/>
    <xf numFmtId="9" fontId="0" fillId="0" borderId="0" xfId="2" applyFont="1" applyBorder="1"/>
    <xf numFmtId="169" fontId="155" fillId="0" borderId="0" xfId="2" applyNumberFormat="1" applyFont="1"/>
    <xf numFmtId="169" fontId="0" fillId="0" borderId="0" xfId="2" applyNumberFormat="1" applyFont="1" applyFill="1" applyBorder="1"/>
    <xf numFmtId="170" fontId="2" fillId="3" borderId="5" xfId="6" applyFont="1" applyFill="1" applyBorder="1" applyAlignment="1">
      <alignment horizontal="left" vertical="center" wrapText="1"/>
    </xf>
    <xf numFmtId="166" fontId="0" fillId="0" borderId="0" xfId="1" applyFont="1" applyBorder="1"/>
    <xf numFmtId="166" fontId="0" fillId="0" borderId="10" xfId="1" applyFont="1" applyBorder="1"/>
    <xf numFmtId="166" fontId="0" fillId="0" borderId="11" xfId="1" applyFont="1" applyBorder="1"/>
    <xf numFmtId="166" fontId="0" fillId="0" borderId="10" xfId="1" applyNumberFormat="1" applyFont="1" applyBorder="1"/>
    <xf numFmtId="166" fontId="0" fillId="0" borderId="0" xfId="1" applyNumberFormat="1" applyFont="1" applyBorder="1"/>
    <xf numFmtId="166" fontId="0" fillId="0" borderId="11" xfId="1" applyNumberFormat="1" applyFont="1" applyBorder="1"/>
    <xf numFmtId="166" fontId="0" fillId="0" borderId="0" xfId="1" applyFont="1"/>
    <xf numFmtId="172" fontId="4" fillId="3" borderId="10" xfId="0" applyNumberFormat="1" applyFont="1" applyFill="1" applyBorder="1"/>
    <xf numFmtId="172" fontId="4" fillId="3" borderId="0" xfId="0" applyNumberFormat="1" applyFont="1" applyFill="1" applyBorder="1"/>
    <xf numFmtId="172" fontId="4" fillId="3" borderId="11" xfId="0" applyNumberFormat="1" applyFont="1" applyFill="1" applyBorder="1"/>
    <xf numFmtId="172" fontId="2" fillId="3" borderId="6" xfId="0" applyNumberFormat="1" applyFont="1" applyFill="1" applyBorder="1"/>
    <xf numFmtId="172" fontId="2" fillId="3" borderId="7" xfId="0" applyNumberFormat="1" applyFont="1" applyFill="1" applyBorder="1"/>
    <xf numFmtId="172" fontId="2" fillId="3" borderId="8" xfId="0" applyNumberFormat="1" applyFont="1" applyFill="1" applyBorder="1"/>
    <xf numFmtId="9" fontId="0" fillId="0" borderId="7" xfId="2" applyFont="1" applyBorder="1"/>
    <xf numFmtId="9" fontId="0" fillId="0" borderId="11" xfId="2" applyFont="1" applyBorder="1"/>
    <xf numFmtId="9" fontId="0" fillId="0" borderId="10" xfId="2" applyFont="1" applyBorder="1"/>
    <xf numFmtId="9" fontId="0" fillId="0" borderId="8" xfId="2" applyFont="1" applyBorder="1"/>
    <xf numFmtId="9" fontId="0" fillId="0" borderId="6" xfId="2" applyFont="1" applyBorder="1"/>
    <xf numFmtId="210" fontId="151" fillId="0" borderId="11" xfId="1" applyNumberFormat="1" applyFont="1" applyFill="1" applyBorder="1" applyAlignment="1">
      <alignment vertical="center"/>
    </xf>
    <xf numFmtId="212" fontId="8" fillId="2" borderId="0" xfId="3" applyNumberFormat="1" applyFont="1" applyFill="1"/>
    <xf numFmtId="10" fontId="8" fillId="2" borderId="0" xfId="2" applyNumberFormat="1" applyFont="1" applyFill="1"/>
    <xf numFmtId="166" fontId="8" fillId="2" borderId="0" xfId="1" applyFont="1" applyFill="1"/>
    <xf numFmtId="211" fontId="8" fillId="2" borderId="0" xfId="1" applyNumberFormat="1" applyFont="1" applyFill="1"/>
    <xf numFmtId="168" fontId="8" fillId="0" borderId="0" xfId="1" applyNumberFormat="1" applyFont="1" applyFill="1" applyBorder="1" applyAlignment="1">
      <alignment horizontal="right" vertical="center"/>
    </xf>
    <xf numFmtId="169" fontId="10" fillId="0" borderId="0" xfId="2" applyNumberFormat="1" applyFont="1"/>
    <xf numFmtId="0" fontId="84" fillId="0" borderId="0" xfId="48698"/>
    <xf numFmtId="0" fontId="157" fillId="0" borderId="0" xfId="0" applyFont="1"/>
    <xf numFmtId="0" fontId="158" fillId="0" borderId="0" xfId="0" applyFont="1" applyFill="1" applyBorder="1"/>
    <xf numFmtId="0" fontId="159" fillId="70" borderId="13" xfId="0" applyFont="1" applyFill="1" applyBorder="1" applyAlignment="1">
      <alignment horizontal="center"/>
    </xf>
    <xf numFmtId="167" fontId="160" fillId="0" borderId="0" xfId="3" applyNumberFormat="1" applyFont="1" applyFill="1" applyBorder="1"/>
    <xf numFmtId="167" fontId="161" fillId="70" borderId="0" xfId="3" applyNumberFormat="1" applyFont="1" applyFill="1" applyBorder="1"/>
    <xf numFmtId="167" fontId="161" fillId="70" borderId="13" xfId="3" applyNumberFormat="1" applyFont="1" applyFill="1" applyBorder="1"/>
    <xf numFmtId="169" fontId="160" fillId="0" borderId="0" xfId="2" applyNumberFormat="1" applyFont="1" applyFill="1" applyBorder="1"/>
    <xf numFmtId="167" fontId="160" fillId="0" borderId="3" xfId="3" applyNumberFormat="1" applyFont="1" applyFill="1" applyBorder="1"/>
    <xf numFmtId="167" fontId="160" fillId="0" borderId="7" xfId="3" applyNumberFormat="1" applyFont="1" applyFill="1" applyBorder="1"/>
    <xf numFmtId="167" fontId="161" fillId="70" borderId="7" xfId="3" applyNumberFormat="1" applyFont="1" applyFill="1" applyBorder="1"/>
    <xf numFmtId="169" fontId="162" fillId="0" borderId="0" xfId="2" applyNumberFormat="1" applyFont="1" applyFill="1" applyBorder="1"/>
    <xf numFmtId="169" fontId="158" fillId="0" borderId="0" xfId="2" applyNumberFormat="1" applyFont="1" applyFill="1" applyBorder="1"/>
    <xf numFmtId="167" fontId="158" fillId="0" borderId="0" xfId="0" applyNumberFormat="1" applyFont="1" applyFill="1" applyBorder="1"/>
    <xf numFmtId="168" fontId="158" fillId="0" borderId="11" xfId="0" applyNumberFormat="1" applyFont="1" applyFill="1" applyBorder="1"/>
    <xf numFmtId="168" fontId="158" fillId="0" borderId="11" xfId="1" applyNumberFormat="1" applyFont="1" applyFill="1" applyBorder="1"/>
    <xf numFmtId="9" fontId="159" fillId="70" borderId="14" xfId="2" applyFont="1" applyFill="1" applyBorder="1" applyAlignment="1">
      <alignment horizontal="center"/>
    </xf>
    <xf numFmtId="0" fontId="161" fillId="70" borderId="8" xfId="0" applyFont="1" applyFill="1" applyBorder="1"/>
    <xf numFmtId="168" fontId="159" fillId="70" borderId="4" xfId="1" applyNumberFormat="1" applyFont="1" applyFill="1" applyBorder="1" applyAlignment="1">
      <alignment horizontal="center"/>
    </xf>
    <xf numFmtId="0" fontId="158" fillId="0" borderId="11" xfId="0" applyFont="1" applyFill="1" applyBorder="1"/>
    <xf numFmtId="0" fontId="161" fillId="70" borderId="14" xfId="0" applyFont="1" applyFill="1" applyBorder="1"/>
    <xf numFmtId="168" fontId="159" fillId="70" borderId="18" xfId="1" applyNumberFormat="1" applyFont="1" applyFill="1" applyBorder="1" applyAlignment="1">
      <alignment horizontal="center"/>
    </xf>
    <xf numFmtId="0" fontId="163" fillId="70" borderId="4" xfId="0" applyFont="1" applyFill="1" applyBorder="1"/>
    <xf numFmtId="0" fontId="163" fillId="70" borderId="8" xfId="0" applyFont="1" applyFill="1" applyBorder="1"/>
    <xf numFmtId="0" fontId="163" fillId="70" borderId="14" xfId="0" applyFont="1" applyFill="1" applyBorder="1"/>
    <xf numFmtId="0" fontId="159" fillId="70" borderId="14" xfId="0" applyFont="1" applyFill="1" applyBorder="1"/>
    <xf numFmtId="167" fontId="158" fillId="0" borderId="11" xfId="3" applyNumberFormat="1" applyFont="1" applyFill="1" applyBorder="1"/>
    <xf numFmtId="0" fontId="159" fillId="70" borderId="13" xfId="6" applyNumberFormat="1" applyFont="1" applyFill="1" applyBorder="1" applyAlignment="1">
      <alignment horizontal="center" vertical="center" wrapText="1"/>
    </xf>
    <xf numFmtId="172" fontId="156" fillId="0" borderId="11" xfId="7" applyNumberFormat="1" applyFont="1" applyFill="1" applyBorder="1" applyAlignment="1">
      <alignment horizontal="right" vertical="center"/>
    </xf>
    <xf numFmtId="172" fontId="156" fillId="0" borderId="11" xfId="7" applyNumberFormat="1" applyFont="1" applyFill="1" applyBorder="1" applyAlignment="1">
      <alignment horizontal="center" vertical="center"/>
    </xf>
    <xf numFmtId="171" fontId="164" fillId="0" borderId="14" xfId="7" applyNumberFormat="1" applyFont="1" applyFill="1" applyBorder="1" applyAlignment="1">
      <alignment horizontal="right" vertical="center"/>
    </xf>
    <xf numFmtId="0" fontId="158" fillId="0" borderId="0" xfId="0" applyFont="1" applyFill="1" applyBorder="1" applyAlignment="1">
      <alignment horizontal="right"/>
    </xf>
    <xf numFmtId="170" fontId="159" fillId="70" borderId="14" xfId="6" applyFont="1" applyFill="1" applyBorder="1" applyAlignment="1">
      <alignment horizontal="right" vertical="center" wrapText="1"/>
    </xf>
    <xf numFmtId="172" fontId="156" fillId="0" borderId="4" xfId="7" applyNumberFormat="1" applyFont="1" applyFill="1" applyBorder="1" applyAlignment="1">
      <alignment horizontal="right" vertical="center"/>
    </xf>
    <xf numFmtId="168" fontId="158" fillId="0" borderId="11" xfId="1" applyNumberFormat="1" applyFont="1" applyFill="1" applyBorder="1" applyAlignment="1">
      <alignment horizontal="right" vertical="center"/>
    </xf>
    <xf numFmtId="172" fontId="160" fillId="0" borderId="11" xfId="0" applyNumberFormat="1" applyFont="1" applyFill="1" applyBorder="1" applyAlignment="1">
      <alignment horizontal="right" vertical="center" wrapText="1"/>
    </xf>
    <xf numFmtId="172" fontId="164" fillId="0" borderId="14" xfId="7" applyNumberFormat="1" applyFont="1" applyFill="1" applyBorder="1" applyAlignment="1">
      <alignment horizontal="right" vertical="center"/>
    </xf>
    <xf numFmtId="168" fontId="164" fillId="0" borderId="14" xfId="1" applyNumberFormat="1" applyFont="1" applyFill="1" applyBorder="1" applyAlignment="1">
      <alignment horizontal="right" vertical="center" wrapText="1"/>
    </xf>
    <xf numFmtId="172" fontId="156" fillId="0" borderId="8" xfId="7" applyNumberFormat="1" applyFont="1" applyFill="1" applyBorder="1" applyAlignment="1">
      <alignment horizontal="right" vertical="center"/>
    </xf>
    <xf numFmtId="172" fontId="159" fillId="70" borderId="4" xfId="7" applyNumberFormat="1" applyFont="1" applyFill="1" applyBorder="1" applyAlignment="1">
      <alignment horizontal="right" vertical="center"/>
    </xf>
    <xf numFmtId="172" fontId="159" fillId="70" borderId="8" xfId="7" applyNumberFormat="1" applyFont="1" applyFill="1" applyBorder="1" applyAlignment="1">
      <alignment horizontal="right" vertical="center"/>
    </xf>
    <xf numFmtId="0" fontId="2" fillId="3" borderId="2" xfId="6" applyNumberFormat="1" applyFont="1" applyFill="1" applyBorder="1" applyAlignment="1">
      <alignment horizontal="center" vertical="center"/>
    </xf>
    <xf numFmtId="0" fontId="2" fillId="3" borderId="12" xfId="6" applyNumberFormat="1" applyFont="1" applyFill="1" applyBorder="1" applyAlignment="1">
      <alignment horizontal="center" vertical="center"/>
    </xf>
    <xf numFmtId="0" fontId="2" fillId="3" borderId="2" xfId="6" applyNumberFormat="1" applyFont="1" applyFill="1" applyBorder="1" applyAlignment="1">
      <alignment horizontal="center" vertical="center" wrapText="1"/>
    </xf>
    <xf numFmtId="168" fontId="0" fillId="0" borderId="10" xfId="1" applyNumberFormat="1" applyFont="1" applyBorder="1" applyAlignment="1">
      <alignment horizontal="center"/>
    </xf>
    <xf numFmtId="168" fontId="0" fillId="0" borderId="0" xfId="1" applyNumberFormat="1" applyFont="1" applyBorder="1" applyAlignment="1">
      <alignment horizontal="center"/>
    </xf>
    <xf numFmtId="168" fontId="0" fillId="0" borderId="11" xfId="1" applyNumberFormat="1" applyFont="1" applyBorder="1" applyAlignment="1">
      <alignment horizontal="center"/>
    </xf>
    <xf numFmtId="168" fontId="4" fillId="3" borderId="10" xfId="1" applyNumberFormat="1" applyFont="1" applyFill="1" applyBorder="1" applyAlignment="1">
      <alignment horizontal="center"/>
    </xf>
    <xf numFmtId="168" fontId="4" fillId="3" borderId="0" xfId="1" applyNumberFormat="1" applyFont="1" applyFill="1" applyBorder="1" applyAlignment="1">
      <alignment horizontal="center"/>
    </xf>
    <xf numFmtId="168" fontId="4" fillId="3" borderId="11" xfId="1" applyNumberFormat="1" applyFont="1" applyFill="1" applyBorder="1" applyAlignment="1">
      <alignment horizontal="center"/>
    </xf>
    <xf numFmtId="168" fontId="4" fillId="3" borderId="6" xfId="1" applyNumberFormat="1" applyFont="1" applyFill="1" applyBorder="1" applyAlignment="1">
      <alignment horizontal="center"/>
    </xf>
    <xf numFmtId="168" fontId="4" fillId="3" borderId="7" xfId="1" applyNumberFormat="1" applyFont="1" applyFill="1" applyBorder="1" applyAlignment="1">
      <alignment horizontal="center"/>
    </xf>
    <xf numFmtId="168" fontId="4" fillId="3" borderId="8" xfId="1" applyNumberFormat="1" applyFont="1" applyFill="1" applyBorder="1" applyAlignment="1">
      <alignment horizontal="center"/>
    </xf>
    <xf numFmtId="0" fontId="2" fillId="3" borderId="14" xfId="2" applyNumberFormat="1" applyFont="1" applyFill="1" applyBorder="1" applyAlignment="1">
      <alignment horizontal="center"/>
    </xf>
    <xf numFmtId="0" fontId="0" fillId="0" borderId="0" xfId="2" applyNumberFormat="1" applyFont="1"/>
    <xf numFmtId="167" fontId="0" fillId="0" borderId="4" xfId="0" applyNumberFormat="1" applyFont="1" applyFill="1" applyBorder="1"/>
    <xf numFmtId="170" fontId="2" fillId="3" borderId="12" xfId="6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169" fontId="0" fillId="0" borderId="11" xfId="0" applyNumberFormat="1" applyBorder="1"/>
    <xf numFmtId="168" fontId="0" fillId="0" borderId="11" xfId="0" applyNumberFormat="1" applyBorder="1"/>
    <xf numFmtId="3" fontId="0" fillId="0" borderId="11" xfId="0" applyNumberFormat="1" applyFill="1" applyBorder="1"/>
    <xf numFmtId="210" fontId="0" fillId="0" borderId="11" xfId="1" applyNumberFormat="1" applyFont="1" applyFill="1" applyBorder="1"/>
    <xf numFmtId="210" fontId="0" fillId="0" borderId="8" xfId="1" applyNumberFormat="1" applyFont="1" applyFill="1" applyBorder="1"/>
    <xf numFmtId="168" fontId="0" fillId="0" borderId="21" xfId="1" applyNumberFormat="1" applyFont="1" applyFill="1" applyBorder="1"/>
    <xf numFmtId="0" fontId="2" fillId="3" borderId="5" xfId="0" applyFont="1" applyFill="1" applyBorder="1" applyAlignment="1">
      <alignment horizontal="center"/>
    </xf>
    <xf numFmtId="169" fontId="0" fillId="0" borderId="21" xfId="0" applyNumberFormat="1" applyBorder="1"/>
    <xf numFmtId="168" fontId="0" fillId="0" borderId="21" xfId="0" applyNumberFormat="1" applyBorder="1"/>
    <xf numFmtId="3" fontId="0" fillId="0" borderId="21" xfId="0" applyNumberFormat="1" applyFill="1" applyBorder="1"/>
    <xf numFmtId="210" fontId="0" fillId="0" borderId="21" xfId="1" applyNumberFormat="1" applyFont="1" applyFill="1" applyBorder="1"/>
    <xf numFmtId="210" fontId="0" fillId="0" borderId="9" xfId="1" applyNumberFormat="1" applyFont="1" applyFill="1" applyBorder="1"/>
    <xf numFmtId="0" fontId="159" fillId="70" borderId="4" xfId="0" applyFont="1" applyFill="1" applyBorder="1" applyAlignment="1">
      <alignment horizontal="center"/>
    </xf>
    <xf numFmtId="169" fontId="158" fillId="0" borderId="11" xfId="2" applyNumberFormat="1" applyFont="1" applyFill="1" applyBorder="1"/>
    <xf numFmtId="210" fontId="158" fillId="0" borderId="11" xfId="0" applyNumberFormat="1" applyFont="1" applyFill="1" applyBorder="1"/>
    <xf numFmtId="213" fontId="158" fillId="0" borderId="8" xfId="0" applyNumberFormat="1" applyFont="1" applyFill="1" applyBorder="1"/>
    <xf numFmtId="0" fontId="159" fillId="70" borderId="5" xfId="0" applyFont="1" applyFill="1" applyBorder="1" applyAlignment="1">
      <alignment horizontal="center"/>
    </xf>
    <xf numFmtId="169" fontId="158" fillId="0" borderId="21" xfId="2" applyNumberFormat="1" applyFont="1" applyFill="1" applyBorder="1"/>
    <xf numFmtId="168" fontId="158" fillId="0" borderId="21" xfId="0" applyNumberFormat="1" applyFont="1" applyFill="1" applyBorder="1"/>
    <xf numFmtId="3" fontId="158" fillId="0" borderId="21" xfId="0" applyNumberFormat="1" applyFont="1" applyFill="1" applyBorder="1"/>
    <xf numFmtId="213" fontId="158" fillId="0" borderId="21" xfId="0" applyNumberFormat="1" applyFont="1" applyFill="1" applyBorder="1"/>
    <xf numFmtId="0" fontId="158" fillId="0" borderId="21" xfId="0" applyFont="1" applyFill="1" applyBorder="1"/>
    <xf numFmtId="210" fontId="158" fillId="0" borderId="21" xfId="0" applyNumberFormat="1" applyFont="1" applyFill="1" applyBorder="1"/>
    <xf numFmtId="213" fontId="158" fillId="0" borderId="9" xfId="0" applyNumberFormat="1" applyFont="1" applyFill="1" applyBorder="1"/>
    <xf numFmtId="9" fontId="2" fillId="3" borderId="0" xfId="2" applyFont="1" applyFill="1" applyBorder="1" applyAlignment="1">
      <alignment horizontal="center"/>
    </xf>
    <xf numFmtId="0" fontId="4" fillId="3" borderId="0" xfId="0" applyFont="1" applyFill="1" applyBorder="1"/>
    <xf numFmtId="168" fontId="0" fillId="0" borderId="0" xfId="1" applyNumberFormat="1" applyFont="1" applyFill="1" applyBorder="1"/>
    <xf numFmtId="168" fontId="2" fillId="3" borderId="0" xfId="1" applyNumberFormat="1" applyFont="1" applyFill="1" applyBorder="1" applyAlignment="1">
      <alignment horizontal="center"/>
    </xf>
    <xf numFmtId="168" fontId="2" fillId="3" borderId="5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 vertical="center"/>
    </xf>
    <xf numFmtId="167" fontId="2" fillId="3" borderId="0" xfId="3" applyNumberFormat="1" applyFont="1" applyFill="1" applyBorder="1"/>
    <xf numFmtId="172" fontId="151" fillId="0" borderId="0" xfId="0" applyNumberFormat="1" applyFont="1" applyFill="1" applyBorder="1" applyAlignment="1">
      <alignment horizontal="right" vertical="center"/>
    </xf>
    <xf numFmtId="166" fontId="151" fillId="0" borderId="0" xfId="1" applyFont="1" applyFill="1" applyBorder="1" applyAlignment="1">
      <alignment horizontal="right" vertical="center"/>
    </xf>
    <xf numFmtId="168" fontId="151" fillId="0" borderId="0" xfId="1" applyNumberFormat="1" applyFont="1" applyFill="1" applyBorder="1" applyAlignment="1">
      <alignment vertical="center"/>
    </xf>
    <xf numFmtId="168" fontId="151" fillId="0" borderId="4" xfId="1" applyNumberFormat="1" applyFont="1" applyFill="1" applyBorder="1" applyAlignment="1">
      <alignment horizontal="center" vertical="center"/>
    </xf>
    <xf numFmtId="169" fontId="151" fillId="0" borderId="4" xfId="2" applyNumberFormat="1" applyFont="1" applyFill="1" applyBorder="1" applyAlignment="1">
      <alignment horizontal="center" vertical="center"/>
    </xf>
    <xf numFmtId="168" fontId="151" fillId="0" borderId="11" xfId="1" applyNumberFormat="1" applyFont="1" applyFill="1" applyBorder="1" applyAlignment="1">
      <alignment horizontal="center" vertical="center"/>
    </xf>
    <xf numFmtId="169" fontId="151" fillId="0" borderId="11" xfId="2" applyNumberFormat="1" applyFont="1" applyFill="1" applyBorder="1" applyAlignment="1">
      <alignment horizontal="center" vertical="center"/>
    </xf>
    <xf numFmtId="169" fontId="151" fillId="0" borderId="0" xfId="2" applyNumberFormat="1" applyFont="1" applyFill="1" applyBorder="1" applyAlignment="1">
      <alignment horizontal="center" vertical="center"/>
    </xf>
    <xf numFmtId="9" fontId="151" fillId="0" borderId="11" xfId="2" applyFont="1" applyFill="1" applyBorder="1" applyAlignment="1">
      <alignment horizontal="right" vertical="center"/>
    </xf>
    <xf numFmtId="172" fontId="151" fillId="0" borderId="0" xfId="0" applyNumberFormat="1" applyFont="1" applyFill="1" applyBorder="1" applyAlignment="1">
      <alignment horizontal="center" vertical="center"/>
    </xf>
    <xf numFmtId="172" fontId="151" fillId="0" borderId="10" xfId="0" applyNumberFormat="1" applyFont="1" applyFill="1" applyBorder="1" applyAlignment="1">
      <alignment horizontal="right" vertical="center"/>
    </xf>
    <xf numFmtId="169" fontId="151" fillId="0" borderId="0" xfId="2" applyNumberFormat="1" applyFont="1" applyFill="1" applyBorder="1" applyAlignment="1">
      <alignment horizontal="right" vertical="center"/>
    </xf>
    <xf numFmtId="168" fontId="2" fillId="3" borderId="12" xfId="1" applyNumberFormat="1" applyFont="1" applyFill="1" applyBorder="1" applyAlignment="1">
      <alignment vertical="center" wrapText="1"/>
    </xf>
    <xf numFmtId="0" fontId="2" fillId="3" borderId="12" xfId="6" applyNumberFormat="1" applyFont="1" applyFill="1" applyBorder="1" applyAlignment="1">
      <alignment horizontal="center" vertical="center" wrapText="1"/>
    </xf>
    <xf numFmtId="0" fontId="151" fillId="0" borderId="5" xfId="0" applyFont="1" applyFill="1" applyBorder="1" applyAlignment="1">
      <alignment vertical="center"/>
    </xf>
    <xf numFmtId="169" fontId="151" fillId="0" borderId="10" xfId="2" applyNumberFormat="1" applyFont="1" applyFill="1" applyBorder="1" applyAlignment="1">
      <alignment horizontal="right" vertical="center"/>
    </xf>
    <xf numFmtId="168" fontId="0" fillId="0" borderId="2" xfId="1" applyNumberFormat="1" applyFont="1" applyBorder="1"/>
    <xf numFmtId="168" fontId="0" fillId="0" borderId="3" xfId="1" applyNumberFormat="1" applyFont="1" applyBorder="1"/>
    <xf numFmtId="168" fontId="0" fillId="0" borderId="4" xfId="1" applyNumberFormat="1" applyFont="1" applyBorder="1"/>
    <xf numFmtId="168" fontId="0" fillId="0" borderId="6" xfId="1" applyNumberFormat="1" applyFont="1" applyBorder="1"/>
    <xf numFmtId="168" fontId="0" fillId="0" borderId="7" xfId="1" applyNumberFormat="1" applyFont="1" applyBorder="1"/>
    <xf numFmtId="168" fontId="0" fillId="0" borderId="8" xfId="1" applyNumberFormat="1" applyFont="1" applyBorder="1"/>
    <xf numFmtId="168" fontId="0" fillId="0" borderId="0" xfId="0" applyNumberFormat="1" applyFill="1" applyBorder="1"/>
    <xf numFmtId="170" fontId="2" fillId="3" borderId="12" xfId="6" applyFont="1" applyFill="1" applyBorder="1" applyAlignment="1">
      <alignment horizontal="center" vertical="center" wrapText="1"/>
    </xf>
    <xf numFmtId="170" fontId="2" fillId="3" borderId="13" xfId="6" applyFont="1" applyFill="1" applyBorder="1" applyAlignment="1">
      <alignment horizontal="center" vertical="center" wrapText="1"/>
    </xf>
    <xf numFmtId="170" fontId="2" fillId="3" borderId="14" xfId="6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</cellXfs>
  <cellStyles count="48699">
    <cellStyle name="_x0007__x0005_" xfId="18"/>
    <cellStyle name="_x000a_386grabber=M" xfId="19"/>
    <cellStyle name="_x000a_386grabber=M 2" xfId="20"/>
    <cellStyle name="_x000a_386grabber=M 2 2" xfId="21"/>
    <cellStyle name="_x000a_386grabber=M 2 3" xfId="22"/>
    <cellStyle name="_x000a_386grabber=M 3" xfId="23"/>
    <cellStyle name="_x000a_386grabber=M 4" xfId="24"/>
    <cellStyle name="_x000a_386grabber=M 5" xfId="25"/>
    <cellStyle name="_x000a_386grabber=M 6" xfId="26"/>
    <cellStyle name="_x000a_386grabber=M_Serie G" xfId="27"/>
    <cellStyle name="$" xfId="28"/>
    <cellStyle name="$ 2" xfId="29"/>
    <cellStyle name="$ 3" xfId="30"/>
    <cellStyle name="$ 4" xfId="31"/>
    <cellStyle name="$ 5" xfId="32"/>
    <cellStyle name="$ 6" xfId="33"/>
    <cellStyle name="$ 7" xfId="34"/>
    <cellStyle name="$ 8" xfId="35"/>
    <cellStyle name="$_contabilidad" xfId="36"/>
    <cellStyle name="$_contabilidad 2" xfId="37"/>
    <cellStyle name="$_contabilidad 3" xfId="38"/>
    <cellStyle name="$_contabilidad 4" xfId="39"/>
    <cellStyle name="$_contabilidad 5" xfId="40"/>
    <cellStyle name="$_contabilidad 6" xfId="41"/>
    <cellStyle name="$_contabilidad 7" xfId="42"/>
    <cellStyle name="$_contabilidad 8" xfId="43"/>
    <cellStyle name="$_MTM (2)" xfId="44"/>
    <cellStyle name="$_MTM (2) 10" xfId="45"/>
    <cellStyle name="$_MTM (2) 11" xfId="46"/>
    <cellStyle name="$_MTM (2) 12" xfId="47"/>
    <cellStyle name="$_MTM (2) 13" xfId="48"/>
    <cellStyle name="$_MTM (2) 14" xfId="49"/>
    <cellStyle name="$_MTM (2) 15" xfId="50"/>
    <cellStyle name="$_MTM (2) 16" xfId="51"/>
    <cellStyle name="$_MTM (2) 17" xfId="52"/>
    <cellStyle name="$_MTM (2) 18" xfId="53"/>
    <cellStyle name="$_MTM (2) 19" xfId="54"/>
    <cellStyle name="$_MTM (2) 2" xfId="55"/>
    <cellStyle name="$_MTM (2) 20" xfId="56"/>
    <cellStyle name="$_MTM (2) 21" xfId="57"/>
    <cellStyle name="$_MTM (2) 22" xfId="58"/>
    <cellStyle name="$_MTM (2) 23" xfId="59"/>
    <cellStyle name="$_MTM (2) 24" xfId="60"/>
    <cellStyle name="$_MTM (2) 25" xfId="61"/>
    <cellStyle name="$_MTM (2) 26" xfId="62"/>
    <cellStyle name="$_MTM (2) 27" xfId="63"/>
    <cellStyle name="$_MTM (2) 28" xfId="64"/>
    <cellStyle name="$_MTM (2) 29" xfId="65"/>
    <cellStyle name="$_MTM (2) 3" xfId="66"/>
    <cellStyle name="$_MTM (2) 30" xfId="67"/>
    <cellStyle name="$_MTM (2) 31" xfId="68"/>
    <cellStyle name="$_MTM (2) 32" xfId="69"/>
    <cellStyle name="$_MTM (2) 33" xfId="70"/>
    <cellStyle name="$_MTM (2) 34" xfId="71"/>
    <cellStyle name="$_MTM (2) 35" xfId="72"/>
    <cellStyle name="$_MTM (2) 36" xfId="73"/>
    <cellStyle name="$_MTM (2) 37" xfId="74"/>
    <cellStyle name="$_MTM (2) 38" xfId="75"/>
    <cellStyle name="$_MTM (2) 39" xfId="76"/>
    <cellStyle name="$_MTM (2) 4" xfId="77"/>
    <cellStyle name="$_MTM (2) 40" xfId="78"/>
    <cellStyle name="$_MTM (2) 5" xfId="79"/>
    <cellStyle name="$_MTM (2) 6" xfId="80"/>
    <cellStyle name="$_MTM (2) 7" xfId="81"/>
    <cellStyle name="$_MTM (2) 8" xfId="82"/>
    <cellStyle name="$_MTM (2) 9" xfId="83"/>
    <cellStyle name="$_Realizado Swap Diciembre" xfId="84"/>
    <cellStyle name="$_Realizado Swap Diciembre 10" xfId="85"/>
    <cellStyle name="$_Realizado Swap Diciembre 11" xfId="86"/>
    <cellStyle name="$_Realizado Swap Diciembre 12" xfId="87"/>
    <cellStyle name="$_Realizado Swap Diciembre 13" xfId="88"/>
    <cellStyle name="$_Realizado Swap Diciembre 14" xfId="89"/>
    <cellStyle name="$_Realizado Swap Diciembre 15" xfId="90"/>
    <cellStyle name="$_Realizado Swap Diciembre 16" xfId="91"/>
    <cellStyle name="$_Realizado Swap Diciembre 17" xfId="92"/>
    <cellStyle name="$_Realizado Swap Diciembre 18" xfId="93"/>
    <cellStyle name="$_Realizado Swap Diciembre 19" xfId="94"/>
    <cellStyle name="$_Realizado Swap Diciembre 2" xfId="95"/>
    <cellStyle name="$_Realizado Swap Diciembre 20" xfId="96"/>
    <cellStyle name="$_Realizado Swap Diciembre 21" xfId="97"/>
    <cellStyle name="$_Realizado Swap Diciembre 22" xfId="98"/>
    <cellStyle name="$_Realizado Swap Diciembre 23" xfId="99"/>
    <cellStyle name="$_Realizado Swap Diciembre 24" xfId="100"/>
    <cellStyle name="$_Realizado Swap Diciembre 25" xfId="101"/>
    <cellStyle name="$_Realizado Swap Diciembre 26" xfId="102"/>
    <cellStyle name="$_Realizado Swap Diciembre 27" xfId="103"/>
    <cellStyle name="$_Realizado Swap Diciembre 28" xfId="104"/>
    <cellStyle name="$_Realizado Swap Diciembre 29" xfId="105"/>
    <cellStyle name="$_Realizado Swap Diciembre 3" xfId="106"/>
    <cellStyle name="$_Realizado Swap Diciembre 30" xfId="107"/>
    <cellStyle name="$_Realizado Swap Diciembre 31" xfId="108"/>
    <cellStyle name="$_Realizado Swap Diciembre 32" xfId="109"/>
    <cellStyle name="$_Realizado Swap Diciembre 33" xfId="110"/>
    <cellStyle name="$_Realizado Swap Diciembre 34" xfId="111"/>
    <cellStyle name="$_Realizado Swap Diciembre 35" xfId="112"/>
    <cellStyle name="$_Realizado Swap Diciembre 36" xfId="113"/>
    <cellStyle name="$_Realizado Swap Diciembre 37" xfId="114"/>
    <cellStyle name="$_Realizado Swap Diciembre 38" xfId="115"/>
    <cellStyle name="$_Realizado Swap Diciembre 39" xfId="116"/>
    <cellStyle name="$_Realizado Swap Diciembre 4" xfId="117"/>
    <cellStyle name="$_Realizado Swap Diciembre 40" xfId="118"/>
    <cellStyle name="$_Realizado Swap Diciembre 5" xfId="119"/>
    <cellStyle name="$_Realizado Swap Diciembre 6" xfId="120"/>
    <cellStyle name="$_Realizado Swap Diciembre 7" xfId="121"/>
    <cellStyle name="$_Realizado Swap Diciembre 8" xfId="122"/>
    <cellStyle name="$_Realizado Swap Diciembre 9" xfId="123"/>
    <cellStyle name="$_Vctos" xfId="124"/>
    <cellStyle name="$_Vctos 2" xfId="125"/>
    <cellStyle name="$_Vctos 3" xfId="126"/>
    <cellStyle name="$_Vctos 4" xfId="127"/>
    <cellStyle name="$_Vctos 5" xfId="128"/>
    <cellStyle name="$_Vctos 6" xfId="129"/>
    <cellStyle name="$_Vctos 7" xfId="130"/>
    <cellStyle name="$_Vctos 8" xfId="131"/>
    <cellStyle name="%" xfId="132"/>
    <cellStyle name="% 2" xfId="133"/>
    <cellStyle name="% 3" xfId="134"/>
    <cellStyle name="% 3 2" xfId="135"/>
    <cellStyle name="% 3_Copy of Parametrizado Telsur 2009-2014 (05 oct.)" xfId="136"/>
    <cellStyle name="%_~2870564" xfId="137"/>
    <cellStyle name="%_~8637566" xfId="138"/>
    <cellStyle name="%_Cifras Físicas 07_08 Zonas V4" xfId="139"/>
    <cellStyle name="%_Copy of Parametrizado Telsur 2009-2014 (05 oct.)" xfId="140"/>
    <cellStyle name="%_Debt" xfId="141"/>
    <cellStyle name="%_Deuda_Ago_2009" xfId="142"/>
    <cellStyle name="%_Deuda_Jun_2009" xfId="143"/>
    <cellStyle name="%_Deuda_marzo09" xfId="144"/>
    <cellStyle name="%_Efecto WiTV (Nov 2007)" xfId="145"/>
    <cellStyle name="%_Efecto WiTV (Nov 2007)_~2870564" xfId="146"/>
    <cellStyle name="%_Efecto WiTV (Nov 2007)_Caja_Jul2009_Dic2010" xfId="147"/>
    <cellStyle name="%_Efecto WiTV (Nov 2007)_Copy of Parametrizado Telsur 2009-2014 (05 oct.)" xfId="148"/>
    <cellStyle name="%_Efecto WiTV (Nov 2007)_Deuda_Ago_2009" xfId="149"/>
    <cellStyle name="%_Efecto WiTV (Nov 2007)_Deuda_Jun_2009" xfId="150"/>
    <cellStyle name="%_Efecto WiTV (Nov 2007)_EEFF presupuesto Telsur 2010" xfId="151"/>
    <cellStyle name="%_Efecto WiTV (Nov 2007)_Estrategia Financiera - Ene2010" xfId="152"/>
    <cellStyle name="%_Efecto WiTV (Nov 2007)_Evolución Telsur 2007 - 2008Q3" xfId="153"/>
    <cellStyle name="%_Efecto WiTV (Nov 2007)_Evolución Telsur 2007 - 2008Q3_Copy of Parametrizado Telsur 2009-2014 (05 oct.)" xfId="154"/>
    <cellStyle name="%_Efecto WiTV (Nov 2007)_Evolución Telsur 2007 - 2008Q3_EEFF presupuesto Telsur 2010" xfId="155"/>
    <cellStyle name="%_Efecto WiTV (Nov 2007)_Evolución Telsur 2007-2008 (dic.2008)" xfId="156"/>
    <cellStyle name="%_Efecto WiTV (Nov 2007)_FC_Julio09" xfId="157"/>
    <cellStyle name="%_Efecto WiTV (Nov 2007)_Graficos Mercado" xfId="158"/>
    <cellStyle name="%_Efecto WiTV (Nov 2007)_Modelo Telsur 2008 (17 Noviembre 2008)" xfId="159"/>
    <cellStyle name="%_Efecto WiTV (Nov 2007)_Modelo Telsur 2009-2014 (10 Octubre 2008)" xfId="160"/>
    <cellStyle name="%_Efecto WiTV (Nov 2007)_Modelo Telsur 2009-2014 (11 Noviembre 2008) Base FINAL2" xfId="161"/>
    <cellStyle name="%_Efecto WiTV (Nov 2007)_Modelo Telsur 2009-2014 (23 Octubre 2008) Base" xfId="162"/>
    <cellStyle name="%_Efecto WiTV (Nov 2007)_Modelo Telsur 2009-2014 (24 Noviembre 2008) IFRS+CAPEX (REV)" xfId="163"/>
    <cellStyle name="%_Efecto WiTV (Nov 2007)_RGU y ARPU Telsur 0209" xfId="164"/>
    <cellStyle name="%_Estimación demanda con D" xfId="165"/>
    <cellStyle name="%_Estrategia Financiera - Ene2010" xfId="166"/>
    <cellStyle name="%_Evolución Telsur 2007 - 2008Q3" xfId="167"/>
    <cellStyle name="%_Evolución Telsur 2007 - 2008Q3_Copy of Parametrizado Telsur 2009-2014 (05 oct.)" xfId="168"/>
    <cellStyle name="%_Evolución Telsur 2007 - 2008Q3_EEFF presupuesto Telsur 2010" xfId="169"/>
    <cellStyle name="%_Evolución Telsur 2007-2008 (dic.2008)" xfId="170"/>
    <cellStyle name="%_Explica_Remun_112007v2" xfId="171"/>
    <cellStyle name="%_Explica_Remun_122007" xfId="172"/>
    <cellStyle name="%_Explica_Remun_Mar 0708" xfId="173"/>
    <cellStyle name="%_Explica_Remun_Mar 0708_~2870564" xfId="174"/>
    <cellStyle name="%_Explica_Remun_Mar 0708_Copy of Parametrizado Telsur 2009-2014 (05 oct.)" xfId="175"/>
    <cellStyle name="%_Explica_Remun_Mar 0708_Evolución Telsur 2007 - 2008Q3" xfId="176"/>
    <cellStyle name="%_Explica_Remun_Mar 0708_Evolución Telsur 2007 - 2008Q3_Copy of Parametrizado Telsur 2009-2014 (05 oct.)" xfId="177"/>
    <cellStyle name="%_Explica_Remun_Mar 0708_Evolución Telsur 2007 - 2008Q3_EEFF presupuesto Telsur 2010" xfId="178"/>
    <cellStyle name="%_Explica_Remun_Mar 0708_Evolución Telsur 2007-2008 (dic.2008)" xfId="179"/>
    <cellStyle name="%_Explica_Remun_Mar 0708_Graficos Mercado" xfId="180"/>
    <cellStyle name="%_Explica_Remun_Mar 0708_Modelo Telsur 2008 (17 Noviembre 2008)" xfId="181"/>
    <cellStyle name="%_Explica_Remun_Mar 0708_Modelo Telsur 2009-2014 (10 Octubre 2008)" xfId="182"/>
    <cellStyle name="%_Explica_Remun_Mar 0708_Modelo Telsur 2009-2014 (11 Noviembre 2008) Base FINAL2" xfId="183"/>
    <cellStyle name="%_Explica_Remun_Mar 0708_RGU y ARPU Telsur 0209" xfId="184"/>
    <cellStyle name="%_Explicación MACRO resultados (DIC.07)" xfId="185"/>
    <cellStyle name="%_Explicación MACRO resultados (Ene.08)" xfId="186"/>
    <cellStyle name="%_Explicación MACRO resultados (Feb.08)" xfId="187"/>
    <cellStyle name="%_Explicaciones dic 2008 (Directorio)" xfId="188"/>
    <cellStyle name="%_Explicaciones Feb 2008 (Directorio)" xfId="189"/>
    <cellStyle name="%_Explicaciones Feb 2008 (Directorio)_Explicaciones Mar 2008 (Directorio)v2" xfId="190"/>
    <cellStyle name="%_Explicaciones Feb 2008 (Directorio)_Explicaciones Mar 2008 (Directorio)v2_Copy of Parametrizado Telsur 2009-2014 (05 oct.)" xfId="191"/>
    <cellStyle name="%_Explicaciones Feb 2008 (Directorio)_Explicaciones Mar 2008 (Directorio)v2_EEFF presupuesto Telsur 2010" xfId="192"/>
    <cellStyle name="%_flujos inv 2008 Junio" xfId="193"/>
    <cellStyle name="%_flujos inv 2008 Octubre 2008 (ppto-2009)V8" xfId="194"/>
    <cellStyle name="%_GARPU FLUJO_Ago-08" xfId="195"/>
    <cellStyle name="%_GARPU FLUJO_Jul-08" xfId="196"/>
    <cellStyle name="%_Graficos Mercado" xfId="197"/>
    <cellStyle name="%_Gráficos_infdirectorio" xfId="198"/>
    <cellStyle name="%_informe gestión 0109 (IFRS)" xfId="199"/>
    <cellStyle name="%_informe gestión 0109 (propuesta)" xfId="200"/>
    <cellStyle name="%_informe gestión 0109 FLL" xfId="201"/>
    <cellStyle name="%_Informe Gestión 2009 (marzo)" xfId="202"/>
    <cellStyle name="%_Ing-_RGU_ARPU x Segmento ENE a NOV- 2008" xfId="203"/>
    <cellStyle name="%_modelo alto nivel JC" xfId="204"/>
    <cellStyle name="%_Modelo Telsur 2008 (10 Junio 2008)" xfId="205"/>
    <cellStyle name="%_Modelo Telsur 2008 (17 Noviembre 2008)" xfId="206"/>
    <cellStyle name="%_Modelo Telsur 2009-2014 (10 Octubre 2008)" xfId="207"/>
    <cellStyle name="%_Modelo Telsur 2009-2014 (11 Noviembre 2008) Base FINAL2" xfId="208"/>
    <cellStyle name="%_Modelo Uno Móvil+MVNO (18 Noviembre 2008)" xfId="209"/>
    <cellStyle name="%_Modelo Uno Móvil+MVNO (18 Noviembre 2008)_Copy of Parametrizado Telsur 2009-2014 (05 oct.)" xfId="210"/>
    <cellStyle name="%_Modelo Uno Móvil+MVNO (18 Noviembre 2008)_EEFF presupuesto Telsur 2010" xfId="211"/>
    <cellStyle name="%_Open para GAF_v2" xfId="212"/>
    <cellStyle name="%_Proy_Jul-Dic 2008" xfId="213"/>
    <cellStyle name="%_Q trimestr 2007-08" xfId="214"/>
    <cellStyle name="%_Remuneraciones 2007-2008" xfId="215"/>
    <cellStyle name="%_resultados enero mes V3RGG" xfId="216"/>
    <cellStyle name="%_RGU y ARPU Telsur 0209" xfId="217"/>
    <cellStyle name="%_ventas y churn 2008" xfId="218"/>
    <cellStyle name="_~2395646" xfId="219"/>
    <cellStyle name="_~5878545" xfId="220"/>
    <cellStyle name="_Caja_Jul2009_Dic2010" xfId="221"/>
    <cellStyle name="_Call_Center_2007" xfId="222"/>
    <cellStyle name="_Cifras Físicas 07_08 Zonas V4" xfId="223"/>
    <cellStyle name="_Costos Reales y Proyectados x Sitios 080808 Nodificación" xfId="224"/>
    <cellStyle name="_Costos_Gamas_Terminales_v2" xfId="225"/>
    <cellStyle name="_Costos_Gamas_Terminales_v2_Evaluación_MVNO_TELSUR_Enviado1" xfId="226"/>
    <cellStyle name="_Costos_Gamas_Terminales_v2_Evaluación_MVNO_TELSUR_Enviado1_EEFF presupuesto Telsur 2010" xfId="227"/>
    <cellStyle name="_Cubo_0508" xfId="228"/>
    <cellStyle name="_Deuda_Ago_2009" xfId="229"/>
    <cellStyle name="_Deuda_Jun_2009" xfId="230"/>
    <cellStyle name="_EERR detalle Gastos e Ingresos_0107" xfId="231"/>
    <cellStyle name="_Energía" xfId="232"/>
    <cellStyle name="_Enlaces" xfId="233"/>
    <cellStyle name="_Estrategia Financiera - Ene2010" xfId="234"/>
    <cellStyle name="_Explicaciones dic 2008 (Directorio)" xfId="235"/>
    <cellStyle name="_FC_Julio09" xfId="236"/>
    <cellStyle name="_flujos inv 2008 febrero" xfId="237"/>
    <cellStyle name="_GARPU FLUJO_Ago-08" xfId="238"/>
    <cellStyle name="_GARPU FLUJO_Jul-08" xfId="239"/>
    <cellStyle name="_Gastos Generales (Plan 2009)_17.10.08" xfId="240"/>
    <cellStyle name="_gastos_grales_0107" xfId="241"/>
    <cellStyle name="_Gestion 2007" xfId="242"/>
    <cellStyle name="_Gestion 2007_~2870564" xfId="243"/>
    <cellStyle name="_Gestion 2007_Copy of Parametrizado Telsur 2009-2014 (05 oct.)" xfId="244"/>
    <cellStyle name="_Gestion 2007_Graficos Mercado" xfId="245"/>
    <cellStyle name="_Gestion 2007_Modelo Telsur 2008 (10 Junio 2008)" xfId="246"/>
    <cellStyle name="_Gestion 2007_Modelo Telsur 2008 (17 Noviembre 2008)" xfId="247"/>
    <cellStyle name="_Gestion 2007_Modelo Telsur 2009-2014 (10 Octubre 2008)" xfId="248"/>
    <cellStyle name="_Gestion 2007_Modelo Telsur 2009-2014 (11 Noviembre 2008) Base FINAL2" xfId="249"/>
    <cellStyle name="_Grafico utilidad" xfId="250"/>
    <cellStyle name="_Informe apertura depreciacion año 2007 y enero agosto 2008" xfId="251"/>
    <cellStyle name="_Informe apertura depreciacion año 2007 y enero julio 2008" xfId="252"/>
    <cellStyle name="_Informe apertura depreciacion año 2007 y enero septiembre 2008" xfId="253"/>
    <cellStyle name="_inversiones - clasificadoras de riesgo V2" xfId="254"/>
    <cellStyle name="_Inversiones Clasf." xfId="255"/>
    <cellStyle name="_Modelo Telsur 2009-2014 (23 Octubre 2008) Base" xfId="256"/>
    <cellStyle name="_Modelo Telsur 2009-2014 (24 Noviembre 2008) IFRS+CAPEX (REV)" xfId="257"/>
    <cellStyle name="_Modelo Uno Móvil+MVNO (18 Noviembre 2008)" xfId="258"/>
    <cellStyle name="_panel de comisiones_v1" xfId="259"/>
    <cellStyle name="_planilla gventa - Masivo v4" xfId="260"/>
    <cellStyle name="_Proy_depreciacion_0508_proyectos" xfId="261"/>
    <cellStyle name="_Proy_Jul-Dic 2008" xfId="262"/>
    <cellStyle name="_proyectos de RED jun-08" xfId="263"/>
    <cellStyle name="_Q trimestr 2007-08" xfId="264"/>
    <cellStyle name="_Red acceso" xfId="265"/>
    <cellStyle name="_Remuneraciones 2007-2008" xfId="266"/>
    <cellStyle name="_RESUMEN CASO PRESUPUESTO" xfId="267"/>
    <cellStyle name="_RESUMEN CASO PRESUPUESTO_~2870564" xfId="268"/>
    <cellStyle name="_RESUMEN CASO PRESUPUESTO_Caja_Jul2009_Dic2010" xfId="269"/>
    <cellStyle name="_RESUMEN CASO PRESUPUESTO_Copy of Parametrizado Telsur 2009-2014 (05 oct.)" xfId="270"/>
    <cellStyle name="_RESUMEN CASO PRESUPUESTO_Deuda_Ago_2009" xfId="271"/>
    <cellStyle name="_RESUMEN CASO PRESUPUESTO_Deuda_Jun_2009" xfId="272"/>
    <cellStyle name="_RESUMEN CASO PRESUPUESTO_EEFF presupuesto Telsur 2010" xfId="273"/>
    <cellStyle name="_RESUMEN CASO PRESUPUESTO_Estrategia Financiera - Ene2010" xfId="274"/>
    <cellStyle name="_RESUMEN CASO PRESUPUESTO_FC_Julio09" xfId="275"/>
    <cellStyle name="_RESUMEN CASO PRESUPUESTO_Graficos Mercado" xfId="276"/>
    <cellStyle name="_RESUMEN CASO PRESUPUESTO_Modelo Telsur 2008 (10 Junio 2008)" xfId="277"/>
    <cellStyle name="_RESUMEN CASO PRESUPUESTO_Modelo Telsur 2008 (17 Noviembre 2008)" xfId="278"/>
    <cellStyle name="_RESUMEN CASO PRESUPUESTO_Modelo Telsur 2009-2014 (10 Octubre 2008)" xfId="279"/>
    <cellStyle name="_RESUMEN CASO PRESUPUESTO_Modelo Telsur 2009-2014 (11 Noviembre 2008) Base FINAL2" xfId="280"/>
    <cellStyle name="_RESUMEN CASO PRESUPUESTO_Modelo Telsur 2009-2014 (23 Octubre 2008) Base" xfId="281"/>
    <cellStyle name="_RESUMEN CASO PRESUPUESTO_Modelo Telsur 2009-2014 (24 Noviembre 2008) IFRS+CAPEX (REV)" xfId="282"/>
    <cellStyle name="_RGU, VTS Y CHURN X SEGMENTO Y NEGOCIO 2008 V5" xfId="283"/>
    <cellStyle name="_Telsur mSwitch Rev1" xfId="284"/>
    <cellStyle name="_Vtas" xfId="285"/>
    <cellStyle name="0,0_x000d__x000a_NA_x000d__x000a_" xfId="286"/>
    <cellStyle name="20% - Accent1" xfId="287"/>
    <cellStyle name="20% - Accent1 10" xfId="288"/>
    <cellStyle name="20% - Accent1 11" xfId="289"/>
    <cellStyle name="20% - Accent1 12" xfId="290"/>
    <cellStyle name="20% - Accent1 13" xfId="291"/>
    <cellStyle name="20% - Accent1 2" xfId="292"/>
    <cellStyle name="20% - Accent1 3" xfId="293"/>
    <cellStyle name="20% - Accent1 4" xfId="294"/>
    <cellStyle name="20% - Accent1 5" xfId="295"/>
    <cellStyle name="20% - Accent1 6" xfId="296"/>
    <cellStyle name="20% - Accent1 7" xfId="297"/>
    <cellStyle name="20% - Accent1 8" xfId="298"/>
    <cellStyle name="20% - Accent1 9" xfId="299"/>
    <cellStyle name="20% - Accent2" xfId="300"/>
    <cellStyle name="20% - Accent2 10" xfId="301"/>
    <cellStyle name="20% - Accent2 11" xfId="302"/>
    <cellStyle name="20% - Accent2 12" xfId="303"/>
    <cellStyle name="20% - Accent2 13" xfId="304"/>
    <cellStyle name="20% - Accent2 2" xfId="305"/>
    <cellStyle name="20% - Accent2 3" xfId="306"/>
    <cellStyle name="20% - Accent2 4" xfId="307"/>
    <cellStyle name="20% - Accent2 5" xfId="308"/>
    <cellStyle name="20% - Accent2 6" xfId="309"/>
    <cellStyle name="20% - Accent2 7" xfId="310"/>
    <cellStyle name="20% - Accent2 8" xfId="311"/>
    <cellStyle name="20% - Accent2 9" xfId="312"/>
    <cellStyle name="20% - Accent3" xfId="313"/>
    <cellStyle name="20% - Accent3 10" xfId="314"/>
    <cellStyle name="20% - Accent3 11" xfId="315"/>
    <cellStyle name="20% - Accent3 12" xfId="316"/>
    <cellStyle name="20% - Accent3 13" xfId="317"/>
    <cellStyle name="20% - Accent3 2" xfId="318"/>
    <cellStyle name="20% - Accent3 3" xfId="319"/>
    <cellStyle name="20% - Accent3 4" xfId="320"/>
    <cellStyle name="20% - Accent3 5" xfId="321"/>
    <cellStyle name="20% - Accent3 6" xfId="322"/>
    <cellStyle name="20% - Accent3 7" xfId="323"/>
    <cellStyle name="20% - Accent3 8" xfId="324"/>
    <cellStyle name="20% - Accent3 9" xfId="325"/>
    <cellStyle name="20% - Accent4" xfId="326"/>
    <cellStyle name="20% - Accent4 10" xfId="327"/>
    <cellStyle name="20% - Accent4 11" xfId="328"/>
    <cellStyle name="20% - Accent4 12" xfId="329"/>
    <cellStyle name="20% - Accent4 13" xfId="330"/>
    <cellStyle name="20% - Accent4 2" xfId="331"/>
    <cellStyle name="20% - Accent4 3" xfId="332"/>
    <cellStyle name="20% - Accent4 4" xfId="333"/>
    <cellStyle name="20% - Accent4 5" xfId="334"/>
    <cellStyle name="20% - Accent4 6" xfId="335"/>
    <cellStyle name="20% - Accent4 7" xfId="336"/>
    <cellStyle name="20% - Accent4 8" xfId="337"/>
    <cellStyle name="20% - Accent4 9" xfId="338"/>
    <cellStyle name="20% - Accent5" xfId="339"/>
    <cellStyle name="20% - Accent5 10" xfId="340"/>
    <cellStyle name="20% - Accent5 11" xfId="341"/>
    <cellStyle name="20% - Accent5 12" xfId="342"/>
    <cellStyle name="20% - Accent5 13" xfId="343"/>
    <cellStyle name="20% - Accent5 2" xfId="344"/>
    <cellStyle name="20% - Accent5 3" xfId="345"/>
    <cellStyle name="20% - Accent5 4" xfId="346"/>
    <cellStyle name="20% - Accent5 5" xfId="347"/>
    <cellStyle name="20% - Accent5 6" xfId="348"/>
    <cellStyle name="20% - Accent5 7" xfId="349"/>
    <cellStyle name="20% - Accent5 8" xfId="350"/>
    <cellStyle name="20% - Accent5 9" xfId="351"/>
    <cellStyle name="20% - Accent6" xfId="352"/>
    <cellStyle name="20% - Accent6 10" xfId="353"/>
    <cellStyle name="20% - Accent6 11" xfId="354"/>
    <cellStyle name="20% - Accent6 12" xfId="355"/>
    <cellStyle name="20% - Accent6 13" xfId="356"/>
    <cellStyle name="20% - Accent6 2" xfId="357"/>
    <cellStyle name="20% - Accent6 3" xfId="358"/>
    <cellStyle name="20% - Accent6 4" xfId="359"/>
    <cellStyle name="20% - Accent6 5" xfId="360"/>
    <cellStyle name="20% - Accent6 6" xfId="361"/>
    <cellStyle name="20% - Accent6 7" xfId="362"/>
    <cellStyle name="20% - Accent6 8" xfId="363"/>
    <cellStyle name="20% - Accent6 9" xfId="364"/>
    <cellStyle name="20% - akcent 1" xfId="365"/>
    <cellStyle name="20% - akcent 2" xfId="366"/>
    <cellStyle name="20% - akcent 3" xfId="367"/>
    <cellStyle name="20% - akcent 4" xfId="368"/>
    <cellStyle name="20% - akcent 5" xfId="369"/>
    <cellStyle name="20% - akcent 6" xfId="370"/>
    <cellStyle name="20% - Énfasis1 10" xfId="371"/>
    <cellStyle name="20% - Énfasis1 10 2" xfId="372"/>
    <cellStyle name="20% - Énfasis1 10 3" xfId="373"/>
    <cellStyle name="20% - Énfasis1 10 4" xfId="374"/>
    <cellStyle name="20% - Énfasis1 10 5" xfId="375"/>
    <cellStyle name="20% - Énfasis1 10 6" xfId="376"/>
    <cellStyle name="20% - Énfasis1 10 7" xfId="377"/>
    <cellStyle name="20% - Énfasis1 10 8" xfId="378"/>
    <cellStyle name="20% - Énfasis1 10 9" xfId="379"/>
    <cellStyle name="20% - Énfasis1 100" xfId="380"/>
    <cellStyle name="20% - Énfasis1 101" xfId="381"/>
    <cellStyle name="20% - Énfasis1 102" xfId="382"/>
    <cellStyle name="20% - Énfasis1 103" xfId="383"/>
    <cellStyle name="20% - Énfasis1 104" xfId="384"/>
    <cellStyle name="20% - Énfasis1 105" xfId="385"/>
    <cellStyle name="20% - Énfasis1 106" xfId="386"/>
    <cellStyle name="20% - Énfasis1 107" xfId="387"/>
    <cellStyle name="20% - Énfasis1 108" xfId="388"/>
    <cellStyle name="20% - Énfasis1 109" xfId="389"/>
    <cellStyle name="20% - Énfasis1 11" xfId="390"/>
    <cellStyle name="20% - Énfasis1 11 2" xfId="391"/>
    <cellStyle name="20% - Énfasis1 11 3" xfId="392"/>
    <cellStyle name="20% - Énfasis1 11 4" xfId="393"/>
    <cellStyle name="20% - Énfasis1 11 5" xfId="394"/>
    <cellStyle name="20% - Énfasis1 11 6" xfId="395"/>
    <cellStyle name="20% - Énfasis1 11 7" xfId="396"/>
    <cellStyle name="20% - Énfasis1 11 8" xfId="397"/>
    <cellStyle name="20% - Énfasis1 11 9" xfId="398"/>
    <cellStyle name="20% - Énfasis1 110" xfId="399"/>
    <cellStyle name="20% - Énfasis1 111" xfId="400"/>
    <cellStyle name="20% - Énfasis1 112" xfId="401"/>
    <cellStyle name="20% - Énfasis1 113" xfId="402"/>
    <cellStyle name="20% - Énfasis1 114" xfId="403"/>
    <cellStyle name="20% - Énfasis1 115" xfId="404"/>
    <cellStyle name="20% - Énfasis1 116" xfId="405"/>
    <cellStyle name="20% - Énfasis1 117" xfId="406"/>
    <cellStyle name="20% - Énfasis1 118" xfId="407"/>
    <cellStyle name="20% - Énfasis1 119" xfId="408"/>
    <cellStyle name="20% - Énfasis1 12" xfId="409"/>
    <cellStyle name="20% - Énfasis1 12 2" xfId="410"/>
    <cellStyle name="20% - Énfasis1 120" xfId="411"/>
    <cellStyle name="20% - Énfasis1 121" xfId="412"/>
    <cellStyle name="20% - Énfasis1 122" xfId="413"/>
    <cellStyle name="20% - Énfasis1 123" xfId="414"/>
    <cellStyle name="20% - Énfasis1 124" xfId="415"/>
    <cellStyle name="20% - Énfasis1 125" xfId="416"/>
    <cellStyle name="20% - Énfasis1 126" xfId="417"/>
    <cellStyle name="20% - Énfasis1 127" xfId="418"/>
    <cellStyle name="20% - Énfasis1 128" xfId="419"/>
    <cellStyle name="20% - Énfasis1 129" xfId="420"/>
    <cellStyle name="20% - Énfasis1 13" xfId="421"/>
    <cellStyle name="20% - Énfasis1 13 10" xfId="422"/>
    <cellStyle name="20% - Énfasis1 13 11" xfId="423"/>
    <cellStyle name="20% - Énfasis1 13 12" xfId="424"/>
    <cellStyle name="20% - Énfasis1 13 13" xfId="425"/>
    <cellStyle name="20% - Énfasis1 13 14" xfId="426"/>
    <cellStyle name="20% - Énfasis1 13 15" xfId="427"/>
    <cellStyle name="20% - Énfasis1 13 16" xfId="428"/>
    <cellStyle name="20% - Énfasis1 13 17" xfId="429"/>
    <cellStyle name="20% - Énfasis1 13 18" xfId="430"/>
    <cellStyle name="20% - Énfasis1 13 19" xfId="431"/>
    <cellStyle name="20% - Énfasis1 13 2" xfId="432"/>
    <cellStyle name="20% - Énfasis1 13 20" xfId="433"/>
    <cellStyle name="20% - Énfasis1 13 21" xfId="434"/>
    <cellStyle name="20% - Énfasis1 13 22" xfId="435"/>
    <cellStyle name="20% - Énfasis1 13 23" xfId="436"/>
    <cellStyle name="20% - Énfasis1 13 24" xfId="437"/>
    <cellStyle name="20% - Énfasis1 13 25" xfId="438"/>
    <cellStyle name="20% - Énfasis1 13 26" xfId="439"/>
    <cellStyle name="20% - Énfasis1 13 27" xfId="440"/>
    <cellStyle name="20% - Énfasis1 13 28" xfId="441"/>
    <cellStyle name="20% - Énfasis1 13 29" xfId="442"/>
    <cellStyle name="20% - Énfasis1 13 3" xfId="443"/>
    <cellStyle name="20% - Énfasis1 13 30" xfId="444"/>
    <cellStyle name="20% - Énfasis1 13 31" xfId="445"/>
    <cellStyle name="20% - Énfasis1 13 32" xfId="446"/>
    <cellStyle name="20% - Énfasis1 13 33" xfId="447"/>
    <cellStyle name="20% - Énfasis1 13 34" xfId="448"/>
    <cellStyle name="20% - Énfasis1 13 35" xfId="449"/>
    <cellStyle name="20% - Énfasis1 13 36" xfId="450"/>
    <cellStyle name="20% - Énfasis1 13 37" xfId="451"/>
    <cellStyle name="20% - Énfasis1 13 38" xfId="452"/>
    <cellStyle name="20% - Énfasis1 13 39" xfId="453"/>
    <cellStyle name="20% - Énfasis1 13 4" xfId="454"/>
    <cellStyle name="20% - Énfasis1 13 40" xfId="455"/>
    <cellStyle name="20% - Énfasis1 13 41" xfId="456"/>
    <cellStyle name="20% - Énfasis1 13 42" xfId="457"/>
    <cellStyle name="20% - Énfasis1 13 43" xfId="458"/>
    <cellStyle name="20% - Énfasis1 13 44" xfId="459"/>
    <cellStyle name="20% - Énfasis1 13 45" xfId="460"/>
    <cellStyle name="20% - Énfasis1 13 46" xfId="461"/>
    <cellStyle name="20% - Énfasis1 13 47" xfId="462"/>
    <cellStyle name="20% - Énfasis1 13 48" xfId="463"/>
    <cellStyle name="20% - Énfasis1 13 49" xfId="464"/>
    <cellStyle name="20% - Énfasis1 13 5" xfId="465"/>
    <cellStyle name="20% - Énfasis1 13 50" xfId="466"/>
    <cellStyle name="20% - Énfasis1 13 51" xfId="467"/>
    <cellStyle name="20% - Énfasis1 13 52" xfId="468"/>
    <cellStyle name="20% - Énfasis1 13 53" xfId="469"/>
    <cellStyle name="20% - Énfasis1 13 54" xfId="470"/>
    <cellStyle name="20% - Énfasis1 13 55" xfId="471"/>
    <cellStyle name="20% - Énfasis1 13 56" xfId="472"/>
    <cellStyle name="20% - Énfasis1 13 57" xfId="473"/>
    <cellStyle name="20% - Énfasis1 13 58" xfId="474"/>
    <cellStyle name="20% - Énfasis1 13 59" xfId="475"/>
    <cellStyle name="20% - Énfasis1 13 6" xfId="476"/>
    <cellStyle name="20% - Énfasis1 13 60" xfId="477"/>
    <cellStyle name="20% - Énfasis1 13 7" xfId="478"/>
    <cellStyle name="20% - Énfasis1 13 8" xfId="479"/>
    <cellStyle name="20% - Énfasis1 13 9" xfId="480"/>
    <cellStyle name="20% - Énfasis1 130" xfId="481"/>
    <cellStyle name="20% - Énfasis1 131" xfId="482"/>
    <cellStyle name="20% - Énfasis1 132" xfId="483"/>
    <cellStyle name="20% - Énfasis1 133" xfId="484"/>
    <cellStyle name="20% - Énfasis1 134" xfId="485"/>
    <cellStyle name="20% - Énfasis1 135" xfId="486"/>
    <cellStyle name="20% - Énfasis1 136" xfId="487"/>
    <cellStyle name="20% - Énfasis1 137" xfId="488"/>
    <cellStyle name="20% - Énfasis1 138" xfId="489"/>
    <cellStyle name="20% - Énfasis1 139" xfId="490"/>
    <cellStyle name="20% - Énfasis1 14" xfId="491"/>
    <cellStyle name="20% - Énfasis1 14 2" xfId="492"/>
    <cellStyle name="20% - Énfasis1 140" xfId="493"/>
    <cellStyle name="20% - Énfasis1 141" xfId="494"/>
    <cellStyle name="20% - Énfasis1 142" xfId="495"/>
    <cellStyle name="20% - Énfasis1 143" xfId="496"/>
    <cellStyle name="20% - Énfasis1 144" xfId="497"/>
    <cellStyle name="20% - Énfasis1 145" xfId="498"/>
    <cellStyle name="20% - Énfasis1 146" xfId="499"/>
    <cellStyle name="20% - Énfasis1 147" xfId="500"/>
    <cellStyle name="20% - Énfasis1 148" xfId="501"/>
    <cellStyle name="20% - Énfasis1 149" xfId="502"/>
    <cellStyle name="20% - Énfasis1 15" xfId="503"/>
    <cellStyle name="20% - Énfasis1 15 2" xfId="504"/>
    <cellStyle name="20% - Énfasis1 15 3" xfId="505"/>
    <cellStyle name="20% - Énfasis1 15 4" xfId="506"/>
    <cellStyle name="20% - Énfasis1 15 5" xfId="507"/>
    <cellStyle name="20% - Énfasis1 15 6" xfId="508"/>
    <cellStyle name="20% - Énfasis1 15 7" xfId="509"/>
    <cellStyle name="20% - Énfasis1 15 8" xfId="510"/>
    <cellStyle name="20% - Énfasis1 15 9" xfId="511"/>
    <cellStyle name="20% - Énfasis1 150" xfId="512"/>
    <cellStyle name="20% - Énfasis1 151" xfId="513"/>
    <cellStyle name="20% - Énfasis1 152" xfId="514"/>
    <cellStyle name="20% - Énfasis1 153" xfId="515"/>
    <cellStyle name="20% - Énfasis1 154" xfId="516"/>
    <cellStyle name="20% - Énfasis1 155" xfId="517"/>
    <cellStyle name="20% - Énfasis1 156" xfId="518"/>
    <cellStyle name="20% - Énfasis1 157" xfId="519"/>
    <cellStyle name="20% - Énfasis1 158" xfId="520"/>
    <cellStyle name="20% - Énfasis1 159" xfId="521"/>
    <cellStyle name="20% - Énfasis1 16" xfId="522"/>
    <cellStyle name="20% - Énfasis1 16 2" xfId="523"/>
    <cellStyle name="20% - Énfasis1 16 3" xfId="524"/>
    <cellStyle name="20% - Énfasis1 16 4" xfId="525"/>
    <cellStyle name="20% - Énfasis1 16 5" xfId="526"/>
    <cellStyle name="20% - Énfasis1 16 6" xfId="527"/>
    <cellStyle name="20% - Énfasis1 16 7" xfId="528"/>
    <cellStyle name="20% - Énfasis1 16 8" xfId="529"/>
    <cellStyle name="20% - Énfasis1 16 9" xfId="530"/>
    <cellStyle name="20% - Énfasis1 160" xfId="531"/>
    <cellStyle name="20% - Énfasis1 161" xfId="532"/>
    <cellStyle name="20% - Énfasis1 162" xfId="533"/>
    <cellStyle name="20% - Énfasis1 163" xfId="534"/>
    <cellStyle name="20% - Énfasis1 164" xfId="535"/>
    <cellStyle name="20% - Énfasis1 165" xfId="536"/>
    <cellStyle name="20% - Énfasis1 166" xfId="537"/>
    <cellStyle name="20% - Énfasis1 167" xfId="538"/>
    <cellStyle name="20% - Énfasis1 168" xfId="539"/>
    <cellStyle name="20% - Énfasis1 169" xfId="540"/>
    <cellStyle name="20% - Énfasis1 17" xfId="541"/>
    <cellStyle name="20% - Énfasis1 17 2" xfId="542"/>
    <cellStyle name="20% - Énfasis1 17 3" xfId="543"/>
    <cellStyle name="20% - Énfasis1 17 4" xfId="544"/>
    <cellStyle name="20% - Énfasis1 17 5" xfId="545"/>
    <cellStyle name="20% - Énfasis1 17 6" xfId="546"/>
    <cellStyle name="20% - Énfasis1 17 7" xfId="547"/>
    <cellStyle name="20% - Énfasis1 17 8" xfId="548"/>
    <cellStyle name="20% - Énfasis1 17 9" xfId="549"/>
    <cellStyle name="20% - Énfasis1 170" xfId="550"/>
    <cellStyle name="20% - Énfasis1 171" xfId="551"/>
    <cellStyle name="20% - Énfasis1 172" xfId="552"/>
    <cellStyle name="20% - Énfasis1 173" xfId="553"/>
    <cellStyle name="20% - Énfasis1 18" xfId="554"/>
    <cellStyle name="20% - Énfasis1 18 2" xfId="555"/>
    <cellStyle name="20% - Énfasis1 18 3" xfId="556"/>
    <cellStyle name="20% - Énfasis1 18 4" xfId="557"/>
    <cellStyle name="20% - Énfasis1 18 5" xfId="558"/>
    <cellStyle name="20% - Énfasis1 18 6" xfId="559"/>
    <cellStyle name="20% - Énfasis1 18 7" xfId="560"/>
    <cellStyle name="20% - Énfasis1 18 8" xfId="561"/>
    <cellStyle name="20% - Énfasis1 18 9" xfId="562"/>
    <cellStyle name="20% - Énfasis1 19" xfId="563"/>
    <cellStyle name="20% - Énfasis1 19 2" xfId="564"/>
    <cellStyle name="20% - Énfasis1 19 3" xfId="565"/>
    <cellStyle name="20% - Énfasis1 19 4" xfId="566"/>
    <cellStyle name="20% - Énfasis1 19 5" xfId="567"/>
    <cellStyle name="20% - Énfasis1 19 6" xfId="568"/>
    <cellStyle name="20% - Énfasis1 19 7" xfId="569"/>
    <cellStyle name="20% - Énfasis1 19 8" xfId="570"/>
    <cellStyle name="20% - Énfasis1 19 9" xfId="571"/>
    <cellStyle name="20% - Énfasis1 2" xfId="572"/>
    <cellStyle name="20% - Énfasis1 2 10" xfId="573"/>
    <cellStyle name="20% - Énfasis1 2 2" xfId="574"/>
    <cellStyle name="20% - Énfasis1 2 2 2" xfId="575"/>
    <cellStyle name="20% - Énfasis1 2 2 3" xfId="576"/>
    <cellStyle name="20% - Énfasis1 2 2 4" xfId="577"/>
    <cellStyle name="20% - Énfasis1 2 3" xfId="578"/>
    <cellStyle name="20% - Énfasis1 2 3 2" xfId="579"/>
    <cellStyle name="20% - Énfasis1 2 4" xfId="580"/>
    <cellStyle name="20% - Énfasis1 2 4 2" xfId="581"/>
    <cellStyle name="20% - Énfasis1 2 5" xfId="582"/>
    <cellStyle name="20% - Énfasis1 2 5 2" xfId="583"/>
    <cellStyle name="20% - Énfasis1 2 6" xfId="584"/>
    <cellStyle name="20% - Énfasis1 2 7" xfId="585"/>
    <cellStyle name="20% - Énfasis1 2 8" xfId="586"/>
    <cellStyle name="20% - Énfasis1 2 9" xfId="587"/>
    <cellStyle name="20% - Énfasis1 2_CIERRE 2 CCS UF_USD ANTARCHILE" xfId="588"/>
    <cellStyle name="20% - Énfasis1 20" xfId="589"/>
    <cellStyle name="20% - Énfasis1 20 2" xfId="590"/>
    <cellStyle name="20% - Énfasis1 20 3" xfId="591"/>
    <cellStyle name="20% - Énfasis1 20 4" xfId="592"/>
    <cellStyle name="20% - Énfasis1 20 5" xfId="593"/>
    <cellStyle name="20% - Énfasis1 20 6" xfId="594"/>
    <cellStyle name="20% - Énfasis1 20 7" xfId="595"/>
    <cellStyle name="20% - Énfasis1 20 8" xfId="596"/>
    <cellStyle name="20% - Énfasis1 20 9" xfId="597"/>
    <cellStyle name="20% - Énfasis1 21" xfId="598"/>
    <cellStyle name="20% - Énfasis1 21 2" xfId="599"/>
    <cellStyle name="20% - Énfasis1 21 3" xfId="600"/>
    <cellStyle name="20% - Énfasis1 21 4" xfId="601"/>
    <cellStyle name="20% - Énfasis1 21 5" xfId="602"/>
    <cellStyle name="20% - Énfasis1 21 6" xfId="603"/>
    <cellStyle name="20% - Énfasis1 21 7" xfId="604"/>
    <cellStyle name="20% - Énfasis1 21 8" xfId="605"/>
    <cellStyle name="20% - Énfasis1 21 9" xfId="606"/>
    <cellStyle name="20% - Énfasis1 22" xfId="607"/>
    <cellStyle name="20% - Énfasis1 23" xfId="608"/>
    <cellStyle name="20% - Énfasis1 24" xfId="609"/>
    <cellStyle name="20% - Énfasis1 25" xfId="610"/>
    <cellStyle name="20% - Énfasis1 26" xfId="611"/>
    <cellStyle name="20% - Énfasis1 27" xfId="612"/>
    <cellStyle name="20% - Énfasis1 28" xfId="613"/>
    <cellStyle name="20% - Énfasis1 29" xfId="614"/>
    <cellStyle name="20% - Énfasis1 3" xfId="615"/>
    <cellStyle name="20% - Énfasis1 3 10" xfId="616"/>
    <cellStyle name="20% - Énfasis1 3 11" xfId="617"/>
    <cellStyle name="20% - Énfasis1 3 2" xfId="618"/>
    <cellStyle name="20% - Énfasis1 3 2 10" xfId="619"/>
    <cellStyle name="20% - Énfasis1 3 2 11" xfId="620"/>
    <cellStyle name="20% - Énfasis1 3 2 12" xfId="621"/>
    <cellStyle name="20% - Énfasis1 3 2 13" xfId="622"/>
    <cellStyle name="20% - Énfasis1 3 2 14" xfId="623"/>
    <cellStyle name="20% - Énfasis1 3 2 15" xfId="624"/>
    <cellStyle name="20% - Énfasis1 3 2 16" xfId="625"/>
    <cellStyle name="20% - Énfasis1 3 2 17" xfId="626"/>
    <cellStyle name="20% - Énfasis1 3 2 18" xfId="627"/>
    <cellStyle name="20% - Énfasis1 3 2 19" xfId="628"/>
    <cellStyle name="20% - Énfasis1 3 2 2" xfId="629"/>
    <cellStyle name="20% - Énfasis1 3 2 20" xfId="630"/>
    <cellStyle name="20% - Énfasis1 3 2 21" xfId="631"/>
    <cellStyle name="20% - Énfasis1 3 2 22" xfId="632"/>
    <cellStyle name="20% - Énfasis1 3 2 23" xfId="633"/>
    <cellStyle name="20% - Énfasis1 3 2 24" xfId="634"/>
    <cellStyle name="20% - Énfasis1 3 2 25" xfId="635"/>
    <cellStyle name="20% - Énfasis1 3 2 26" xfId="636"/>
    <cellStyle name="20% - Énfasis1 3 2 27" xfId="637"/>
    <cellStyle name="20% - Énfasis1 3 2 28" xfId="638"/>
    <cellStyle name="20% - Énfasis1 3 2 29" xfId="639"/>
    <cellStyle name="20% - Énfasis1 3 2 3" xfId="640"/>
    <cellStyle name="20% - Énfasis1 3 2 30" xfId="641"/>
    <cellStyle name="20% - Énfasis1 3 2 31" xfId="642"/>
    <cellStyle name="20% - Énfasis1 3 2 32" xfId="643"/>
    <cellStyle name="20% - Énfasis1 3 2 33" xfId="644"/>
    <cellStyle name="20% - Énfasis1 3 2 34" xfId="645"/>
    <cellStyle name="20% - Énfasis1 3 2 35" xfId="646"/>
    <cellStyle name="20% - Énfasis1 3 2 36" xfId="647"/>
    <cellStyle name="20% - Énfasis1 3 2 37" xfId="648"/>
    <cellStyle name="20% - Énfasis1 3 2 38" xfId="649"/>
    <cellStyle name="20% - Énfasis1 3 2 39" xfId="650"/>
    <cellStyle name="20% - Énfasis1 3 2 4" xfId="651"/>
    <cellStyle name="20% - Énfasis1 3 2 40" xfId="652"/>
    <cellStyle name="20% - Énfasis1 3 2 41" xfId="653"/>
    <cellStyle name="20% - Énfasis1 3 2 42" xfId="654"/>
    <cellStyle name="20% - Énfasis1 3 2 43" xfId="655"/>
    <cellStyle name="20% - Énfasis1 3 2 44" xfId="656"/>
    <cellStyle name="20% - Énfasis1 3 2 45" xfId="657"/>
    <cellStyle name="20% - Énfasis1 3 2 46" xfId="658"/>
    <cellStyle name="20% - Énfasis1 3 2 47" xfId="659"/>
    <cellStyle name="20% - Énfasis1 3 2 48" xfId="660"/>
    <cellStyle name="20% - Énfasis1 3 2 49" xfId="661"/>
    <cellStyle name="20% - Énfasis1 3 2 5" xfId="662"/>
    <cellStyle name="20% - Énfasis1 3 2 50" xfId="663"/>
    <cellStyle name="20% - Énfasis1 3 2 51" xfId="664"/>
    <cellStyle name="20% - Énfasis1 3 2 52" xfId="665"/>
    <cellStyle name="20% - Énfasis1 3 2 53" xfId="666"/>
    <cellStyle name="20% - Énfasis1 3 2 6" xfId="667"/>
    <cellStyle name="20% - Énfasis1 3 2 7" xfId="668"/>
    <cellStyle name="20% - Énfasis1 3 2 8" xfId="669"/>
    <cellStyle name="20% - Énfasis1 3 2 9" xfId="670"/>
    <cellStyle name="20% - Énfasis1 3 3" xfId="671"/>
    <cellStyle name="20% - Énfasis1 3 4" xfId="672"/>
    <cellStyle name="20% - Énfasis1 3 5" xfId="673"/>
    <cellStyle name="20% - Énfasis1 3 6" xfId="674"/>
    <cellStyle name="20% - Énfasis1 3 7" xfId="675"/>
    <cellStyle name="20% - Énfasis1 3 8" xfId="676"/>
    <cellStyle name="20% - Énfasis1 3 9" xfId="677"/>
    <cellStyle name="20% - Énfasis1 3_CIERRE 2 CCS UF_USD ANTARCHILE" xfId="678"/>
    <cellStyle name="20% - Énfasis1 30" xfId="679"/>
    <cellStyle name="20% - Énfasis1 31" xfId="680"/>
    <cellStyle name="20% - Énfasis1 32" xfId="681"/>
    <cellStyle name="20% - Énfasis1 33" xfId="682"/>
    <cellStyle name="20% - Énfasis1 34" xfId="683"/>
    <cellStyle name="20% - Énfasis1 35" xfId="684"/>
    <cellStyle name="20% - Énfasis1 36" xfId="685"/>
    <cellStyle name="20% - Énfasis1 37" xfId="686"/>
    <cellStyle name="20% - Énfasis1 38" xfId="687"/>
    <cellStyle name="20% - Énfasis1 39" xfId="688"/>
    <cellStyle name="20% - Énfasis1 4" xfId="689"/>
    <cellStyle name="20% - Énfasis1 4 2" xfId="690"/>
    <cellStyle name="20% - Énfasis1 4 2 2" xfId="691"/>
    <cellStyle name="20% - Énfasis1 4 3" xfId="692"/>
    <cellStyle name="20% - Énfasis1 4 3 2" xfId="693"/>
    <cellStyle name="20% - Énfasis1 4 4" xfId="694"/>
    <cellStyle name="20% - Énfasis1 4 5" xfId="695"/>
    <cellStyle name="20% - Énfasis1 4 6" xfId="696"/>
    <cellStyle name="20% - Énfasis1 4 7" xfId="697"/>
    <cellStyle name="20% - Énfasis1 4 8" xfId="698"/>
    <cellStyle name="20% - Énfasis1 4 9" xfId="699"/>
    <cellStyle name="20% - Énfasis1 40" xfId="700"/>
    <cellStyle name="20% - Énfasis1 41" xfId="701"/>
    <cellStyle name="20% - Énfasis1 42" xfId="702"/>
    <cellStyle name="20% - Énfasis1 43" xfId="703"/>
    <cellStyle name="20% - Énfasis1 44" xfId="704"/>
    <cellStyle name="20% - Énfasis1 45" xfId="705"/>
    <cellStyle name="20% - Énfasis1 46" xfId="706"/>
    <cellStyle name="20% - Énfasis1 47" xfId="707"/>
    <cellStyle name="20% - Énfasis1 48" xfId="708"/>
    <cellStyle name="20% - Énfasis1 49" xfId="709"/>
    <cellStyle name="20% - Énfasis1 5" xfId="710"/>
    <cellStyle name="20% - Énfasis1 5 2" xfId="711"/>
    <cellStyle name="20% - Énfasis1 5 3" xfId="712"/>
    <cellStyle name="20% - Énfasis1 5 4" xfId="713"/>
    <cellStyle name="20% - Énfasis1 5 5" xfId="714"/>
    <cellStyle name="20% - Énfasis1 5 6" xfId="715"/>
    <cellStyle name="20% - Énfasis1 5 7" xfId="716"/>
    <cellStyle name="20% - Énfasis1 5 8" xfId="717"/>
    <cellStyle name="20% - Énfasis1 5 9" xfId="718"/>
    <cellStyle name="20% - Énfasis1 50" xfId="719"/>
    <cellStyle name="20% - Énfasis1 51" xfId="720"/>
    <cellStyle name="20% - Énfasis1 52" xfId="721"/>
    <cellStyle name="20% - Énfasis1 53" xfId="722"/>
    <cellStyle name="20% - Énfasis1 54" xfId="723"/>
    <cellStyle name="20% - Énfasis1 55" xfId="724"/>
    <cellStyle name="20% - Énfasis1 56" xfId="725"/>
    <cellStyle name="20% - Énfasis1 57" xfId="726"/>
    <cellStyle name="20% - Énfasis1 58" xfId="727"/>
    <cellStyle name="20% - Énfasis1 59" xfId="728"/>
    <cellStyle name="20% - Énfasis1 6" xfId="729"/>
    <cellStyle name="20% - Énfasis1 6 2" xfId="730"/>
    <cellStyle name="20% - Énfasis1 6 3" xfId="731"/>
    <cellStyle name="20% - Énfasis1 6 4" xfId="732"/>
    <cellStyle name="20% - Énfasis1 6 5" xfId="733"/>
    <cellStyle name="20% - Énfasis1 6 6" xfId="734"/>
    <cellStyle name="20% - Énfasis1 6 7" xfId="735"/>
    <cellStyle name="20% - Énfasis1 6 8" xfId="736"/>
    <cellStyle name="20% - Énfasis1 6 9" xfId="737"/>
    <cellStyle name="20% - Énfasis1 60" xfId="738"/>
    <cellStyle name="20% - Énfasis1 61" xfId="739"/>
    <cellStyle name="20% - Énfasis1 62" xfId="740"/>
    <cellStyle name="20% - Énfasis1 63" xfId="741"/>
    <cellStyle name="20% - Énfasis1 64" xfId="742"/>
    <cellStyle name="20% - Énfasis1 65" xfId="743"/>
    <cellStyle name="20% - Énfasis1 66" xfId="744"/>
    <cellStyle name="20% - Énfasis1 67" xfId="745"/>
    <cellStyle name="20% - Énfasis1 68" xfId="746"/>
    <cellStyle name="20% - Énfasis1 69" xfId="747"/>
    <cellStyle name="20% - Énfasis1 7" xfId="748"/>
    <cellStyle name="20% - Énfasis1 7 2" xfId="749"/>
    <cellStyle name="20% - Énfasis1 7 3" xfId="750"/>
    <cellStyle name="20% - Énfasis1 7 4" xfId="751"/>
    <cellStyle name="20% - Énfasis1 7 5" xfId="752"/>
    <cellStyle name="20% - Énfasis1 7 6" xfId="753"/>
    <cellStyle name="20% - Énfasis1 7 7" xfId="754"/>
    <cellStyle name="20% - Énfasis1 7 8" xfId="755"/>
    <cellStyle name="20% - Énfasis1 7 9" xfId="756"/>
    <cellStyle name="20% - Énfasis1 70" xfId="757"/>
    <cellStyle name="20% - Énfasis1 71" xfId="758"/>
    <cellStyle name="20% - Énfasis1 72" xfId="759"/>
    <cellStyle name="20% - Énfasis1 73" xfId="760"/>
    <cellStyle name="20% - Énfasis1 74" xfId="761"/>
    <cellStyle name="20% - Énfasis1 75" xfId="762"/>
    <cellStyle name="20% - Énfasis1 76" xfId="763"/>
    <cellStyle name="20% - Énfasis1 77" xfId="764"/>
    <cellStyle name="20% - Énfasis1 78" xfId="765"/>
    <cellStyle name="20% - Énfasis1 79" xfId="766"/>
    <cellStyle name="20% - Énfasis1 8" xfId="767"/>
    <cellStyle name="20% - Énfasis1 8 2" xfId="768"/>
    <cellStyle name="20% - Énfasis1 8 3" xfId="769"/>
    <cellStyle name="20% - Énfasis1 8 4" xfId="770"/>
    <cellStyle name="20% - Énfasis1 8 5" xfId="771"/>
    <cellStyle name="20% - Énfasis1 8 6" xfId="772"/>
    <cellStyle name="20% - Énfasis1 8 7" xfId="773"/>
    <cellStyle name="20% - Énfasis1 8 8" xfId="774"/>
    <cellStyle name="20% - Énfasis1 8 9" xfId="775"/>
    <cellStyle name="20% - Énfasis1 80" xfId="776"/>
    <cellStyle name="20% - Énfasis1 81" xfId="777"/>
    <cellStyle name="20% - Énfasis1 82" xfId="778"/>
    <cellStyle name="20% - Énfasis1 83" xfId="779"/>
    <cellStyle name="20% - Énfasis1 84" xfId="780"/>
    <cellStyle name="20% - Énfasis1 85" xfId="781"/>
    <cellStyle name="20% - Énfasis1 86" xfId="782"/>
    <cellStyle name="20% - Énfasis1 87" xfId="783"/>
    <cellStyle name="20% - Énfasis1 88" xfId="784"/>
    <cellStyle name="20% - Énfasis1 89" xfId="785"/>
    <cellStyle name="20% - Énfasis1 9" xfId="786"/>
    <cellStyle name="20% - Énfasis1 9 2" xfId="787"/>
    <cellStyle name="20% - Énfasis1 9 3" xfId="788"/>
    <cellStyle name="20% - Énfasis1 9 4" xfId="789"/>
    <cellStyle name="20% - Énfasis1 9 5" xfId="790"/>
    <cellStyle name="20% - Énfasis1 9 6" xfId="791"/>
    <cellStyle name="20% - Énfasis1 9 7" xfId="792"/>
    <cellStyle name="20% - Énfasis1 9 8" xfId="793"/>
    <cellStyle name="20% - Énfasis1 9 9" xfId="794"/>
    <cellStyle name="20% - Énfasis1 90" xfId="795"/>
    <cellStyle name="20% - Énfasis1 91" xfId="796"/>
    <cellStyle name="20% - Énfasis1 92" xfId="797"/>
    <cellStyle name="20% - Énfasis1 93" xfId="798"/>
    <cellStyle name="20% - Énfasis1 94" xfId="799"/>
    <cellStyle name="20% - Énfasis1 95" xfId="800"/>
    <cellStyle name="20% - Énfasis1 96" xfId="801"/>
    <cellStyle name="20% - Énfasis1 97" xfId="802"/>
    <cellStyle name="20% - Énfasis1 98" xfId="803"/>
    <cellStyle name="20% - Énfasis1 99" xfId="804"/>
    <cellStyle name="20% - Énfasis2 10" xfId="805"/>
    <cellStyle name="20% - Énfasis2 10 2" xfId="806"/>
    <cellStyle name="20% - Énfasis2 10 3" xfId="807"/>
    <cellStyle name="20% - Énfasis2 10 4" xfId="808"/>
    <cellStyle name="20% - Énfasis2 10 5" xfId="809"/>
    <cellStyle name="20% - Énfasis2 10 6" xfId="810"/>
    <cellStyle name="20% - Énfasis2 10 7" xfId="811"/>
    <cellStyle name="20% - Énfasis2 10 8" xfId="812"/>
    <cellStyle name="20% - Énfasis2 10 9" xfId="813"/>
    <cellStyle name="20% - Énfasis2 100" xfId="814"/>
    <cellStyle name="20% - Énfasis2 101" xfId="815"/>
    <cellStyle name="20% - Énfasis2 102" xfId="816"/>
    <cellStyle name="20% - Énfasis2 103" xfId="817"/>
    <cellStyle name="20% - Énfasis2 104" xfId="818"/>
    <cellStyle name="20% - Énfasis2 105" xfId="819"/>
    <cellStyle name="20% - Énfasis2 106" xfId="820"/>
    <cellStyle name="20% - Énfasis2 107" xfId="821"/>
    <cellStyle name="20% - Énfasis2 108" xfId="822"/>
    <cellStyle name="20% - Énfasis2 109" xfId="823"/>
    <cellStyle name="20% - Énfasis2 11" xfId="824"/>
    <cellStyle name="20% - Énfasis2 11 2" xfId="825"/>
    <cellStyle name="20% - Énfasis2 11 3" xfId="826"/>
    <cellStyle name="20% - Énfasis2 11 4" xfId="827"/>
    <cellStyle name="20% - Énfasis2 11 5" xfId="828"/>
    <cellStyle name="20% - Énfasis2 11 6" xfId="829"/>
    <cellStyle name="20% - Énfasis2 11 7" xfId="830"/>
    <cellStyle name="20% - Énfasis2 11 8" xfId="831"/>
    <cellStyle name="20% - Énfasis2 11 9" xfId="832"/>
    <cellStyle name="20% - Énfasis2 110" xfId="833"/>
    <cellStyle name="20% - Énfasis2 111" xfId="834"/>
    <cellStyle name="20% - Énfasis2 112" xfId="835"/>
    <cellStyle name="20% - Énfasis2 113" xfId="836"/>
    <cellStyle name="20% - Énfasis2 114" xfId="837"/>
    <cellStyle name="20% - Énfasis2 115" xfId="838"/>
    <cellStyle name="20% - Énfasis2 116" xfId="839"/>
    <cellStyle name="20% - Énfasis2 117" xfId="840"/>
    <cellStyle name="20% - Énfasis2 118" xfId="841"/>
    <cellStyle name="20% - Énfasis2 119" xfId="842"/>
    <cellStyle name="20% - Énfasis2 12" xfId="843"/>
    <cellStyle name="20% - Énfasis2 12 2" xfId="844"/>
    <cellStyle name="20% - Énfasis2 120" xfId="845"/>
    <cellStyle name="20% - Énfasis2 121" xfId="846"/>
    <cellStyle name="20% - Énfasis2 122" xfId="847"/>
    <cellStyle name="20% - Énfasis2 123" xfId="848"/>
    <cellStyle name="20% - Énfasis2 124" xfId="849"/>
    <cellStyle name="20% - Énfasis2 125" xfId="850"/>
    <cellStyle name="20% - Énfasis2 126" xfId="851"/>
    <cellStyle name="20% - Énfasis2 127" xfId="852"/>
    <cellStyle name="20% - Énfasis2 128" xfId="853"/>
    <cellStyle name="20% - Énfasis2 129" xfId="854"/>
    <cellStyle name="20% - Énfasis2 13" xfId="855"/>
    <cellStyle name="20% - Énfasis2 13 10" xfId="856"/>
    <cellStyle name="20% - Énfasis2 13 11" xfId="857"/>
    <cellStyle name="20% - Énfasis2 13 12" xfId="858"/>
    <cellStyle name="20% - Énfasis2 13 13" xfId="859"/>
    <cellStyle name="20% - Énfasis2 13 14" xfId="860"/>
    <cellStyle name="20% - Énfasis2 13 15" xfId="861"/>
    <cellStyle name="20% - Énfasis2 13 16" xfId="862"/>
    <cellStyle name="20% - Énfasis2 13 17" xfId="863"/>
    <cellStyle name="20% - Énfasis2 13 18" xfId="864"/>
    <cellStyle name="20% - Énfasis2 13 19" xfId="865"/>
    <cellStyle name="20% - Énfasis2 13 2" xfId="866"/>
    <cellStyle name="20% - Énfasis2 13 20" xfId="867"/>
    <cellStyle name="20% - Énfasis2 13 21" xfId="868"/>
    <cellStyle name="20% - Énfasis2 13 22" xfId="869"/>
    <cellStyle name="20% - Énfasis2 13 23" xfId="870"/>
    <cellStyle name="20% - Énfasis2 13 24" xfId="871"/>
    <cellStyle name="20% - Énfasis2 13 25" xfId="872"/>
    <cellStyle name="20% - Énfasis2 13 26" xfId="873"/>
    <cellStyle name="20% - Énfasis2 13 27" xfId="874"/>
    <cellStyle name="20% - Énfasis2 13 28" xfId="875"/>
    <cellStyle name="20% - Énfasis2 13 29" xfId="876"/>
    <cellStyle name="20% - Énfasis2 13 3" xfId="877"/>
    <cellStyle name="20% - Énfasis2 13 30" xfId="878"/>
    <cellStyle name="20% - Énfasis2 13 31" xfId="879"/>
    <cellStyle name="20% - Énfasis2 13 32" xfId="880"/>
    <cellStyle name="20% - Énfasis2 13 33" xfId="881"/>
    <cellStyle name="20% - Énfasis2 13 34" xfId="882"/>
    <cellStyle name="20% - Énfasis2 13 35" xfId="883"/>
    <cellStyle name="20% - Énfasis2 13 36" xfId="884"/>
    <cellStyle name="20% - Énfasis2 13 37" xfId="885"/>
    <cellStyle name="20% - Énfasis2 13 38" xfId="886"/>
    <cellStyle name="20% - Énfasis2 13 39" xfId="887"/>
    <cellStyle name="20% - Énfasis2 13 4" xfId="888"/>
    <cellStyle name="20% - Énfasis2 13 40" xfId="889"/>
    <cellStyle name="20% - Énfasis2 13 41" xfId="890"/>
    <cellStyle name="20% - Énfasis2 13 42" xfId="891"/>
    <cellStyle name="20% - Énfasis2 13 43" xfId="892"/>
    <cellStyle name="20% - Énfasis2 13 44" xfId="893"/>
    <cellStyle name="20% - Énfasis2 13 45" xfId="894"/>
    <cellStyle name="20% - Énfasis2 13 46" xfId="895"/>
    <cellStyle name="20% - Énfasis2 13 47" xfId="896"/>
    <cellStyle name="20% - Énfasis2 13 48" xfId="897"/>
    <cellStyle name="20% - Énfasis2 13 49" xfId="898"/>
    <cellStyle name="20% - Énfasis2 13 5" xfId="899"/>
    <cellStyle name="20% - Énfasis2 13 50" xfId="900"/>
    <cellStyle name="20% - Énfasis2 13 51" xfId="901"/>
    <cellStyle name="20% - Énfasis2 13 52" xfId="902"/>
    <cellStyle name="20% - Énfasis2 13 53" xfId="903"/>
    <cellStyle name="20% - Énfasis2 13 54" xfId="904"/>
    <cellStyle name="20% - Énfasis2 13 55" xfId="905"/>
    <cellStyle name="20% - Énfasis2 13 56" xfId="906"/>
    <cellStyle name="20% - Énfasis2 13 57" xfId="907"/>
    <cellStyle name="20% - Énfasis2 13 58" xfId="908"/>
    <cellStyle name="20% - Énfasis2 13 59" xfId="909"/>
    <cellStyle name="20% - Énfasis2 13 6" xfId="910"/>
    <cellStyle name="20% - Énfasis2 13 60" xfId="911"/>
    <cellStyle name="20% - Énfasis2 13 7" xfId="912"/>
    <cellStyle name="20% - Énfasis2 13 8" xfId="913"/>
    <cellStyle name="20% - Énfasis2 13 9" xfId="914"/>
    <cellStyle name="20% - Énfasis2 130" xfId="915"/>
    <cellStyle name="20% - Énfasis2 131" xfId="916"/>
    <cellStyle name="20% - Énfasis2 132" xfId="917"/>
    <cellStyle name="20% - Énfasis2 133" xfId="918"/>
    <cellStyle name="20% - Énfasis2 134" xfId="919"/>
    <cellStyle name="20% - Énfasis2 135" xfId="920"/>
    <cellStyle name="20% - Énfasis2 136" xfId="921"/>
    <cellStyle name="20% - Énfasis2 137" xfId="922"/>
    <cellStyle name="20% - Énfasis2 138" xfId="923"/>
    <cellStyle name="20% - Énfasis2 139" xfId="924"/>
    <cellStyle name="20% - Énfasis2 14" xfId="925"/>
    <cellStyle name="20% - Énfasis2 14 2" xfId="926"/>
    <cellStyle name="20% - Énfasis2 140" xfId="927"/>
    <cellStyle name="20% - Énfasis2 141" xfId="928"/>
    <cellStyle name="20% - Énfasis2 142" xfId="929"/>
    <cellStyle name="20% - Énfasis2 143" xfId="930"/>
    <cellStyle name="20% - Énfasis2 144" xfId="931"/>
    <cellStyle name="20% - Énfasis2 145" xfId="932"/>
    <cellStyle name="20% - Énfasis2 146" xfId="933"/>
    <cellStyle name="20% - Énfasis2 147" xfId="934"/>
    <cellStyle name="20% - Énfasis2 148" xfId="935"/>
    <cellStyle name="20% - Énfasis2 149" xfId="936"/>
    <cellStyle name="20% - Énfasis2 15" xfId="937"/>
    <cellStyle name="20% - Énfasis2 15 2" xfId="938"/>
    <cellStyle name="20% - Énfasis2 15 3" xfId="939"/>
    <cellStyle name="20% - Énfasis2 15 4" xfId="940"/>
    <cellStyle name="20% - Énfasis2 15 5" xfId="941"/>
    <cellStyle name="20% - Énfasis2 15 6" xfId="942"/>
    <cellStyle name="20% - Énfasis2 15 7" xfId="943"/>
    <cellStyle name="20% - Énfasis2 15 8" xfId="944"/>
    <cellStyle name="20% - Énfasis2 15 9" xfId="945"/>
    <cellStyle name="20% - Énfasis2 150" xfId="946"/>
    <cellStyle name="20% - Énfasis2 151" xfId="947"/>
    <cellStyle name="20% - Énfasis2 152" xfId="948"/>
    <cellStyle name="20% - Énfasis2 153" xfId="949"/>
    <cellStyle name="20% - Énfasis2 154" xfId="950"/>
    <cellStyle name="20% - Énfasis2 155" xfId="951"/>
    <cellStyle name="20% - Énfasis2 156" xfId="952"/>
    <cellStyle name="20% - Énfasis2 157" xfId="953"/>
    <cellStyle name="20% - Énfasis2 158" xfId="954"/>
    <cellStyle name="20% - Énfasis2 159" xfId="955"/>
    <cellStyle name="20% - Énfasis2 16" xfId="956"/>
    <cellStyle name="20% - Énfasis2 16 2" xfId="957"/>
    <cellStyle name="20% - Énfasis2 16 3" xfId="958"/>
    <cellStyle name="20% - Énfasis2 16 4" xfId="959"/>
    <cellStyle name="20% - Énfasis2 16 5" xfId="960"/>
    <cellStyle name="20% - Énfasis2 16 6" xfId="961"/>
    <cellStyle name="20% - Énfasis2 16 7" xfId="962"/>
    <cellStyle name="20% - Énfasis2 16 8" xfId="963"/>
    <cellStyle name="20% - Énfasis2 16 9" xfId="964"/>
    <cellStyle name="20% - Énfasis2 160" xfId="965"/>
    <cellStyle name="20% - Énfasis2 161" xfId="966"/>
    <cellStyle name="20% - Énfasis2 162" xfId="967"/>
    <cellStyle name="20% - Énfasis2 163" xfId="968"/>
    <cellStyle name="20% - Énfasis2 164" xfId="969"/>
    <cellStyle name="20% - Énfasis2 165" xfId="970"/>
    <cellStyle name="20% - Énfasis2 166" xfId="971"/>
    <cellStyle name="20% - Énfasis2 167" xfId="972"/>
    <cellStyle name="20% - Énfasis2 168" xfId="973"/>
    <cellStyle name="20% - Énfasis2 169" xfId="974"/>
    <cellStyle name="20% - Énfasis2 17" xfId="975"/>
    <cellStyle name="20% - Énfasis2 17 2" xfId="976"/>
    <cellStyle name="20% - Énfasis2 17 3" xfId="977"/>
    <cellStyle name="20% - Énfasis2 17 4" xfId="978"/>
    <cellStyle name="20% - Énfasis2 17 5" xfId="979"/>
    <cellStyle name="20% - Énfasis2 17 6" xfId="980"/>
    <cellStyle name="20% - Énfasis2 17 7" xfId="981"/>
    <cellStyle name="20% - Énfasis2 17 8" xfId="982"/>
    <cellStyle name="20% - Énfasis2 17 9" xfId="983"/>
    <cellStyle name="20% - Énfasis2 170" xfId="984"/>
    <cellStyle name="20% - Énfasis2 171" xfId="985"/>
    <cellStyle name="20% - Énfasis2 172" xfId="986"/>
    <cellStyle name="20% - Énfasis2 173" xfId="987"/>
    <cellStyle name="20% - Énfasis2 18" xfId="988"/>
    <cellStyle name="20% - Énfasis2 18 2" xfId="989"/>
    <cellStyle name="20% - Énfasis2 18 3" xfId="990"/>
    <cellStyle name="20% - Énfasis2 18 4" xfId="991"/>
    <cellStyle name="20% - Énfasis2 18 5" xfId="992"/>
    <cellStyle name="20% - Énfasis2 18 6" xfId="993"/>
    <cellStyle name="20% - Énfasis2 18 7" xfId="994"/>
    <cellStyle name="20% - Énfasis2 18 8" xfId="995"/>
    <cellStyle name="20% - Énfasis2 18 9" xfId="996"/>
    <cellStyle name="20% - Énfasis2 19" xfId="997"/>
    <cellStyle name="20% - Énfasis2 19 2" xfId="998"/>
    <cellStyle name="20% - Énfasis2 19 3" xfId="999"/>
    <cellStyle name="20% - Énfasis2 19 4" xfId="1000"/>
    <cellStyle name="20% - Énfasis2 19 5" xfId="1001"/>
    <cellStyle name="20% - Énfasis2 19 6" xfId="1002"/>
    <cellStyle name="20% - Énfasis2 19 7" xfId="1003"/>
    <cellStyle name="20% - Énfasis2 19 8" xfId="1004"/>
    <cellStyle name="20% - Énfasis2 19 9" xfId="1005"/>
    <cellStyle name="20% - Énfasis2 2" xfId="1006"/>
    <cellStyle name="20% - Énfasis2 2 10" xfId="1007"/>
    <cellStyle name="20% - Énfasis2 2 2" xfId="1008"/>
    <cellStyle name="20% - Énfasis2 2 2 2" xfId="1009"/>
    <cellStyle name="20% - Énfasis2 2 2 3" xfId="1010"/>
    <cellStyle name="20% - Énfasis2 2 2 4" xfId="1011"/>
    <cellStyle name="20% - Énfasis2 2 3" xfId="1012"/>
    <cellStyle name="20% - Énfasis2 2 3 2" xfId="1013"/>
    <cellStyle name="20% - Énfasis2 2 4" xfId="1014"/>
    <cellStyle name="20% - Énfasis2 2 4 2" xfId="1015"/>
    <cellStyle name="20% - Énfasis2 2 5" xfId="1016"/>
    <cellStyle name="20% - Énfasis2 2 5 2" xfId="1017"/>
    <cellStyle name="20% - Énfasis2 2 6" xfId="1018"/>
    <cellStyle name="20% - Énfasis2 2 7" xfId="1019"/>
    <cellStyle name="20% - Énfasis2 2 8" xfId="1020"/>
    <cellStyle name="20% - Énfasis2 2 9" xfId="1021"/>
    <cellStyle name="20% - Énfasis2 2_CIERRE 2 CCS UF_USD ANTARCHILE" xfId="1022"/>
    <cellStyle name="20% - Énfasis2 20" xfId="1023"/>
    <cellStyle name="20% - Énfasis2 20 2" xfId="1024"/>
    <cellStyle name="20% - Énfasis2 20 3" xfId="1025"/>
    <cellStyle name="20% - Énfasis2 20 4" xfId="1026"/>
    <cellStyle name="20% - Énfasis2 20 5" xfId="1027"/>
    <cellStyle name="20% - Énfasis2 20 6" xfId="1028"/>
    <cellStyle name="20% - Énfasis2 20 7" xfId="1029"/>
    <cellStyle name="20% - Énfasis2 20 8" xfId="1030"/>
    <cellStyle name="20% - Énfasis2 20 9" xfId="1031"/>
    <cellStyle name="20% - Énfasis2 21" xfId="1032"/>
    <cellStyle name="20% - Énfasis2 21 2" xfId="1033"/>
    <cellStyle name="20% - Énfasis2 21 3" xfId="1034"/>
    <cellStyle name="20% - Énfasis2 21 4" xfId="1035"/>
    <cellStyle name="20% - Énfasis2 21 5" xfId="1036"/>
    <cellStyle name="20% - Énfasis2 21 6" xfId="1037"/>
    <cellStyle name="20% - Énfasis2 21 7" xfId="1038"/>
    <cellStyle name="20% - Énfasis2 21 8" xfId="1039"/>
    <cellStyle name="20% - Énfasis2 21 9" xfId="1040"/>
    <cellStyle name="20% - Énfasis2 22" xfId="1041"/>
    <cellStyle name="20% - Énfasis2 23" xfId="1042"/>
    <cellStyle name="20% - Énfasis2 24" xfId="1043"/>
    <cellStyle name="20% - Énfasis2 25" xfId="1044"/>
    <cellStyle name="20% - Énfasis2 26" xfId="1045"/>
    <cellStyle name="20% - Énfasis2 27" xfId="1046"/>
    <cellStyle name="20% - Énfasis2 28" xfId="1047"/>
    <cellStyle name="20% - Énfasis2 29" xfId="1048"/>
    <cellStyle name="20% - Énfasis2 3" xfId="1049"/>
    <cellStyle name="20% - Énfasis2 3 10" xfId="1050"/>
    <cellStyle name="20% - Énfasis2 3 11" xfId="1051"/>
    <cellStyle name="20% - Énfasis2 3 2" xfId="1052"/>
    <cellStyle name="20% - Énfasis2 3 2 10" xfId="1053"/>
    <cellStyle name="20% - Énfasis2 3 2 11" xfId="1054"/>
    <cellStyle name="20% - Énfasis2 3 2 12" xfId="1055"/>
    <cellStyle name="20% - Énfasis2 3 2 13" xfId="1056"/>
    <cellStyle name="20% - Énfasis2 3 2 14" xfId="1057"/>
    <cellStyle name="20% - Énfasis2 3 2 15" xfId="1058"/>
    <cellStyle name="20% - Énfasis2 3 2 16" xfId="1059"/>
    <cellStyle name="20% - Énfasis2 3 2 17" xfId="1060"/>
    <cellStyle name="20% - Énfasis2 3 2 18" xfId="1061"/>
    <cellStyle name="20% - Énfasis2 3 2 19" xfId="1062"/>
    <cellStyle name="20% - Énfasis2 3 2 2" xfId="1063"/>
    <cellStyle name="20% - Énfasis2 3 2 20" xfId="1064"/>
    <cellStyle name="20% - Énfasis2 3 2 21" xfId="1065"/>
    <cellStyle name="20% - Énfasis2 3 2 22" xfId="1066"/>
    <cellStyle name="20% - Énfasis2 3 2 23" xfId="1067"/>
    <cellStyle name="20% - Énfasis2 3 2 24" xfId="1068"/>
    <cellStyle name="20% - Énfasis2 3 2 25" xfId="1069"/>
    <cellStyle name="20% - Énfasis2 3 2 26" xfId="1070"/>
    <cellStyle name="20% - Énfasis2 3 2 27" xfId="1071"/>
    <cellStyle name="20% - Énfasis2 3 2 28" xfId="1072"/>
    <cellStyle name="20% - Énfasis2 3 2 29" xfId="1073"/>
    <cellStyle name="20% - Énfasis2 3 2 3" xfId="1074"/>
    <cellStyle name="20% - Énfasis2 3 2 30" xfId="1075"/>
    <cellStyle name="20% - Énfasis2 3 2 31" xfId="1076"/>
    <cellStyle name="20% - Énfasis2 3 2 32" xfId="1077"/>
    <cellStyle name="20% - Énfasis2 3 2 33" xfId="1078"/>
    <cellStyle name="20% - Énfasis2 3 2 34" xfId="1079"/>
    <cellStyle name="20% - Énfasis2 3 2 35" xfId="1080"/>
    <cellStyle name="20% - Énfasis2 3 2 36" xfId="1081"/>
    <cellStyle name="20% - Énfasis2 3 2 37" xfId="1082"/>
    <cellStyle name="20% - Énfasis2 3 2 38" xfId="1083"/>
    <cellStyle name="20% - Énfasis2 3 2 39" xfId="1084"/>
    <cellStyle name="20% - Énfasis2 3 2 4" xfId="1085"/>
    <cellStyle name="20% - Énfasis2 3 2 40" xfId="1086"/>
    <cellStyle name="20% - Énfasis2 3 2 41" xfId="1087"/>
    <cellStyle name="20% - Énfasis2 3 2 42" xfId="1088"/>
    <cellStyle name="20% - Énfasis2 3 2 43" xfId="1089"/>
    <cellStyle name="20% - Énfasis2 3 2 44" xfId="1090"/>
    <cellStyle name="20% - Énfasis2 3 2 45" xfId="1091"/>
    <cellStyle name="20% - Énfasis2 3 2 46" xfId="1092"/>
    <cellStyle name="20% - Énfasis2 3 2 47" xfId="1093"/>
    <cellStyle name="20% - Énfasis2 3 2 48" xfId="1094"/>
    <cellStyle name="20% - Énfasis2 3 2 49" xfId="1095"/>
    <cellStyle name="20% - Énfasis2 3 2 5" xfId="1096"/>
    <cellStyle name="20% - Énfasis2 3 2 50" xfId="1097"/>
    <cellStyle name="20% - Énfasis2 3 2 51" xfId="1098"/>
    <cellStyle name="20% - Énfasis2 3 2 52" xfId="1099"/>
    <cellStyle name="20% - Énfasis2 3 2 53" xfId="1100"/>
    <cellStyle name="20% - Énfasis2 3 2 6" xfId="1101"/>
    <cellStyle name="20% - Énfasis2 3 2 7" xfId="1102"/>
    <cellStyle name="20% - Énfasis2 3 2 8" xfId="1103"/>
    <cellStyle name="20% - Énfasis2 3 2 9" xfId="1104"/>
    <cellStyle name="20% - Énfasis2 3 3" xfId="1105"/>
    <cellStyle name="20% - Énfasis2 3 4" xfId="1106"/>
    <cellStyle name="20% - Énfasis2 3 5" xfId="1107"/>
    <cellStyle name="20% - Énfasis2 3 6" xfId="1108"/>
    <cellStyle name="20% - Énfasis2 3 7" xfId="1109"/>
    <cellStyle name="20% - Énfasis2 3 8" xfId="1110"/>
    <cellStyle name="20% - Énfasis2 3 9" xfId="1111"/>
    <cellStyle name="20% - Énfasis2 3_CIERRE 2 CCS UF_USD ANTARCHILE" xfId="1112"/>
    <cellStyle name="20% - Énfasis2 30" xfId="1113"/>
    <cellStyle name="20% - Énfasis2 31" xfId="1114"/>
    <cellStyle name="20% - Énfasis2 32" xfId="1115"/>
    <cellStyle name="20% - Énfasis2 33" xfId="1116"/>
    <cellStyle name="20% - Énfasis2 34" xfId="1117"/>
    <cellStyle name="20% - Énfasis2 35" xfId="1118"/>
    <cellStyle name="20% - Énfasis2 36" xfId="1119"/>
    <cellStyle name="20% - Énfasis2 37" xfId="1120"/>
    <cellStyle name="20% - Énfasis2 38" xfId="1121"/>
    <cellStyle name="20% - Énfasis2 39" xfId="1122"/>
    <cellStyle name="20% - Énfasis2 4" xfId="1123"/>
    <cellStyle name="20% - Énfasis2 4 2" xfId="1124"/>
    <cellStyle name="20% - Énfasis2 4 2 2" xfId="1125"/>
    <cellStyle name="20% - Énfasis2 4 3" xfId="1126"/>
    <cellStyle name="20% - Énfasis2 4 3 2" xfId="1127"/>
    <cellStyle name="20% - Énfasis2 4 4" xfId="1128"/>
    <cellStyle name="20% - Énfasis2 4 5" xfId="1129"/>
    <cellStyle name="20% - Énfasis2 4 6" xfId="1130"/>
    <cellStyle name="20% - Énfasis2 4 7" xfId="1131"/>
    <cellStyle name="20% - Énfasis2 4 8" xfId="1132"/>
    <cellStyle name="20% - Énfasis2 4 9" xfId="1133"/>
    <cellStyle name="20% - Énfasis2 40" xfId="1134"/>
    <cellStyle name="20% - Énfasis2 41" xfId="1135"/>
    <cellStyle name="20% - Énfasis2 42" xfId="1136"/>
    <cellStyle name="20% - Énfasis2 43" xfId="1137"/>
    <cellStyle name="20% - Énfasis2 44" xfId="1138"/>
    <cellStyle name="20% - Énfasis2 45" xfId="1139"/>
    <cellStyle name="20% - Énfasis2 46" xfId="1140"/>
    <cellStyle name="20% - Énfasis2 47" xfId="1141"/>
    <cellStyle name="20% - Énfasis2 48" xfId="1142"/>
    <cellStyle name="20% - Énfasis2 49" xfId="1143"/>
    <cellStyle name="20% - Énfasis2 5" xfId="1144"/>
    <cellStyle name="20% - Énfasis2 5 2" xfId="1145"/>
    <cellStyle name="20% - Énfasis2 5 3" xfId="1146"/>
    <cellStyle name="20% - Énfasis2 5 4" xfId="1147"/>
    <cellStyle name="20% - Énfasis2 5 5" xfId="1148"/>
    <cellStyle name="20% - Énfasis2 5 6" xfId="1149"/>
    <cellStyle name="20% - Énfasis2 5 7" xfId="1150"/>
    <cellStyle name="20% - Énfasis2 5 8" xfId="1151"/>
    <cellStyle name="20% - Énfasis2 5 9" xfId="1152"/>
    <cellStyle name="20% - Énfasis2 50" xfId="1153"/>
    <cellStyle name="20% - Énfasis2 51" xfId="1154"/>
    <cellStyle name="20% - Énfasis2 52" xfId="1155"/>
    <cellStyle name="20% - Énfasis2 53" xfId="1156"/>
    <cellStyle name="20% - Énfasis2 54" xfId="1157"/>
    <cellStyle name="20% - Énfasis2 55" xfId="1158"/>
    <cellStyle name="20% - Énfasis2 56" xfId="1159"/>
    <cellStyle name="20% - Énfasis2 57" xfId="1160"/>
    <cellStyle name="20% - Énfasis2 58" xfId="1161"/>
    <cellStyle name="20% - Énfasis2 59" xfId="1162"/>
    <cellStyle name="20% - Énfasis2 6" xfId="1163"/>
    <cellStyle name="20% - Énfasis2 6 2" xfId="1164"/>
    <cellStyle name="20% - Énfasis2 6 3" xfId="1165"/>
    <cellStyle name="20% - Énfasis2 6 4" xfId="1166"/>
    <cellStyle name="20% - Énfasis2 6 5" xfId="1167"/>
    <cellStyle name="20% - Énfasis2 6 6" xfId="1168"/>
    <cellStyle name="20% - Énfasis2 6 7" xfId="1169"/>
    <cellStyle name="20% - Énfasis2 6 8" xfId="1170"/>
    <cellStyle name="20% - Énfasis2 6 9" xfId="1171"/>
    <cellStyle name="20% - Énfasis2 60" xfId="1172"/>
    <cellStyle name="20% - Énfasis2 61" xfId="1173"/>
    <cellStyle name="20% - Énfasis2 62" xfId="1174"/>
    <cellStyle name="20% - Énfasis2 63" xfId="1175"/>
    <cellStyle name="20% - Énfasis2 64" xfId="1176"/>
    <cellStyle name="20% - Énfasis2 65" xfId="1177"/>
    <cellStyle name="20% - Énfasis2 66" xfId="1178"/>
    <cellStyle name="20% - Énfasis2 67" xfId="1179"/>
    <cellStyle name="20% - Énfasis2 68" xfId="1180"/>
    <cellStyle name="20% - Énfasis2 69" xfId="1181"/>
    <cellStyle name="20% - Énfasis2 7" xfId="1182"/>
    <cellStyle name="20% - Énfasis2 7 2" xfId="1183"/>
    <cellStyle name="20% - Énfasis2 7 3" xfId="1184"/>
    <cellStyle name="20% - Énfasis2 7 4" xfId="1185"/>
    <cellStyle name="20% - Énfasis2 7 5" xfId="1186"/>
    <cellStyle name="20% - Énfasis2 7 6" xfId="1187"/>
    <cellStyle name="20% - Énfasis2 7 7" xfId="1188"/>
    <cellStyle name="20% - Énfasis2 7 8" xfId="1189"/>
    <cellStyle name="20% - Énfasis2 7 9" xfId="1190"/>
    <cellStyle name="20% - Énfasis2 70" xfId="1191"/>
    <cellStyle name="20% - Énfasis2 71" xfId="1192"/>
    <cellStyle name="20% - Énfasis2 72" xfId="1193"/>
    <cellStyle name="20% - Énfasis2 73" xfId="1194"/>
    <cellStyle name="20% - Énfasis2 74" xfId="1195"/>
    <cellStyle name="20% - Énfasis2 75" xfId="1196"/>
    <cellStyle name="20% - Énfasis2 76" xfId="1197"/>
    <cellStyle name="20% - Énfasis2 77" xfId="1198"/>
    <cellStyle name="20% - Énfasis2 78" xfId="1199"/>
    <cellStyle name="20% - Énfasis2 79" xfId="1200"/>
    <cellStyle name="20% - Énfasis2 8" xfId="1201"/>
    <cellStyle name="20% - Énfasis2 8 2" xfId="1202"/>
    <cellStyle name="20% - Énfasis2 8 3" xfId="1203"/>
    <cellStyle name="20% - Énfasis2 8 4" xfId="1204"/>
    <cellStyle name="20% - Énfasis2 8 5" xfId="1205"/>
    <cellStyle name="20% - Énfasis2 8 6" xfId="1206"/>
    <cellStyle name="20% - Énfasis2 8 7" xfId="1207"/>
    <cellStyle name="20% - Énfasis2 8 8" xfId="1208"/>
    <cellStyle name="20% - Énfasis2 8 9" xfId="1209"/>
    <cellStyle name="20% - Énfasis2 80" xfId="1210"/>
    <cellStyle name="20% - Énfasis2 81" xfId="1211"/>
    <cellStyle name="20% - Énfasis2 82" xfId="1212"/>
    <cellStyle name="20% - Énfasis2 83" xfId="1213"/>
    <cellStyle name="20% - Énfasis2 84" xfId="1214"/>
    <cellStyle name="20% - Énfasis2 85" xfId="1215"/>
    <cellStyle name="20% - Énfasis2 86" xfId="1216"/>
    <cellStyle name="20% - Énfasis2 87" xfId="1217"/>
    <cellStyle name="20% - Énfasis2 88" xfId="1218"/>
    <cellStyle name="20% - Énfasis2 89" xfId="1219"/>
    <cellStyle name="20% - Énfasis2 9" xfId="1220"/>
    <cellStyle name="20% - Énfasis2 9 2" xfId="1221"/>
    <cellStyle name="20% - Énfasis2 9 3" xfId="1222"/>
    <cellStyle name="20% - Énfasis2 9 4" xfId="1223"/>
    <cellStyle name="20% - Énfasis2 9 5" xfId="1224"/>
    <cellStyle name="20% - Énfasis2 9 6" xfId="1225"/>
    <cellStyle name="20% - Énfasis2 9 7" xfId="1226"/>
    <cellStyle name="20% - Énfasis2 9 8" xfId="1227"/>
    <cellStyle name="20% - Énfasis2 9 9" xfId="1228"/>
    <cellStyle name="20% - Énfasis2 90" xfId="1229"/>
    <cellStyle name="20% - Énfasis2 91" xfId="1230"/>
    <cellStyle name="20% - Énfasis2 92" xfId="1231"/>
    <cellStyle name="20% - Énfasis2 93" xfId="1232"/>
    <cellStyle name="20% - Énfasis2 94" xfId="1233"/>
    <cellStyle name="20% - Énfasis2 95" xfId="1234"/>
    <cellStyle name="20% - Énfasis2 96" xfId="1235"/>
    <cellStyle name="20% - Énfasis2 97" xfId="1236"/>
    <cellStyle name="20% - Énfasis2 98" xfId="1237"/>
    <cellStyle name="20% - Énfasis2 99" xfId="1238"/>
    <cellStyle name="20% - Énfasis3 10" xfId="1239"/>
    <cellStyle name="20% - Énfasis3 10 2" xfId="1240"/>
    <cellStyle name="20% - Énfasis3 10 3" xfId="1241"/>
    <cellStyle name="20% - Énfasis3 10 4" xfId="1242"/>
    <cellStyle name="20% - Énfasis3 10 5" xfId="1243"/>
    <cellStyle name="20% - Énfasis3 10 6" xfId="1244"/>
    <cellStyle name="20% - Énfasis3 10 7" xfId="1245"/>
    <cellStyle name="20% - Énfasis3 10 8" xfId="1246"/>
    <cellStyle name="20% - Énfasis3 10 9" xfId="1247"/>
    <cellStyle name="20% - Énfasis3 100" xfId="1248"/>
    <cellStyle name="20% - Énfasis3 101" xfId="1249"/>
    <cellStyle name="20% - Énfasis3 102" xfId="1250"/>
    <cellStyle name="20% - Énfasis3 103" xfId="1251"/>
    <cellStyle name="20% - Énfasis3 104" xfId="1252"/>
    <cellStyle name="20% - Énfasis3 105" xfId="1253"/>
    <cellStyle name="20% - Énfasis3 106" xfId="1254"/>
    <cellStyle name="20% - Énfasis3 107" xfId="1255"/>
    <cellStyle name="20% - Énfasis3 108" xfId="1256"/>
    <cellStyle name="20% - Énfasis3 109" xfId="1257"/>
    <cellStyle name="20% - Énfasis3 11" xfId="1258"/>
    <cellStyle name="20% - Énfasis3 11 2" xfId="1259"/>
    <cellStyle name="20% - Énfasis3 11 3" xfId="1260"/>
    <cellStyle name="20% - Énfasis3 11 4" xfId="1261"/>
    <cellStyle name="20% - Énfasis3 11 5" xfId="1262"/>
    <cellStyle name="20% - Énfasis3 11 6" xfId="1263"/>
    <cellStyle name="20% - Énfasis3 11 7" xfId="1264"/>
    <cellStyle name="20% - Énfasis3 11 8" xfId="1265"/>
    <cellStyle name="20% - Énfasis3 11 9" xfId="1266"/>
    <cellStyle name="20% - Énfasis3 110" xfId="1267"/>
    <cellStyle name="20% - Énfasis3 111" xfId="1268"/>
    <cellStyle name="20% - Énfasis3 112" xfId="1269"/>
    <cellStyle name="20% - Énfasis3 113" xfId="1270"/>
    <cellStyle name="20% - Énfasis3 114" xfId="1271"/>
    <cellStyle name="20% - Énfasis3 115" xfId="1272"/>
    <cellStyle name="20% - Énfasis3 116" xfId="1273"/>
    <cellStyle name="20% - Énfasis3 117" xfId="1274"/>
    <cellStyle name="20% - Énfasis3 118" xfId="1275"/>
    <cellStyle name="20% - Énfasis3 119" xfId="1276"/>
    <cellStyle name="20% - Énfasis3 12" xfId="1277"/>
    <cellStyle name="20% - Énfasis3 12 2" xfId="1278"/>
    <cellStyle name="20% - Énfasis3 120" xfId="1279"/>
    <cellStyle name="20% - Énfasis3 121" xfId="1280"/>
    <cellStyle name="20% - Énfasis3 122" xfId="1281"/>
    <cellStyle name="20% - Énfasis3 123" xfId="1282"/>
    <cellStyle name="20% - Énfasis3 124" xfId="1283"/>
    <cellStyle name="20% - Énfasis3 125" xfId="1284"/>
    <cellStyle name="20% - Énfasis3 126" xfId="1285"/>
    <cellStyle name="20% - Énfasis3 127" xfId="1286"/>
    <cellStyle name="20% - Énfasis3 128" xfId="1287"/>
    <cellStyle name="20% - Énfasis3 129" xfId="1288"/>
    <cellStyle name="20% - Énfasis3 13" xfId="1289"/>
    <cellStyle name="20% - Énfasis3 13 10" xfId="1290"/>
    <cellStyle name="20% - Énfasis3 13 11" xfId="1291"/>
    <cellStyle name="20% - Énfasis3 13 12" xfId="1292"/>
    <cellStyle name="20% - Énfasis3 13 13" xfId="1293"/>
    <cellStyle name="20% - Énfasis3 13 14" xfId="1294"/>
    <cellStyle name="20% - Énfasis3 13 15" xfId="1295"/>
    <cellStyle name="20% - Énfasis3 13 16" xfId="1296"/>
    <cellStyle name="20% - Énfasis3 13 17" xfId="1297"/>
    <cellStyle name="20% - Énfasis3 13 18" xfId="1298"/>
    <cellStyle name="20% - Énfasis3 13 19" xfId="1299"/>
    <cellStyle name="20% - Énfasis3 13 2" xfId="1300"/>
    <cellStyle name="20% - Énfasis3 13 20" xfId="1301"/>
    <cellStyle name="20% - Énfasis3 13 21" xfId="1302"/>
    <cellStyle name="20% - Énfasis3 13 22" xfId="1303"/>
    <cellStyle name="20% - Énfasis3 13 23" xfId="1304"/>
    <cellStyle name="20% - Énfasis3 13 24" xfId="1305"/>
    <cellStyle name="20% - Énfasis3 13 25" xfId="1306"/>
    <cellStyle name="20% - Énfasis3 13 26" xfId="1307"/>
    <cellStyle name="20% - Énfasis3 13 27" xfId="1308"/>
    <cellStyle name="20% - Énfasis3 13 28" xfId="1309"/>
    <cellStyle name="20% - Énfasis3 13 29" xfId="1310"/>
    <cellStyle name="20% - Énfasis3 13 3" xfId="1311"/>
    <cellStyle name="20% - Énfasis3 13 30" xfId="1312"/>
    <cellStyle name="20% - Énfasis3 13 31" xfId="1313"/>
    <cellStyle name="20% - Énfasis3 13 32" xfId="1314"/>
    <cellStyle name="20% - Énfasis3 13 33" xfId="1315"/>
    <cellStyle name="20% - Énfasis3 13 34" xfId="1316"/>
    <cellStyle name="20% - Énfasis3 13 35" xfId="1317"/>
    <cellStyle name="20% - Énfasis3 13 36" xfId="1318"/>
    <cellStyle name="20% - Énfasis3 13 37" xfId="1319"/>
    <cellStyle name="20% - Énfasis3 13 38" xfId="1320"/>
    <cellStyle name="20% - Énfasis3 13 39" xfId="1321"/>
    <cellStyle name="20% - Énfasis3 13 4" xfId="1322"/>
    <cellStyle name="20% - Énfasis3 13 40" xfId="1323"/>
    <cellStyle name="20% - Énfasis3 13 41" xfId="1324"/>
    <cellStyle name="20% - Énfasis3 13 42" xfId="1325"/>
    <cellStyle name="20% - Énfasis3 13 43" xfId="1326"/>
    <cellStyle name="20% - Énfasis3 13 44" xfId="1327"/>
    <cellStyle name="20% - Énfasis3 13 45" xfId="1328"/>
    <cellStyle name="20% - Énfasis3 13 46" xfId="1329"/>
    <cellStyle name="20% - Énfasis3 13 47" xfId="1330"/>
    <cellStyle name="20% - Énfasis3 13 48" xfId="1331"/>
    <cellStyle name="20% - Énfasis3 13 49" xfId="1332"/>
    <cellStyle name="20% - Énfasis3 13 5" xfId="1333"/>
    <cellStyle name="20% - Énfasis3 13 50" xfId="1334"/>
    <cellStyle name="20% - Énfasis3 13 51" xfId="1335"/>
    <cellStyle name="20% - Énfasis3 13 52" xfId="1336"/>
    <cellStyle name="20% - Énfasis3 13 53" xfId="1337"/>
    <cellStyle name="20% - Énfasis3 13 54" xfId="1338"/>
    <cellStyle name="20% - Énfasis3 13 55" xfId="1339"/>
    <cellStyle name="20% - Énfasis3 13 56" xfId="1340"/>
    <cellStyle name="20% - Énfasis3 13 57" xfId="1341"/>
    <cellStyle name="20% - Énfasis3 13 58" xfId="1342"/>
    <cellStyle name="20% - Énfasis3 13 59" xfId="1343"/>
    <cellStyle name="20% - Énfasis3 13 6" xfId="1344"/>
    <cellStyle name="20% - Énfasis3 13 60" xfId="1345"/>
    <cellStyle name="20% - Énfasis3 13 7" xfId="1346"/>
    <cellStyle name="20% - Énfasis3 13 8" xfId="1347"/>
    <cellStyle name="20% - Énfasis3 13 9" xfId="1348"/>
    <cellStyle name="20% - Énfasis3 130" xfId="1349"/>
    <cellStyle name="20% - Énfasis3 131" xfId="1350"/>
    <cellStyle name="20% - Énfasis3 132" xfId="1351"/>
    <cellStyle name="20% - Énfasis3 133" xfId="1352"/>
    <cellStyle name="20% - Énfasis3 134" xfId="1353"/>
    <cellStyle name="20% - Énfasis3 135" xfId="1354"/>
    <cellStyle name="20% - Énfasis3 136" xfId="1355"/>
    <cellStyle name="20% - Énfasis3 137" xfId="1356"/>
    <cellStyle name="20% - Énfasis3 138" xfId="1357"/>
    <cellStyle name="20% - Énfasis3 139" xfId="1358"/>
    <cellStyle name="20% - Énfasis3 14" xfId="1359"/>
    <cellStyle name="20% - Énfasis3 14 2" xfId="1360"/>
    <cellStyle name="20% - Énfasis3 140" xfId="1361"/>
    <cellStyle name="20% - Énfasis3 141" xfId="1362"/>
    <cellStyle name="20% - Énfasis3 142" xfId="1363"/>
    <cellStyle name="20% - Énfasis3 143" xfId="1364"/>
    <cellStyle name="20% - Énfasis3 144" xfId="1365"/>
    <cellStyle name="20% - Énfasis3 145" xfId="1366"/>
    <cellStyle name="20% - Énfasis3 146" xfId="1367"/>
    <cellStyle name="20% - Énfasis3 147" xfId="1368"/>
    <cellStyle name="20% - Énfasis3 148" xfId="1369"/>
    <cellStyle name="20% - Énfasis3 149" xfId="1370"/>
    <cellStyle name="20% - Énfasis3 15" xfId="1371"/>
    <cellStyle name="20% - Énfasis3 15 2" xfId="1372"/>
    <cellStyle name="20% - Énfasis3 15 3" xfId="1373"/>
    <cellStyle name="20% - Énfasis3 15 4" xfId="1374"/>
    <cellStyle name="20% - Énfasis3 15 5" xfId="1375"/>
    <cellStyle name="20% - Énfasis3 15 6" xfId="1376"/>
    <cellStyle name="20% - Énfasis3 15 7" xfId="1377"/>
    <cellStyle name="20% - Énfasis3 15 8" xfId="1378"/>
    <cellStyle name="20% - Énfasis3 15 9" xfId="1379"/>
    <cellStyle name="20% - Énfasis3 150" xfId="1380"/>
    <cellStyle name="20% - Énfasis3 151" xfId="1381"/>
    <cellStyle name="20% - Énfasis3 152" xfId="1382"/>
    <cellStyle name="20% - Énfasis3 153" xfId="1383"/>
    <cellStyle name="20% - Énfasis3 154" xfId="1384"/>
    <cellStyle name="20% - Énfasis3 155" xfId="1385"/>
    <cellStyle name="20% - Énfasis3 156" xfId="1386"/>
    <cellStyle name="20% - Énfasis3 157" xfId="1387"/>
    <cellStyle name="20% - Énfasis3 158" xfId="1388"/>
    <cellStyle name="20% - Énfasis3 159" xfId="1389"/>
    <cellStyle name="20% - Énfasis3 16" xfId="1390"/>
    <cellStyle name="20% - Énfasis3 16 2" xfId="1391"/>
    <cellStyle name="20% - Énfasis3 16 3" xfId="1392"/>
    <cellStyle name="20% - Énfasis3 16 4" xfId="1393"/>
    <cellStyle name="20% - Énfasis3 16 5" xfId="1394"/>
    <cellStyle name="20% - Énfasis3 16 6" xfId="1395"/>
    <cellStyle name="20% - Énfasis3 16 7" xfId="1396"/>
    <cellStyle name="20% - Énfasis3 16 8" xfId="1397"/>
    <cellStyle name="20% - Énfasis3 16 9" xfId="1398"/>
    <cellStyle name="20% - Énfasis3 160" xfId="1399"/>
    <cellStyle name="20% - Énfasis3 161" xfId="1400"/>
    <cellStyle name="20% - Énfasis3 162" xfId="1401"/>
    <cellStyle name="20% - Énfasis3 163" xfId="1402"/>
    <cellStyle name="20% - Énfasis3 164" xfId="1403"/>
    <cellStyle name="20% - Énfasis3 165" xfId="1404"/>
    <cellStyle name="20% - Énfasis3 166" xfId="1405"/>
    <cellStyle name="20% - Énfasis3 167" xfId="1406"/>
    <cellStyle name="20% - Énfasis3 168" xfId="1407"/>
    <cellStyle name="20% - Énfasis3 169" xfId="1408"/>
    <cellStyle name="20% - Énfasis3 17" xfId="1409"/>
    <cellStyle name="20% - Énfasis3 17 2" xfId="1410"/>
    <cellStyle name="20% - Énfasis3 17 3" xfId="1411"/>
    <cellStyle name="20% - Énfasis3 17 4" xfId="1412"/>
    <cellStyle name="20% - Énfasis3 17 5" xfId="1413"/>
    <cellStyle name="20% - Énfasis3 17 6" xfId="1414"/>
    <cellStyle name="20% - Énfasis3 17 7" xfId="1415"/>
    <cellStyle name="20% - Énfasis3 17 8" xfId="1416"/>
    <cellStyle name="20% - Énfasis3 17 9" xfId="1417"/>
    <cellStyle name="20% - Énfasis3 170" xfId="1418"/>
    <cellStyle name="20% - Énfasis3 171" xfId="1419"/>
    <cellStyle name="20% - Énfasis3 172" xfId="1420"/>
    <cellStyle name="20% - Énfasis3 173" xfId="1421"/>
    <cellStyle name="20% - Énfasis3 18" xfId="1422"/>
    <cellStyle name="20% - Énfasis3 18 2" xfId="1423"/>
    <cellStyle name="20% - Énfasis3 18 3" xfId="1424"/>
    <cellStyle name="20% - Énfasis3 18 4" xfId="1425"/>
    <cellStyle name="20% - Énfasis3 18 5" xfId="1426"/>
    <cellStyle name="20% - Énfasis3 18 6" xfId="1427"/>
    <cellStyle name="20% - Énfasis3 18 7" xfId="1428"/>
    <cellStyle name="20% - Énfasis3 18 8" xfId="1429"/>
    <cellStyle name="20% - Énfasis3 18 9" xfId="1430"/>
    <cellStyle name="20% - Énfasis3 19" xfId="1431"/>
    <cellStyle name="20% - Énfasis3 19 2" xfId="1432"/>
    <cellStyle name="20% - Énfasis3 19 3" xfId="1433"/>
    <cellStyle name="20% - Énfasis3 19 4" xfId="1434"/>
    <cellStyle name="20% - Énfasis3 19 5" xfId="1435"/>
    <cellStyle name="20% - Énfasis3 19 6" xfId="1436"/>
    <cellStyle name="20% - Énfasis3 19 7" xfId="1437"/>
    <cellStyle name="20% - Énfasis3 19 8" xfId="1438"/>
    <cellStyle name="20% - Énfasis3 19 9" xfId="1439"/>
    <cellStyle name="20% - Énfasis3 2" xfId="1440"/>
    <cellStyle name="20% - Énfasis3 2 10" xfId="1441"/>
    <cellStyle name="20% - Énfasis3 2 2" xfId="1442"/>
    <cellStyle name="20% - Énfasis3 2 2 2" xfId="1443"/>
    <cellStyle name="20% - Énfasis3 2 2 3" xfId="1444"/>
    <cellStyle name="20% - Énfasis3 2 2 4" xfId="1445"/>
    <cellStyle name="20% - Énfasis3 2 3" xfId="1446"/>
    <cellStyle name="20% - Énfasis3 2 3 2" xfId="1447"/>
    <cellStyle name="20% - Énfasis3 2 4" xfId="1448"/>
    <cellStyle name="20% - Énfasis3 2 4 2" xfId="1449"/>
    <cellStyle name="20% - Énfasis3 2 5" xfId="1450"/>
    <cellStyle name="20% - Énfasis3 2 5 2" xfId="1451"/>
    <cellStyle name="20% - Énfasis3 2 6" xfId="1452"/>
    <cellStyle name="20% - Énfasis3 2 7" xfId="1453"/>
    <cellStyle name="20% - Énfasis3 2 8" xfId="1454"/>
    <cellStyle name="20% - Énfasis3 2 9" xfId="1455"/>
    <cellStyle name="20% - Énfasis3 2_CIERRE 2 CCS UF_USD ANTARCHILE" xfId="1456"/>
    <cellStyle name="20% - Énfasis3 20" xfId="1457"/>
    <cellStyle name="20% - Énfasis3 20 2" xfId="1458"/>
    <cellStyle name="20% - Énfasis3 20 3" xfId="1459"/>
    <cellStyle name="20% - Énfasis3 20 4" xfId="1460"/>
    <cellStyle name="20% - Énfasis3 20 5" xfId="1461"/>
    <cellStyle name="20% - Énfasis3 20 6" xfId="1462"/>
    <cellStyle name="20% - Énfasis3 20 7" xfId="1463"/>
    <cellStyle name="20% - Énfasis3 20 8" xfId="1464"/>
    <cellStyle name="20% - Énfasis3 20 9" xfId="1465"/>
    <cellStyle name="20% - Énfasis3 21" xfId="1466"/>
    <cellStyle name="20% - Énfasis3 21 2" xfId="1467"/>
    <cellStyle name="20% - Énfasis3 21 3" xfId="1468"/>
    <cellStyle name="20% - Énfasis3 21 4" xfId="1469"/>
    <cellStyle name="20% - Énfasis3 21 5" xfId="1470"/>
    <cellStyle name="20% - Énfasis3 21 6" xfId="1471"/>
    <cellStyle name="20% - Énfasis3 21 7" xfId="1472"/>
    <cellStyle name="20% - Énfasis3 21 8" xfId="1473"/>
    <cellStyle name="20% - Énfasis3 21 9" xfId="1474"/>
    <cellStyle name="20% - Énfasis3 22" xfId="1475"/>
    <cellStyle name="20% - Énfasis3 23" xfId="1476"/>
    <cellStyle name="20% - Énfasis3 24" xfId="1477"/>
    <cellStyle name="20% - Énfasis3 25" xfId="1478"/>
    <cellStyle name="20% - Énfasis3 26" xfId="1479"/>
    <cellStyle name="20% - Énfasis3 27" xfId="1480"/>
    <cellStyle name="20% - Énfasis3 28" xfId="1481"/>
    <cellStyle name="20% - Énfasis3 29" xfId="1482"/>
    <cellStyle name="20% - Énfasis3 3" xfId="1483"/>
    <cellStyle name="20% - Énfasis3 3 10" xfId="1484"/>
    <cellStyle name="20% - Énfasis3 3 11" xfId="1485"/>
    <cellStyle name="20% - Énfasis3 3 2" xfId="1486"/>
    <cellStyle name="20% - Énfasis3 3 2 10" xfId="1487"/>
    <cellStyle name="20% - Énfasis3 3 2 11" xfId="1488"/>
    <cellStyle name="20% - Énfasis3 3 2 12" xfId="1489"/>
    <cellStyle name="20% - Énfasis3 3 2 13" xfId="1490"/>
    <cellStyle name="20% - Énfasis3 3 2 14" xfId="1491"/>
    <cellStyle name="20% - Énfasis3 3 2 15" xfId="1492"/>
    <cellStyle name="20% - Énfasis3 3 2 16" xfId="1493"/>
    <cellStyle name="20% - Énfasis3 3 2 17" xfId="1494"/>
    <cellStyle name="20% - Énfasis3 3 2 18" xfId="1495"/>
    <cellStyle name="20% - Énfasis3 3 2 19" xfId="1496"/>
    <cellStyle name="20% - Énfasis3 3 2 2" xfId="1497"/>
    <cellStyle name="20% - Énfasis3 3 2 20" xfId="1498"/>
    <cellStyle name="20% - Énfasis3 3 2 21" xfId="1499"/>
    <cellStyle name="20% - Énfasis3 3 2 22" xfId="1500"/>
    <cellStyle name="20% - Énfasis3 3 2 23" xfId="1501"/>
    <cellStyle name="20% - Énfasis3 3 2 24" xfId="1502"/>
    <cellStyle name="20% - Énfasis3 3 2 25" xfId="1503"/>
    <cellStyle name="20% - Énfasis3 3 2 26" xfId="1504"/>
    <cellStyle name="20% - Énfasis3 3 2 27" xfId="1505"/>
    <cellStyle name="20% - Énfasis3 3 2 28" xfId="1506"/>
    <cellStyle name="20% - Énfasis3 3 2 29" xfId="1507"/>
    <cellStyle name="20% - Énfasis3 3 2 3" xfId="1508"/>
    <cellStyle name="20% - Énfasis3 3 2 30" xfId="1509"/>
    <cellStyle name="20% - Énfasis3 3 2 31" xfId="1510"/>
    <cellStyle name="20% - Énfasis3 3 2 32" xfId="1511"/>
    <cellStyle name="20% - Énfasis3 3 2 33" xfId="1512"/>
    <cellStyle name="20% - Énfasis3 3 2 34" xfId="1513"/>
    <cellStyle name="20% - Énfasis3 3 2 35" xfId="1514"/>
    <cellStyle name="20% - Énfasis3 3 2 36" xfId="1515"/>
    <cellStyle name="20% - Énfasis3 3 2 37" xfId="1516"/>
    <cellStyle name="20% - Énfasis3 3 2 38" xfId="1517"/>
    <cellStyle name="20% - Énfasis3 3 2 39" xfId="1518"/>
    <cellStyle name="20% - Énfasis3 3 2 4" xfId="1519"/>
    <cellStyle name="20% - Énfasis3 3 2 40" xfId="1520"/>
    <cellStyle name="20% - Énfasis3 3 2 41" xfId="1521"/>
    <cellStyle name="20% - Énfasis3 3 2 42" xfId="1522"/>
    <cellStyle name="20% - Énfasis3 3 2 43" xfId="1523"/>
    <cellStyle name="20% - Énfasis3 3 2 44" xfId="1524"/>
    <cellStyle name="20% - Énfasis3 3 2 45" xfId="1525"/>
    <cellStyle name="20% - Énfasis3 3 2 46" xfId="1526"/>
    <cellStyle name="20% - Énfasis3 3 2 47" xfId="1527"/>
    <cellStyle name="20% - Énfasis3 3 2 48" xfId="1528"/>
    <cellStyle name="20% - Énfasis3 3 2 49" xfId="1529"/>
    <cellStyle name="20% - Énfasis3 3 2 5" xfId="1530"/>
    <cellStyle name="20% - Énfasis3 3 2 50" xfId="1531"/>
    <cellStyle name="20% - Énfasis3 3 2 51" xfId="1532"/>
    <cellStyle name="20% - Énfasis3 3 2 52" xfId="1533"/>
    <cellStyle name="20% - Énfasis3 3 2 53" xfId="1534"/>
    <cellStyle name="20% - Énfasis3 3 2 6" xfId="1535"/>
    <cellStyle name="20% - Énfasis3 3 2 7" xfId="1536"/>
    <cellStyle name="20% - Énfasis3 3 2 8" xfId="1537"/>
    <cellStyle name="20% - Énfasis3 3 2 9" xfId="1538"/>
    <cellStyle name="20% - Énfasis3 3 3" xfId="1539"/>
    <cellStyle name="20% - Énfasis3 3 4" xfId="1540"/>
    <cellStyle name="20% - Énfasis3 3 5" xfId="1541"/>
    <cellStyle name="20% - Énfasis3 3 6" xfId="1542"/>
    <cellStyle name="20% - Énfasis3 3 7" xfId="1543"/>
    <cellStyle name="20% - Énfasis3 3 8" xfId="1544"/>
    <cellStyle name="20% - Énfasis3 3 9" xfId="1545"/>
    <cellStyle name="20% - Énfasis3 3_CIERRE 2 CCS UF_USD ANTARCHILE" xfId="1546"/>
    <cellStyle name="20% - Énfasis3 30" xfId="1547"/>
    <cellStyle name="20% - Énfasis3 31" xfId="1548"/>
    <cellStyle name="20% - Énfasis3 32" xfId="1549"/>
    <cellStyle name="20% - Énfasis3 33" xfId="1550"/>
    <cellStyle name="20% - Énfasis3 34" xfId="1551"/>
    <cellStyle name="20% - Énfasis3 35" xfId="1552"/>
    <cellStyle name="20% - Énfasis3 36" xfId="1553"/>
    <cellStyle name="20% - Énfasis3 37" xfId="1554"/>
    <cellStyle name="20% - Énfasis3 38" xfId="1555"/>
    <cellStyle name="20% - Énfasis3 39" xfId="1556"/>
    <cellStyle name="20% - Énfasis3 4" xfId="1557"/>
    <cellStyle name="20% - Énfasis3 4 2" xfId="1558"/>
    <cellStyle name="20% - Énfasis3 4 2 2" xfId="1559"/>
    <cellStyle name="20% - Énfasis3 4 3" xfId="1560"/>
    <cellStyle name="20% - Énfasis3 4 3 2" xfId="1561"/>
    <cellStyle name="20% - Énfasis3 4 4" xfId="1562"/>
    <cellStyle name="20% - Énfasis3 4 5" xfId="1563"/>
    <cellStyle name="20% - Énfasis3 4 6" xfId="1564"/>
    <cellStyle name="20% - Énfasis3 4 7" xfId="1565"/>
    <cellStyle name="20% - Énfasis3 4 8" xfId="1566"/>
    <cellStyle name="20% - Énfasis3 4 9" xfId="1567"/>
    <cellStyle name="20% - Énfasis3 40" xfId="1568"/>
    <cellStyle name="20% - Énfasis3 41" xfId="1569"/>
    <cellStyle name="20% - Énfasis3 42" xfId="1570"/>
    <cellStyle name="20% - Énfasis3 43" xfId="1571"/>
    <cellStyle name="20% - Énfasis3 44" xfId="1572"/>
    <cellStyle name="20% - Énfasis3 45" xfId="1573"/>
    <cellStyle name="20% - Énfasis3 46" xfId="1574"/>
    <cellStyle name="20% - Énfasis3 47" xfId="1575"/>
    <cellStyle name="20% - Énfasis3 48" xfId="1576"/>
    <cellStyle name="20% - Énfasis3 49" xfId="1577"/>
    <cellStyle name="20% - Énfasis3 5" xfId="1578"/>
    <cellStyle name="20% - Énfasis3 5 2" xfId="1579"/>
    <cellStyle name="20% - Énfasis3 5 3" xfId="1580"/>
    <cellStyle name="20% - Énfasis3 5 4" xfId="1581"/>
    <cellStyle name="20% - Énfasis3 5 5" xfId="1582"/>
    <cellStyle name="20% - Énfasis3 5 6" xfId="1583"/>
    <cellStyle name="20% - Énfasis3 5 7" xfId="1584"/>
    <cellStyle name="20% - Énfasis3 5 8" xfId="1585"/>
    <cellStyle name="20% - Énfasis3 5 9" xfId="1586"/>
    <cellStyle name="20% - Énfasis3 50" xfId="1587"/>
    <cellStyle name="20% - Énfasis3 51" xfId="1588"/>
    <cellStyle name="20% - Énfasis3 52" xfId="1589"/>
    <cellStyle name="20% - Énfasis3 53" xfId="1590"/>
    <cellStyle name="20% - Énfasis3 54" xfId="1591"/>
    <cellStyle name="20% - Énfasis3 55" xfId="1592"/>
    <cellStyle name="20% - Énfasis3 56" xfId="1593"/>
    <cellStyle name="20% - Énfasis3 57" xfId="1594"/>
    <cellStyle name="20% - Énfasis3 58" xfId="1595"/>
    <cellStyle name="20% - Énfasis3 59" xfId="1596"/>
    <cellStyle name="20% - Énfasis3 6" xfId="1597"/>
    <cellStyle name="20% - Énfasis3 6 2" xfId="1598"/>
    <cellStyle name="20% - Énfasis3 6 3" xfId="1599"/>
    <cellStyle name="20% - Énfasis3 6 4" xfId="1600"/>
    <cellStyle name="20% - Énfasis3 6 5" xfId="1601"/>
    <cellStyle name="20% - Énfasis3 6 6" xfId="1602"/>
    <cellStyle name="20% - Énfasis3 6 7" xfId="1603"/>
    <cellStyle name="20% - Énfasis3 6 8" xfId="1604"/>
    <cellStyle name="20% - Énfasis3 6 9" xfId="1605"/>
    <cellStyle name="20% - Énfasis3 60" xfId="1606"/>
    <cellStyle name="20% - Énfasis3 61" xfId="1607"/>
    <cellStyle name="20% - Énfasis3 62" xfId="1608"/>
    <cellStyle name="20% - Énfasis3 63" xfId="1609"/>
    <cellStyle name="20% - Énfasis3 64" xfId="1610"/>
    <cellStyle name="20% - Énfasis3 65" xfId="1611"/>
    <cellStyle name="20% - Énfasis3 66" xfId="1612"/>
    <cellStyle name="20% - Énfasis3 67" xfId="1613"/>
    <cellStyle name="20% - Énfasis3 68" xfId="1614"/>
    <cellStyle name="20% - Énfasis3 69" xfId="1615"/>
    <cellStyle name="20% - Énfasis3 7" xfId="1616"/>
    <cellStyle name="20% - Énfasis3 7 2" xfId="1617"/>
    <cellStyle name="20% - Énfasis3 7 3" xfId="1618"/>
    <cellStyle name="20% - Énfasis3 7 4" xfId="1619"/>
    <cellStyle name="20% - Énfasis3 7 5" xfId="1620"/>
    <cellStyle name="20% - Énfasis3 7 6" xfId="1621"/>
    <cellStyle name="20% - Énfasis3 7 7" xfId="1622"/>
    <cellStyle name="20% - Énfasis3 7 8" xfId="1623"/>
    <cellStyle name="20% - Énfasis3 7 9" xfId="1624"/>
    <cellStyle name="20% - Énfasis3 70" xfId="1625"/>
    <cellStyle name="20% - Énfasis3 71" xfId="1626"/>
    <cellStyle name="20% - Énfasis3 72" xfId="1627"/>
    <cellStyle name="20% - Énfasis3 73" xfId="1628"/>
    <cellStyle name="20% - Énfasis3 74" xfId="1629"/>
    <cellStyle name="20% - Énfasis3 75" xfId="1630"/>
    <cellStyle name="20% - Énfasis3 76" xfId="1631"/>
    <cellStyle name="20% - Énfasis3 77" xfId="1632"/>
    <cellStyle name="20% - Énfasis3 78" xfId="1633"/>
    <cellStyle name="20% - Énfasis3 79" xfId="1634"/>
    <cellStyle name="20% - Énfasis3 8" xfId="1635"/>
    <cellStyle name="20% - Énfasis3 8 2" xfId="1636"/>
    <cellStyle name="20% - Énfasis3 8 3" xfId="1637"/>
    <cellStyle name="20% - Énfasis3 8 4" xfId="1638"/>
    <cellStyle name="20% - Énfasis3 8 5" xfId="1639"/>
    <cellStyle name="20% - Énfasis3 8 6" xfId="1640"/>
    <cellStyle name="20% - Énfasis3 8 7" xfId="1641"/>
    <cellStyle name="20% - Énfasis3 8 8" xfId="1642"/>
    <cellStyle name="20% - Énfasis3 8 9" xfId="1643"/>
    <cellStyle name="20% - Énfasis3 80" xfId="1644"/>
    <cellStyle name="20% - Énfasis3 81" xfId="1645"/>
    <cellStyle name="20% - Énfasis3 82" xfId="1646"/>
    <cellStyle name="20% - Énfasis3 83" xfId="1647"/>
    <cellStyle name="20% - Énfasis3 84" xfId="1648"/>
    <cellStyle name="20% - Énfasis3 85" xfId="1649"/>
    <cellStyle name="20% - Énfasis3 86" xfId="1650"/>
    <cellStyle name="20% - Énfasis3 87" xfId="1651"/>
    <cellStyle name="20% - Énfasis3 88" xfId="1652"/>
    <cellStyle name="20% - Énfasis3 89" xfId="1653"/>
    <cellStyle name="20% - Énfasis3 9" xfId="1654"/>
    <cellStyle name="20% - Énfasis3 9 2" xfId="1655"/>
    <cellStyle name="20% - Énfasis3 9 3" xfId="1656"/>
    <cellStyle name="20% - Énfasis3 9 4" xfId="1657"/>
    <cellStyle name="20% - Énfasis3 9 5" xfId="1658"/>
    <cellStyle name="20% - Énfasis3 9 6" xfId="1659"/>
    <cellStyle name="20% - Énfasis3 9 7" xfId="1660"/>
    <cellStyle name="20% - Énfasis3 9 8" xfId="1661"/>
    <cellStyle name="20% - Énfasis3 9 9" xfId="1662"/>
    <cellStyle name="20% - Énfasis3 90" xfId="1663"/>
    <cellStyle name="20% - Énfasis3 91" xfId="1664"/>
    <cellStyle name="20% - Énfasis3 92" xfId="1665"/>
    <cellStyle name="20% - Énfasis3 93" xfId="1666"/>
    <cellStyle name="20% - Énfasis3 94" xfId="1667"/>
    <cellStyle name="20% - Énfasis3 95" xfId="1668"/>
    <cellStyle name="20% - Énfasis3 96" xfId="1669"/>
    <cellStyle name="20% - Énfasis3 97" xfId="1670"/>
    <cellStyle name="20% - Énfasis3 98" xfId="1671"/>
    <cellStyle name="20% - Énfasis3 99" xfId="1672"/>
    <cellStyle name="20% - Énfasis4 10" xfId="1673"/>
    <cellStyle name="20% - Énfasis4 10 2" xfId="1674"/>
    <cellStyle name="20% - Énfasis4 10 3" xfId="1675"/>
    <cellStyle name="20% - Énfasis4 10 4" xfId="1676"/>
    <cellStyle name="20% - Énfasis4 10 5" xfId="1677"/>
    <cellStyle name="20% - Énfasis4 10 6" xfId="1678"/>
    <cellStyle name="20% - Énfasis4 10 7" xfId="1679"/>
    <cellStyle name="20% - Énfasis4 10 8" xfId="1680"/>
    <cellStyle name="20% - Énfasis4 10 9" xfId="1681"/>
    <cellStyle name="20% - Énfasis4 100" xfId="1682"/>
    <cellStyle name="20% - Énfasis4 101" xfId="1683"/>
    <cellStyle name="20% - Énfasis4 102" xfId="1684"/>
    <cellStyle name="20% - Énfasis4 103" xfId="1685"/>
    <cellStyle name="20% - Énfasis4 104" xfId="1686"/>
    <cellStyle name="20% - Énfasis4 105" xfId="1687"/>
    <cellStyle name="20% - Énfasis4 106" xfId="1688"/>
    <cellStyle name="20% - Énfasis4 107" xfId="1689"/>
    <cellStyle name="20% - Énfasis4 108" xfId="1690"/>
    <cellStyle name="20% - Énfasis4 109" xfId="1691"/>
    <cellStyle name="20% - Énfasis4 11" xfId="1692"/>
    <cellStyle name="20% - Énfasis4 11 2" xfId="1693"/>
    <cellStyle name="20% - Énfasis4 11 3" xfId="1694"/>
    <cellStyle name="20% - Énfasis4 11 4" xfId="1695"/>
    <cellStyle name="20% - Énfasis4 11 5" xfId="1696"/>
    <cellStyle name="20% - Énfasis4 11 6" xfId="1697"/>
    <cellStyle name="20% - Énfasis4 11 7" xfId="1698"/>
    <cellStyle name="20% - Énfasis4 11 8" xfId="1699"/>
    <cellStyle name="20% - Énfasis4 11 9" xfId="1700"/>
    <cellStyle name="20% - Énfasis4 110" xfId="1701"/>
    <cellStyle name="20% - Énfasis4 111" xfId="1702"/>
    <cellStyle name="20% - Énfasis4 112" xfId="1703"/>
    <cellStyle name="20% - Énfasis4 113" xfId="1704"/>
    <cellStyle name="20% - Énfasis4 114" xfId="1705"/>
    <cellStyle name="20% - Énfasis4 115" xfId="1706"/>
    <cellStyle name="20% - Énfasis4 116" xfId="1707"/>
    <cellStyle name="20% - Énfasis4 117" xfId="1708"/>
    <cellStyle name="20% - Énfasis4 118" xfId="1709"/>
    <cellStyle name="20% - Énfasis4 119" xfId="1710"/>
    <cellStyle name="20% - Énfasis4 12" xfId="1711"/>
    <cellStyle name="20% - Énfasis4 12 2" xfId="1712"/>
    <cellStyle name="20% - Énfasis4 120" xfId="1713"/>
    <cellStyle name="20% - Énfasis4 121" xfId="1714"/>
    <cellStyle name="20% - Énfasis4 122" xfId="1715"/>
    <cellStyle name="20% - Énfasis4 123" xfId="1716"/>
    <cellStyle name="20% - Énfasis4 124" xfId="1717"/>
    <cellStyle name="20% - Énfasis4 125" xfId="1718"/>
    <cellStyle name="20% - Énfasis4 126" xfId="1719"/>
    <cellStyle name="20% - Énfasis4 127" xfId="1720"/>
    <cellStyle name="20% - Énfasis4 128" xfId="1721"/>
    <cellStyle name="20% - Énfasis4 129" xfId="1722"/>
    <cellStyle name="20% - Énfasis4 13" xfId="1723"/>
    <cellStyle name="20% - Énfasis4 13 10" xfId="1724"/>
    <cellStyle name="20% - Énfasis4 13 11" xfId="1725"/>
    <cellStyle name="20% - Énfasis4 13 12" xfId="1726"/>
    <cellStyle name="20% - Énfasis4 13 13" xfId="1727"/>
    <cellStyle name="20% - Énfasis4 13 14" xfId="1728"/>
    <cellStyle name="20% - Énfasis4 13 15" xfId="1729"/>
    <cellStyle name="20% - Énfasis4 13 16" xfId="1730"/>
    <cellStyle name="20% - Énfasis4 13 17" xfId="1731"/>
    <cellStyle name="20% - Énfasis4 13 18" xfId="1732"/>
    <cellStyle name="20% - Énfasis4 13 19" xfId="1733"/>
    <cellStyle name="20% - Énfasis4 13 2" xfId="1734"/>
    <cellStyle name="20% - Énfasis4 13 20" xfId="1735"/>
    <cellStyle name="20% - Énfasis4 13 21" xfId="1736"/>
    <cellStyle name="20% - Énfasis4 13 22" xfId="1737"/>
    <cellStyle name="20% - Énfasis4 13 23" xfId="1738"/>
    <cellStyle name="20% - Énfasis4 13 24" xfId="1739"/>
    <cellStyle name="20% - Énfasis4 13 25" xfId="1740"/>
    <cellStyle name="20% - Énfasis4 13 26" xfId="1741"/>
    <cellStyle name="20% - Énfasis4 13 27" xfId="1742"/>
    <cellStyle name="20% - Énfasis4 13 28" xfId="1743"/>
    <cellStyle name="20% - Énfasis4 13 29" xfId="1744"/>
    <cellStyle name="20% - Énfasis4 13 3" xfId="1745"/>
    <cellStyle name="20% - Énfasis4 13 30" xfId="1746"/>
    <cellStyle name="20% - Énfasis4 13 31" xfId="1747"/>
    <cellStyle name="20% - Énfasis4 13 32" xfId="1748"/>
    <cellStyle name="20% - Énfasis4 13 33" xfId="1749"/>
    <cellStyle name="20% - Énfasis4 13 34" xfId="1750"/>
    <cellStyle name="20% - Énfasis4 13 35" xfId="1751"/>
    <cellStyle name="20% - Énfasis4 13 36" xfId="1752"/>
    <cellStyle name="20% - Énfasis4 13 37" xfId="1753"/>
    <cellStyle name="20% - Énfasis4 13 38" xfId="1754"/>
    <cellStyle name="20% - Énfasis4 13 39" xfId="1755"/>
    <cellStyle name="20% - Énfasis4 13 4" xfId="1756"/>
    <cellStyle name="20% - Énfasis4 13 40" xfId="1757"/>
    <cellStyle name="20% - Énfasis4 13 41" xfId="1758"/>
    <cellStyle name="20% - Énfasis4 13 42" xfId="1759"/>
    <cellStyle name="20% - Énfasis4 13 43" xfId="1760"/>
    <cellStyle name="20% - Énfasis4 13 44" xfId="1761"/>
    <cellStyle name="20% - Énfasis4 13 45" xfId="1762"/>
    <cellStyle name="20% - Énfasis4 13 46" xfId="1763"/>
    <cellStyle name="20% - Énfasis4 13 47" xfId="1764"/>
    <cellStyle name="20% - Énfasis4 13 48" xfId="1765"/>
    <cellStyle name="20% - Énfasis4 13 49" xfId="1766"/>
    <cellStyle name="20% - Énfasis4 13 5" xfId="1767"/>
    <cellStyle name="20% - Énfasis4 13 50" xfId="1768"/>
    <cellStyle name="20% - Énfasis4 13 51" xfId="1769"/>
    <cellStyle name="20% - Énfasis4 13 52" xfId="1770"/>
    <cellStyle name="20% - Énfasis4 13 53" xfId="1771"/>
    <cellStyle name="20% - Énfasis4 13 54" xfId="1772"/>
    <cellStyle name="20% - Énfasis4 13 55" xfId="1773"/>
    <cellStyle name="20% - Énfasis4 13 56" xfId="1774"/>
    <cellStyle name="20% - Énfasis4 13 57" xfId="1775"/>
    <cellStyle name="20% - Énfasis4 13 58" xfId="1776"/>
    <cellStyle name="20% - Énfasis4 13 59" xfId="1777"/>
    <cellStyle name="20% - Énfasis4 13 6" xfId="1778"/>
    <cellStyle name="20% - Énfasis4 13 60" xfId="1779"/>
    <cellStyle name="20% - Énfasis4 13 7" xfId="1780"/>
    <cellStyle name="20% - Énfasis4 13 8" xfId="1781"/>
    <cellStyle name="20% - Énfasis4 13 9" xfId="1782"/>
    <cellStyle name="20% - Énfasis4 130" xfId="1783"/>
    <cellStyle name="20% - Énfasis4 131" xfId="1784"/>
    <cellStyle name="20% - Énfasis4 132" xfId="1785"/>
    <cellStyle name="20% - Énfasis4 133" xfId="1786"/>
    <cellStyle name="20% - Énfasis4 134" xfId="1787"/>
    <cellStyle name="20% - Énfasis4 135" xfId="1788"/>
    <cellStyle name="20% - Énfasis4 136" xfId="1789"/>
    <cellStyle name="20% - Énfasis4 137" xfId="1790"/>
    <cellStyle name="20% - Énfasis4 138" xfId="1791"/>
    <cellStyle name="20% - Énfasis4 139" xfId="1792"/>
    <cellStyle name="20% - Énfasis4 14" xfId="1793"/>
    <cellStyle name="20% - Énfasis4 14 2" xfId="1794"/>
    <cellStyle name="20% - Énfasis4 140" xfId="1795"/>
    <cellStyle name="20% - Énfasis4 141" xfId="1796"/>
    <cellStyle name="20% - Énfasis4 142" xfId="1797"/>
    <cellStyle name="20% - Énfasis4 143" xfId="1798"/>
    <cellStyle name="20% - Énfasis4 144" xfId="1799"/>
    <cellStyle name="20% - Énfasis4 145" xfId="1800"/>
    <cellStyle name="20% - Énfasis4 146" xfId="1801"/>
    <cellStyle name="20% - Énfasis4 147" xfId="1802"/>
    <cellStyle name="20% - Énfasis4 148" xfId="1803"/>
    <cellStyle name="20% - Énfasis4 149" xfId="1804"/>
    <cellStyle name="20% - Énfasis4 15" xfId="1805"/>
    <cellStyle name="20% - Énfasis4 15 2" xfId="1806"/>
    <cellStyle name="20% - Énfasis4 15 3" xfId="1807"/>
    <cellStyle name="20% - Énfasis4 15 4" xfId="1808"/>
    <cellStyle name="20% - Énfasis4 15 5" xfId="1809"/>
    <cellStyle name="20% - Énfasis4 15 6" xfId="1810"/>
    <cellStyle name="20% - Énfasis4 15 7" xfId="1811"/>
    <cellStyle name="20% - Énfasis4 15 8" xfId="1812"/>
    <cellStyle name="20% - Énfasis4 15 9" xfId="1813"/>
    <cellStyle name="20% - Énfasis4 150" xfId="1814"/>
    <cellStyle name="20% - Énfasis4 151" xfId="1815"/>
    <cellStyle name="20% - Énfasis4 152" xfId="1816"/>
    <cellStyle name="20% - Énfasis4 153" xfId="1817"/>
    <cellStyle name="20% - Énfasis4 154" xfId="1818"/>
    <cellStyle name="20% - Énfasis4 155" xfId="1819"/>
    <cellStyle name="20% - Énfasis4 156" xfId="1820"/>
    <cellStyle name="20% - Énfasis4 157" xfId="1821"/>
    <cellStyle name="20% - Énfasis4 158" xfId="1822"/>
    <cellStyle name="20% - Énfasis4 159" xfId="1823"/>
    <cellStyle name="20% - Énfasis4 16" xfId="1824"/>
    <cellStyle name="20% - Énfasis4 16 2" xfId="1825"/>
    <cellStyle name="20% - Énfasis4 16 3" xfId="1826"/>
    <cellStyle name="20% - Énfasis4 16 4" xfId="1827"/>
    <cellStyle name="20% - Énfasis4 16 5" xfId="1828"/>
    <cellStyle name="20% - Énfasis4 16 6" xfId="1829"/>
    <cellStyle name="20% - Énfasis4 16 7" xfId="1830"/>
    <cellStyle name="20% - Énfasis4 16 8" xfId="1831"/>
    <cellStyle name="20% - Énfasis4 16 9" xfId="1832"/>
    <cellStyle name="20% - Énfasis4 160" xfId="1833"/>
    <cellStyle name="20% - Énfasis4 161" xfId="1834"/>
    <cellStyle name="20% - Énfasis4 162" xfId="1835"/>
    <cellStyle name="20% - Énfasis4 163" xfId="1836"/>
    <cellStyle name="20% - Énfasis4 164" xfId="1837"/>
    <cellStyle name="20% - Énfasis4 165" xfId="1838"/>
    <cellStyle name="20% - Énfasis4 166" xfId="1839"/>
    <cellStyle name="20% - Énfasis4 167" xfId="1840"/>
    <cellStyle name="20% - Énfasis4 168" xfId="1841"/>
    <cellStyle name="20% - Énfasis4 169" xfId="1842"/>
    <cellStyle name="20% - Énfasis4 17" xfId="1843"/>
    <cellStyle name="20% - Énfasis4 17 2" xfId="1844"/>
    <cellStyle name="20% - Énfasis4 17 3" xfId="1845"/>
    <cellStyle name="20% - Énfasis4 17 4" xfId="1846"/>
    <cellStyle name="20% - Énfasis4 17 5" xfId="1847"/>
    <cellStyle name="20% - Énfasis4 17 6" xfId="1848"/>
    <cellStyle name="20% - Énfasis4 17 7" xfId="1849"/>
    <cellStyle name="20% - Énfasis4 17 8" xfId="1850"/>
    <cellStyle name="20% - Énfasis4 17 9" xfId="1851"/>
    <cellStyle name="20% - Énfasis4 170" xfId="1852"/>
    <cellStyle name="20% - Énfasis4 171" xfId="1853"/>
    <cellStyle name="20% - Énfasis4 172" xfId="1854"/>
    <cellStyle name="20% - Énfasis4 173" xfId="1855"/>
    <cellStyle name="20% - Énfasis4 18" xfId="1856"/>
    <cellStyle name="20% - Énfasis4 18 2" xfId="1857"/>
    <cellStyle name="20% - Énfasis4 18 3" xfId="1858"/>
    <cellStyle name="20% - Énfasis4 18 4" xfId="1859"/>
    <cellStyle name="20% - Énfasis4 18 5" xfId="1860"/>
    <cellStyle name="20% - Énfasis4 18 6" xfId="1861"/>
    <cellStyle name="20% - Énfasis4 18 7" xfId="1862"/>
    <cellStyle name="20% - Énfasis4 18 8" xfId="1863"/>
    <cellStyle name="20% - Énfasis4 18 9" xfId="1864"/>
    <cellStyle name="20% - Énfasis4 19" xfId="1865"/>
    <cellStyle name="20% - Énfasis4 19 2" xfId="1866"/>
    <cellStyle name="20% - Énfasis4 19 3" xfId="1867"/>
    <cellStyle name="20% - Énfasis4 19 4" xfId="1868"/>
    <cellStyle name="20% - Énfasis4 19 5" xfId="1869"/>
    <cellStyle name="20% - Énfasis4 19 6" xfId="1870"/>
    <cellStyle name="20% - Énfasis4 19 7" xfId="1871"/>
    <cellStyle name="20% - Énfasis4 19 8" xfId="1872"/>
    <cellStyle name="20% - Énfasis4 19 9" xfId="1873"/>
    <cellStyle name="20% - Énfasis4 2" xfId="1874"/>
    <cellStyle name="20% - Énfasis4 2 10" xfId="1875"/>
    <cellStyle name="20% - Énfasis4 2 2" xfId="1876"/>
    <cellStyle name="20% - Énfasis4 2 2 2" xfId="1877"/>
    <cellStyle name="20% - Énfasis4 2 2 3" xfId="1878"/>
    <cellStyle name="20% - Énfasis4 2 2 4" xfId="1879"/>
    <cellStyle name="20% - Énfasis4 2 3" xfId="1880"/>
    <cellStyle name="20% - Énfasis4 2 3 2" xfId="1881"/>
    <cellStyle name="20% - Énfasis4 2 4" xfId="1882"/>
    <cellStyle name="20% - Énfasis4 2 4 2" xfId="1883"/>
    <cellStyle name="20% - Énfasis4 2 5" xfId="1884"/>
    <cellStyle name="20% - Énfasis4 2 5 2" xfId="1885"/>
    <cellStyle name="20% - Énfasis4 2 6" xfId="1886"/>
    <cellStyle name="20% - Énfasis4 2 7" xfId="1887"/>
    <cellStyle name="20% - Énfasis4 2 8" xfId="1888"/>
    <cellStyle name="20% - Énfasis4 2 9" xfId="1889"/>
    <cellStyle name="20% - Énfasis4 2_CIERRE 2 CCS UF_USD ANTARCHILE" xfId="1890"/>
    <cellStyle name="20% - Énfasis4 20" xfId="1891"/>
    <cellStyle name="20% - Énfasis4 20 2" xfId="1892"/>
    <cellStyle name="20% - Énfasis4 20 3" xfId="1893"/>
    <cellStyle name="20% - Énfasis4 20 4" xfId="1894"/>
    <cellStyle name="20% - Énfasis4 20 5" xfId="1895"/>
    <cellStyle name="20% - Énfasis4 20 6" xfId="1896"/>
    <cellStyle name="20% - Énfasis4 20 7" xfId="1897"/>
    <cellStyle name="20% - Énfasis4 20 8" xfId="1898"/>
    <cellStyle name="20% - Énfasis4 20 9" xfId="1899"/>
    <cellStyle name="20% - Énfasis4 21" xfId="1900"/>
    <cellStyle name="20% - Énfasis4 21 2" xfId="1901"/>
    <cellStyle name="20% - Énfasis4 21 3" xfId="1902"/>
    <cellStyle name="20% - Énfasis4 21 4" xfId="1903"/>
    <cellStyle name="20% - Énfasis4 21 5" xfId="1904"/>
    <cellStyle name="20% - Énfasis4 21 6" xfId="1905"/>
    <cellStyle name="20% - Énfasis4 21 7" xfId="1906"/>
    <cellStyle name="20% - Énfasis4 21 8" xfId="1907"/>
    <cellStyle name="20% - Énfasis4 21 9" xfId="1908"/>
    <cellStyle name="20% - Énfasis4 22" xfId="1909"/>
    <cellStyle name="20% - Énfasis4 23" xfId="1910"/>
    <cellStyle name="20% - Énfasis4 24" xfId="1911"/>
    <cellStyle name="20% - Énfasis4 25" xfId="1912"/>
    <cellStyle name="20% - Énfasis4 26" xfId="1913"/>
    <cellStyle name="20% - Énfasis4 27" xfId="1914"/>
    <cellStyle name="20% - Énfasis4 28" xfId="1915"/>
    <cellStyle name="20% - Énfasis4 29" xfId="1916"/>
    <cellStyle name="20% - Énfasis4 3" xfId="1917"/>
    <cellStyle name="20% - Énfasis4 3 10" xfId="1918"/>
    <cellStyle name="20% - Énfasis4 3 11" xfId="1919"/>
    <cellStyle name="20% - Énfasis4 3 2" xfId="1920"/>
    <cellStyle name="20% - Énfasis4 3 2 10" xfId="1921"/>
    <cellStyle name="20% - Énfasis4 3 2 11" xfId="1922"/>
    <cellStyle name="20% - Énfasis4 3 2 12" xfId="1923"/>
    <cellStyle name="20% - Énfasis4 3 2 13" xfId="1924"/>
    <cellStyle name="20% - Énfasis4 3 2 14" xfId="1925"/>
    <cellStyle name="20% - Énfasis4 3 2 15" xfId="1926"/>
    <cellStyle name="20% - Énfasis4 3 2 16" xfId="1927"/>
    <cellStyle name="20% - Énfasis4 3 2 17" xfId="1928"/>
    <cellStyle name="20% - Énfasis4 3 2 18" xfId="1929"/>
    <cellStyle name="20% - Énfasis4 3 2 19" xfId="1930"/>
    <cellStyle name="20% - Énfasis4 3 2 2" xfId="1931"/>
    <cellStyle name="20% - Énfasis4 3 2 20" xfId="1932"/>
    <cellStyle name="20% - Énfasis4 3 2 21" xfId="1933"/>
    <cellStyle name="20% - Énfasis4 3 2 22" xfId="1934"/>
    <cellStyle name="20% - Énfasis4 3 2 23" xfId="1935"/>
    <cellStyle name="20% - Énfasis4 3 2 24" xfId="1936"/>
    <cellStyle name="20% - Énfasis4 3 2 25" xfId="1937"/>
    <cellStyle name="20% - Énfasis4 3 2 26" xfId="1938"/>
    <cellStyle name="20% - Énfasis4 3 2 27" xfId="1939"/>
    <cellStyle name="20% - Énfasis4 3 2 28" xfId="1940"/>
    <cellStyle name="20% - Énfasis4 3 2 29" xfId="1941"/>
    <cellStyle name="20% - Énfasis4 3 2 3" xfId="1942"/>
    <cellStyle name="20% - Énfasis4 3 2 30" xfId="1943"/>
    <cellStyle name="20% - Énfasis4 3 2 31" xfId="1944"/>
    <cellStyle name="20% - Énfasis4 3 2 32" xfId="1945"/>
    <cellStyle name="20% - Énfasis4 3 2 33" xfId="1946"/>
    <cellStyle name="20% - Énfasis4 3 2 34" xfId="1947"/>
    <cellStyle name="20% - Énfasis4 3 2 35" xfId="1948"/>
    <cellStyle name="20% - Énfasis4 3 2 36" xfId="1949"/>
    <cellStyle name="20% - Énfasis4 3 2 37" xfId="1950"/>
    <cellStyle name="20% - Énfasis4 3 2 38" xfId="1951"/>
    <cellStyle name="20% - Énfasis4 3 2 39" xfId="1952"/>
    <cellStyle name="20% - Énfasis4 3 2 4" xfId="1953"/>
    <cellStyle name="20% - Énfasis4 3 2 40" xfId="1954"/>
    <cellStyle name="20% - Énfasis4 3 2 41" xfId="1955"/>
    <cellStyle name="20% - Énfasis4 3 2 42" xfId="1956"/>
    <cellStyle name="20% - Énfasis4 3 2 43" xfId="1957"/>
    <cellStyle name="20% - Énfasis4 3 2 44" xfId="1958"/>
    <cellStyle name="20% - Énfasis4 3 2 45" xfId="1959"/>
    <cellStyle name="20% - Énfasis4 3 2 46" xfId="1960"/>
    <cellStyle name="20% - Énfasis4 3 2 47" xfId="1961"/>
    <cellStyle name="20% - Énfasis4 3 2 48" xfId="1962"/>
    <cellStyle name="20% - Énfasis4 3 2 49" xfId="1963"/>
    <cellStyle name="20% - Énfasis4 3 2 5" xfId="1964"/>
    <cellStyle name="20% - Énfasis4 3 2 50" xfId="1965"/>
    <cellStyle name="20% - Énfasis4 3 2 51" xfId="1966"/>
    <cellStyle name="20% - Énfasis4 3 2 52" xfId="1967"/>
    <cellStyle name="20% - Énfasis4 3 2 53" xfId="1968"/>
    <cellStyle name="20% - Énfasis4 3 2 6" xfId="1969"/>
    <cellStyle name="20% - Énfasis4 3 2 7" xfId="1970"/>
    <cellStyle name="20% - Énfasis4 3 2 8" xfId="1971"/>
    <cellStyle name="20% - Énfasis4 3 2 9" xfId="1972"/>
    <cellStyle name="20% - Énfasis4 3 3" xfId="1973"/>
    <cellStyle name="20% - Énfasis4 3 4" xfId="1974"/>
    <cellStyle name="20% - Énfasis4 3 5" xfId="1975"/>
    <cellStyle name="20% - Énfasis4 3 6" xfId="1976"/>
    <cellStyle name="20% - Énfasis4 3 7" xfId="1977"/>
    <cellStyle name="20% - Énfasis4 3 8" xfId="1978"/>
    <cellStyle name="20% - Énfasis4 3 9" xfId="1979"/>
    <cellStyle name="20% - Énfasis4 3_CIERRE 2 CCS UF_USD ANTARCHILE" xfId="1980"/>
    <cellStyle name="20% - Énfasis4 30" xfId="1981"/>
    <cellStyle name="20% - Énfasis4 31" xfId="1982"/>
    <cellStyle name="20% - Énfasis4 32" xfId="1983"/>
    <cellStyle name="20% - Énfasis4 33" xfId="1984"/>
    <cellStyle name="20% - Énfasis4 34" xfId="1985"/>
    <cellStyle name="20% - Énfasis4 35" xfId="1986"/>
    <cellStyle name="20% - Énfasis4 36" xfId="1987"/>
    <cellStyle name="20% - Énfasis4 37" xfId="1988"/>
    <cellStyle name="20% - Énfasis4 38" xfId="1989"/>
    <cellStyle name="20% - Énfasis4 39" xfId="1990"/>
    <cellStyle name="20% - Énfasis4 4" xfId="1991"/>
    <cellStyle name="20% - Énfasis4 4 2" xfId="1992"/>
    <cellStyle name="20% - Énfasis4 4 2 2" xfId="1993"/>
    <cellStyle name="20% - Énfasis4 4 3" xfId="1994"/>
    <cellStyle name="20% - Énfasis4 4 3 2" xfId="1995"/>
    <cellStyle name="20% - Énfasis4 4 4" xfId="1996"/>
    <cellStyle name="20% - Énfasis4 4 5" xfId="1997"/>
    <cellStyle name="20% - Énfasis4 4 6" xfId="1998"/>
    <cellStyle name="20% - Énfasis4 4 7" xfId="1999"/>
    <cellStyle name="20% - Énfasis4 4 8" xfId="2000"/>
    <cellStyle name="20% - Énfasis4 4 9" xfId="2001"/>
    <cellStyle name="20% - Énfasis4 40" xfId="2002"/>
    <cellStyle name="20% - Énfasis4 41" xfId="2003"/>
    <cellStyle name="20% - Énfasis4 42" xfId="2004"/>
    <cellStyle name="20% - Énfasis4 43" xfId="2005"/>
    <cellStyle name="20% - Énfasis4 44" xfId="2006"/>
    <cellStyle name="20% - Énfasis4 45" xfId="2007"/>
    <cellStyle name="20% - Énfasis4 46" xfId="2008"/>
    <cellStyle name="20% - Énfasis4 47" xfId="2009"/>
    <cellStyle name="20% - Énfasis4 48" xfId="2010"/>
    <cellStyle name="20% - Énfasis4 49" xfId="2011"/>
    <cellStyle name="20% - Énfasis4 5" xfId="2012"/>
    <cellStyle name="20% - Énfasis4 5 2" xfId="2013"/>
    <cellStyle name="20% - Énfasis4 5 3" xfId="2014"/>
    <cellStyle name="20% - Énfasis4 5 4" xfId="2015"/>
    <cellStyle name="20% - Énfasis4 5 5" xfId="2016"/>
    <cellStyle name="20% - Énfasis4 5 6" xfId="2017"/>
    <cellStyle name="20% - Énfasis4 5 7" xfId="2018"/>
    <cellStyle name="20% - Énfasis4 5 8" xfId="2019"/>
    <cellStyle name="20% - Énfasis4 5 9" xfId="2020"/>
    <cellStyle name="20% - Énfasis4 50" xfId="2021"/>
    <cellStyle name="20% - Énfasis4 51" xfId="2022"/>
    <cellStyle name="20% - Énfasis4 52" xfId="2023"/>
    <cellStyle name="20% - Énfasis4 53" xfId="2024"/>
    <cellStyle name="20% - Énfasis4 54" xfId="2025"/>
    <cellStyle name="20% - Énfasis4 55" xfId="2026"/>
    <cellStyle name="20% - Énfasis4 56" xfId="2027"/>
    <cellStyle name="20% - Énfasis4 57" xfId="2028"/>
    <cellStyle name="20% - Énfasis4 58" xfId="2029"/>
    <cellStyle name="20% - Énfasis4 59" xfId="2030"/>
    <cellStyle name="20% - Énfasis4 6" xfId="2031"/>
    <cellStyle name="20% - Énfasis4 6 2" xfId="2032"/>
    <cellStyle name="20% - Énfasis4 6 3" xfId="2033"/>
    <cellStyle name="20% - Énfasis4 6 4" xfId="2034"/>
    <cellStyle name="20% - Énfasis4 6 5" xfId="2035"/>
    <cellStyle name="20% - Énfasis4 6 6" xfId="2036"/>
    <cellStyle name="20% - Énfasis4 6 7" xfId="2037"/>
    <cellStyle name="20% - Énfasis4 6 8" xfId="2038"/>
    <cellStyle name="20% - Énfasis4 6 9" xfId="2039"/>
    <cellStyle name="20% - Énfasis4 60" xfId="2040"/>
    <cellStyle name="20% - Énfasis4 61" xfId="2041"/>
    <cellStyle name="20% - Énfasis4 62" xfId="2042"/>
    <cellStyle name="20% - Énfasis4 63" xfId="2043"/>
    <cellStyle name="20% - Énfasis4 64" xfId="2044"/>
    <cellStyle name="20% - Énfasis4 65" xfId="2045"/>
    <cellStyle name="20% - Énfasis4 66" xfId="2046"/>
    <cellStyle name="20% - Énfasis4 67" xfId="2047"/>
    <cellStyle name="20% - Énfasis4 68" xfId="2048"/>
    <cellStyle name="20% - Énfasis4 69" xfId="2049"/>
    <cellStyle name="20% - Énfasis4 7" xfId="2050"/>
    <cellStyle name="20% - Énfasis4 7 2" xfId="2051"/>
    <cellStyle name="20% - Énfasis4 7 3" xfId="2052"/>
    <cellStyle name="20% - Énfasis4 7 4" xfId="2053"/>
    <cellStyle name="20% - Énfasis4 7 5" xfId="2054"/>
    <cellStyle name="20% - Énfasis4 7 6" xfId="2055"/>
    <cellStyle name="20% - Énfasis4 7 7" xfId="2056"/>
    <cellStyle name="20% - Énfasis4 7 8" xfId="2057"/>
    <cellStyle name="20% - Énfasis4 7 9" xfId="2058"/>
    <cellStyle name="20% - Énfasis4 70" xfId="2059"/>
    <cellStyle name="20% - Énfasis4 71" xfId="2060"/>
    <cellStyle name="20% - Énfasis4 72" xfId="2061"/>
    <cellStyle name="20% - Énfasis4 73" xfId="2062"/>
    <cellStyle name="20% - Énfasis4 74" xfId="2063"/>
    <cellStyle name="20% - Énfasis4 75" xfId="2064"/>
    <cellStyle name="20% - Énfasis4 76" xfId="2065"/>
    <cellStyle name="20% - Énfasis4 77" xfId="2066"/>
    <cellStyle name="20% - Énfasis4 78" xfId="2067"/>
    <cellStyle name="20% - Énfasis4 79" xfId="2068"/>
    <cellStyle name="20% - Énfasis4 8" xfId="2069"/>
    <cellStyle name="20% - Énfasis4 8 2" xfId="2070"/>
    <cellStyle name="20% - Énfasis4 8 3" xfId="2071"/>
    <cellStyle name="20% - Énfasis4 8 4" xfId="2072"/>
    <cellStyle name="20% - Énfasis4 8 5" xfId="2073"/>
    <cellStyle name="20% - Énfasis4 8 6" xfId="2074"/>
    <cellStyle name="20% - Énfasis4 8 7" xfId="2075"/>
    <cellStyle name="20% - Énfasis4 8 8" xfId="2076"/>
    <cellStyle name="20% - Énfasis4 8 9" xfId="2077"/>
    <cellStyle name="20% - Énfasis4 80" xfId="2078"/>
    <cellStyle name="20% - Énfasis4 81" xfId="2079"/>
    <cellStyle name="20% - Énfasis4 82" xfId="2080"/>
    <cellStyle name="20% - Énfasis4 83" xfId="2081"/>
    <cellStyle name="20% - Énfasis4 84" xfId="2082"/>
    <cellStyle name="20% - Énfasis4 85" xfId="2083"/>
    <cellStyle name="20% - Énfasis4 86" xfId="2084"/>
    <cellStyle name="20% - Énfasis4 87" xfId="2085"/>
    <cellStyle name="20% - Énfasis4 88" xfId="2086"/>
    <cellStyle name="20% - Énfasis4 89" xfId="2087"/>
    <cellStyle name="20% - Énfasis4 9" xfId="2088"/>
    <cellStyle name="20% - Énfasis4 9 2" xfId="2089"/>
    <cellStyle name="20% - Énfasis4 9 3" xfId="2090"/>
    <cellStyle name="20% - Énfasis4 9 4" xfId="2091"/>
    <cellStyle name="20% - Énfasis4 9 5" xfId="2092"/>
    <cellStyle name="20% - Énfasis4 9 6" xfId="2093"/>
    <cellStyle name="20% - Énfasis4 9 7" xfId="2094"/>
    <cellStyle name="20% - Énfasis4 9 8" xfId="2095"/>
    <cellStyle name="20% - Énfasis4 9 9" xfId="2096"/>
    <cellStyle name="20% - Énfasis4 90" xfId="2097"/>
    <cellStyle name="20% - Énfasis4 91" xfId="2098"/>
    <cellStyle name="20% - Énfasis4 92" xfId="2099"/>
    <cellStyle name="20% - Énfasis4 93" xfId="2100"/>
    <cellStyle name="20% - Énfasis4 94" xfId="2101"/>
    <cellStyle name="20% - Énfasis4 95" xfId="2102"/>
    <cellStyle name="20% - Énfasis4 96" xfId="2103"/>
    <cellStyle name="20% - Énfasis4 97" xfId="2104"/>
    <cellStyle name="20% - Énfasis4 98" xfId="2105"/>
    <cellStyle name="20% - Énfasis4 99" xfId="2106"/>
    <cellStyle name="20% - Énfasis5 10" xfId="2107"/>
    <cellStyle name="20% - Énfasis5 10 2" xfId="2108"/>
    <cellStyle name="20% - Énfasis5 10 3" xfId="2109"/>
    <cellStyle name="20% - Énfasis5 10 4" xfId="2110"/>
    <cellStyle name="20% - Énfasis5 10 5" xfId="2111"/>
    <cellStyle name="20% - Énfasis5 10 6" xfId="2112"/>
    <cellStyle name="20% - Énfasis5 10 7" xfId="2113"/>
    <cellStyle name="20% - Énfasis5 10 8" xfId="2114"/>
    <cellStyle name="20% - Énfasis5 10 9" xfId="2115"/>
    <cellStyle name="20% - Énfasis5 100" xfId="2116"/>
    <cellStyle name="20% - Énfasis5 101" xfId="2117"/>
    <cellStyle name="20% - Énfasis5 102" xfId="2118"/>
    <cellStyle name="20% - Énfasis5 103" xfId="2119"/>
    <cellStyle name="20% - Énfasis5 104" xfId="2120"/>
    <cellStyle name="20% - Énfasis5 105" xfId="2121"/>
    <cellStyle name="20% - Énfasis5 106" xfId="2122"/>
    <cellStyle name="20% - Énfasis5 107" xfId="2123"/>
    <cellStyle name="20% - Énfasis5 108" xfId="2124"/>
    <cellStyle name="20% - Énfasis5 109" xfId="2125"/>
    <cellStyle name="20% - Énfasis5 11" xfId="2126"/>
    <cellStyle name="20% - Énfasis5 11 2" xfId="2127"/>
    <cellStyle name="20% - Énfasis5 11 3" xfId="2128"/>
    <cellStyle name="20% - Énfasis5 11 4" xfId="2129"/>
    <cellStyle name="20% - Énfasis5 11 5" xfId="2130"/>
    <cellStyle name="20% - Énfasis5 11 6" xfId="2131"/>
    <cellStyle name="20% - Énfasis5 11 7" xfId="2132"/>
    <cellStyle name="20% - Énfasis5 11 8" xfId="2133"/>
    <cellStyle name="20% - Énfasis5 11 9" xfId="2134"/>
    <cellStyle name="20% - Énfasis5 110" xfId="2135"/>
    <cellStyle name="20% - Énfasis5 111" xfId="2136"/>
    <cellStyle name="20% - Énfasis5 112" xfId="2137"/>
    <cellStyle name="20% - Énfasis5 113" xfId="2138"/>
    <cellStyle name="20% - Énfasis5 114" xfId="2139"/>
    <cellStyle name="20% - Énfasis5 115" xfId="2140"/>
    <cellStyle name="20% - Énfasis5 116" xfId="2141"/>
    <cellStyle name="20% - Énfasis5 117" xfId="2142"/>
    <cellStyle name="20% - Énfasis5 118" xfId="2143"/>
    <cellStyle name="20% - Énfasis5 119" xfId="2144"/>
    <cellStyle name="20% - Énfasis5 12" xfId="2145"/>
    <cellStyle name="20% - Énfasis5 12 2" xfId="2146"/>
    <cellStyle name="20% - Énfasis5 120" xfId="2147"/>
    <cellStyle name="20% - Énfasis5 121" xfId="2148"/>
    <cellStyle name="20% - Énfasis5 122" xfId="2149"/>
    <cellStyle name="20% - Énfasis5 123" xfId="2150"/>
    <cellStyle name="20% - Énfasis5 124" xfId="2151"/>
    <cellStyle name="20% - Énfasis5 125" xfId="2152"/>
    <cellStyle name="20% - Énfasis5 126" xfId="2153"/>
    <cellStyle name="20% - Énfasis5 127" xfId="2154"/>
    <cellStyle name="20% - Énfasis5 128" xfId="2155"/>
    <cellStyle name="20% - Énfasis5 129" xfId="2156"/>
    <cellStyle name="20% - Énfasis5 13" xfId="2157"/>
    <cellStyle name="20% - Énfasis5 13 10" xfId="2158"/>
    <cellStyle name="20% - Énfasis5 13 11" xfId="2159"/>
    <cellStyle name="20% - Énfasis5 13 12" xfId="2160"/>
    <cellStyle name="20% - Énfasis5 13 13" xfId="2161"/>
    <cellStyle name="20% - Énfasis5 13 14" xfId="2162"/>
    <cellStyle name="20% - Énfasis5 13 15" xfId="2163"/>
    <cellStyle name="20% - Énfasis5 13 16" xfId="2164"/>
    <cellStyle name="20% - Énfasis5 13 17" xfId="2165"/>
    <cellStyle name="20% - Énfasis5 13 18" xfId="2166"/>
    <cellStyle name="20% - Énfasis5 13 19" xfId="2167"/>
    <cellStyle name="20% - Énfasis5 13 2" xfId="2168"/>
    <cellStyle name="20% - Énfasis5 13 20" xfId="2169"/>
    <cellStyle name="20% - Énfasis5 13 21" xfId="2170"/>
    <cellStyle name="20% - Énfasis5 13 22" xfId="2171"/>
    <cellStyle name="20% - Énfasis5 13 23" xfId="2172"/>
    <cellStyle name="20% - Énfasis5 13 24" xfId="2173"/>
    <cellStyle name="20% - Énfasis5 13 25" xfId="2174"/>
    <cellStyle name="20% - Énfasis5 13 26" xfId="2175"/>
    <cellStyle name="20% - Énfasis5 13 27" xfId="2176"/>
    <cellStyle name="20% - Énfasis5 13 28" xfId="2177"/>
    <cellStyle name="20% - Énfasis5 13 29" xfId="2178"/>
    <cellStyle name="20% - Énfasis5 13 3" xfId="2179"/>
    <cellStyle name="20% - Énfasis5 13 30" xfId="2180"/>
    <cellStyle name="20% - Énfasis5 13 31" xfId="2181"/>
    <cellStyle name="20% - Énfasis5 13 32" xfId="2182"/>
    <cellStyle name="20% - Énfasis5 13 33" xfId="2183"/>
    <cellStyle name="20% - Énfasis5 13 34" xfId="2184"/>
    <cellStyle name="20% - Énfasis5 13 35" xfId="2185"/>
    <cellStyle name="20% - Énfasis5 13 36" xfId="2186"/>
    <cellStyle name="20% - Énfasis5 13 37" xfId="2187"/>
    <cellStyle name="20% - Énfasis5 13 38" xfId="2188"/>
    <cellStyle name="20% - Énfasis5 13 39" xfId="2189"/>
    <cellStyle name="20% - Énfasis5 13 4" xfId="2190"/>
    <cellStyle name="20% - Énfasis5 13 40" xfId="2191"/>
    <cellStyle name="20% - Énfasis5 13 41" xfId="2192"/>
    <cellStyle name="20% - Énfasis5 13 42" xfId="2193"/>
    <cellStyle name="20% - Énfasis5 13 43" xfId="2194"/>
    <cellStyle name="20% - Énfasis5 13 44" xfId="2195"/>
    <cellStyle name="20% - Énfasis5 13 45" xfId="2196"/>
    <cellStyle name="20% - Énfasis5 13 46" xfId="2197"/>
    <cellStyle name="20% - Énfasis5 13 47" xfId="2198"/>
    <cellStyle name="20% - Énfasis5 13 48" xfId="2199"/>
    <cellStyle name="20% - Énfasis5 13 49" xfId="2200"/>
    <cellStyle name="20% - Énfasis5 13 5" xfId="2201"/>
    <cellStyle name="20% - Énfasis5 13 50" xfId="2202"/>
    <cellStyle name="20% - Énfasis5 13 51" xfId="2203"/>
    <cellStyle name="20% - Énfasis5 13 52" xfId="2204"/>
    <cellStyle name="20% - Énfasis5 13 53" xfId="2205"/>
    <cellStyle name="20% - Énfasis5 13 54" xfId="2206"/>
    <cellStyle name="20% - Énfasis5 13 55" xfId="2207"/>
    <cellStyle name="20% - Énfasis5 13 56" xfId="2208"/>
    <cellStyle name="20% - Énfasis5 13 57" xfId="2209"/>
    <cellStyle name="20% - Énfasis5 13 58" xfId="2210"/>
    <cellStyle name="20% - Énfasis5 13 59" xfId="2211"/>
    <cellStyle name="20% - Énfasis5 13 6" xfId="2212"/>
    <cellStyle name="20% - Énfasis5 13 60" xfId="2213"/>
    <cellStyle name="20% - Énfasis5 13 7" xfId="2214"/>
    <cellStyle name="20% - Énfasis5 13 8" xfId="2215"/>
    <cellStyle name="20% - Énfasis5 13 9" xfId="2216"/>
    <cellStyle name="20% - Énfasis5 130" xfId="2217"/>
    <cellStyle name="20% - Énfasis5 131" xfId="2218"/>
    <cellStyle name="20% - Énfasis5 132" xfId="2219"/>
    <cellStyle name="20% - Énfasis5 133" xfId="2220"/>
    <cellStyle name="20% - Énfasis5 134" xfId="2221"/>
    <cellStyle name="20% - Énfasis5 135" xfId="2222"/>
    <cellStyle name="20% - Énfasis5 136" xfId="2223"/>
    <cellStyle name="20% - Énfasis5 137" xfId="2224"/>
    <cellStyle name="20% - Énfasis5 138" xfId="2225"/>
    <cellStyle name="20% - Énfasis5 139" xfId="2226"/>
    <cellStyle name="20% - Énfasis5 14" xfId="2227"/>
    <cellStyle name="20% - Énfasis5 14 2" xfId="2228"/>
    <cellStyle name="20% - Énfasis5 140" xfId="2229"/>
    <cellStyle name="20% - Énfasis5 141" xfId="2230"/>
    <cellStyle name="20% - Énfasis5 142" xfId="2231"/>
    <cellStyle name="20% - Énfasis5 143" xfId="2232"/>
    <cellStyle name="20% - Énfasis5 144" xfId="2233"/>
    <cellStyle name="20% - Énfasis5 145" xfId="2234"/>
    <cellStyle name="20% - Énfasis5 146" xfId="2235"/>
    <cellStyle name="20% - Énfasis5 147" xfId="2236"/>
    <cellStyle name="20% - Énfasis5 148" xfId="2237"/>
    <cellStyle name="20% - Énfasis5 149" xfId="2238"/>
    <cellStyle name="20% - Énfasis5 15" xfId="2239"/>
    <cellStyle name="20% - Énfasis5 15 2" xfId="2240"/>
    <cellStyle name="20% - Énfasis5 15 3" xfId="2241"/>
    <cellStyle name="20% - Énfasis5 15 4" xfId="2242"/>
    <cellStyle name="20% - Énfasis5 15 5" xfId="2243"/>
    <cellStyle name="20% - Énfasis5 15 6" xfId="2244"/>
    <cellStyle name="20% - Énfasis5 15 7" xfId="2245"/>
    <cellStyle name="20% - Énfasis5 15 8" xfId="2246"/>
    <cellStyle name="20% - Énfasis5 15 9" xfId="2247"/>
    <cellStyle name="20% - Énfasis5 150" xfId="2248"/>
    <cellStyle name="20% - Énfasis5 151" xfId="2249"/>
    <cellStyle name="20% - Énfasis5 152" xfId="2250"/>
    <cellStyle name="20% - Énfasis5 153" xfId="2251"/>
    <cellStyle name="20% - Énfasis5 154" xfId="2252"/>
    <cellStyle name="20% - Énfasis5 155" xfId="2253"/>
    <cellStyle name="20% - Énfasis5 156" xfId="2254"/>
    <cellStyle name="20% - Énfasis5 157" xfId="2255"/>
    <cellStyle name="20% - Énfasis5 158" xfId="2256"/>
    <cellStyle name="20% - Énfasis5 159" xfId="2257"/>
    <cellStyle name="20% - Énfasis5 16" xfId="2258"/>
    <cellStyle name="20% - Énfasis5 16 2" xfId="2259"/>
    <cellStyle name="20% - Énfasis5 16 3" xfId="2260"/>
    <cellStyle name="20% - Énfasis5 16 4" xfId="2261"/>
    <cellStyle name="20% - Énfasis5 16 5" xfId="2262"/>
    <cellStyle name="20% - Énfasis5 16 6" xfId="2263"/>
    <cellStyle name="20% - Énfasis5 16 7" xfId="2264"/>
    <cellStyle name="20% - Énfasis5 16 8" xfId="2265"/>
    <cellStyle name="20% - Énfasis5 16 9" xfId="2266"/>
    <cellStyle name="20% - Énfasis5 160" xfId="2267"/>
    <cellStyle name="20% - Énfasis5 161" xfId="2268"/>
    <cellStyle name="20% - Énfasis5 162" xfId="2269"/>
    <cellStyle name="20% - Énfasis5 163" xfId="2270"/>
    <cellStyle name="20% - Énfasis5 164" xfId="2271"/>
    <cellStyle name="20% - Énfasis5 165" xfId="2272"/>
    <cellStyle name="20% - Énfasis5 166" xfId="2273"/>
    <cellStyle name="20% - Énfasis5 167" xfId="2274"/>
    <cellStyle name="20% - Énfasis5 168" xfId="2275"/>
    <cellStyle name="20% - Énfasis5 169" xfId="2276"/>
    <cellStyle name="20% - Énfasis5 17" xfId="2277"/>
    <cellStyle name="20% - Énfasis5 17 2" xfId="2278"/>
    <cellStyle name="20% - Énfasis5 17 3" xfId="2279"/>
    <cellStyle name="20% - Énfasis5 17 4" xfId="2280"/>
    <cellStyle name="20% - Énfasis5 17 5" xfId="2281"/>
    <cellStyle name="20% - Énfasis5 17 6" xfId="2282"/>
    <cellStyle name="20% - Énfasis5 17 7" xfId="2283"/>
    <cellStyle name="20% - Énfasis5 17 8" xfId="2284"/>
    <cellStyle name="20% - Énfasis5 17 9" xfId="2285"/>
    <cellStyle name="20% - Énfasis5 170" xfId="2286"/>
    <cellStyle name="20% - Énfasis5 171" xfId="2287"/>
    <cellStyle name="20% - Énfasis5 172" xfId="2288"/>
    <cellStyle name="20% - Énfasis5 173" xfId="2289"/>
    <cellStyle name="20% - Énfasis5 18" xfId="2290"/>
    <cellStyle name="20% - Énfasis5 18 2" xfId="2291"/>
    <cellStyle name="20% - Énfasis5 18 3" xfId="2292"/>
    <cellStyle name="20% - Énfasis5 18 4" xfId="2293"/>
    <cellStyle name="20% - Énfasis5 18 5" xfId="2294"/>
    <cellStyle name="20% - Énfasis5 18 6" xfId="2295"/>
    <cellStyle name="20% - Énfasis5 18 7" xfId="2296"/>
    <cellStyle name="20% - Énfasis5 18 8" xfId="2297"/>
    <cellStyle name="20% - Énfasis5 18 9" xfId="2298"/>
    <cellStyle name="20% - Énfasis5 19" xfId="2299"/>
    <cellStyle name="20% - Énfasis5 19 2" xfId="2300"/>
    <cellStyle name="20% - Énfasis5 19 3" xfId="2301"/>
    <cellStyle name="20% - Énfasis5 19 4" xfId="2302"/>
    <cellStyle name="20% - Énfasis5 19 5" xfId="2303"/>
    <cellStyle name="20% - Énfasis5 19 6" xfId="2304"/>
    <cellStyle name="20% - Énfasis5 19 7" xfId="2305"/>
    <cellStyle name="20% - Énfasis5 19 8" xfId="2306"/>
    <cellStyle name="20% - Énfasis5 19 9" xfId="2307"/>
    <cellStyle name="20% - Énfasis5 2" xfId="2308"/>
    <cellStyle name="20% - Énfasis5 2 10" xfId="2309"/>
    <cellStyle name="20% - Énfasis5 2 2" xfId="2310"/>
    <cellStyle name="20% - Énfasis5 2 2 2" xfId="2311"/>
    <cellStyle name="20% - Énfasis5 2 2 3" xfId="2312"/>
    <cellStyle name="20% - Énfasis5 2 2 4" xfId="2313"/>
    <cellStyle name="20% - Énfasis5 2 3" xfId="2314"/>
    <cellStyle name="20% - Énfasis5 2 3 2" xfId="2315"/>
    <cellStyle name="20% - Énfasis5 2 4" xfId="2316"/>
    <cellStyle name="20% - Énfasis5 2 4 2" xfId="2317"/>
    <cellStyle name="20% - Énfasis5 2 5" xfId="2318"/>
    <cellStyle name="20% - Énfasis5 2 5 2" xfId="2319"/>
    <cellStyle name="20% - Énfasis5 2 6" xfId="2320"/>
    <cellStyle name="20% - Énfasis5 2 7" xfId="2321"/>
    <cellStyle name="20% - Énfasis5 2 8" xfId="2322"/>
    <cellStyle name="20% - Énfasis5 2 9" xfId="2323"/>
    <cellStyle name="20% - Énfasis5 2_CIERRE 2 CCS UF_USD ANTARCHILE" xfId="2324"/>
    <cellStyle name="20% - Énfasis5 20" xfId="2325"/>
    <cellStyle name="20% - Énfasis5 20 2" xfId="2326"/>
    <cellStyle name="20% - Énfasis5 20 3" xfId="2327"/>
    <cellStyle name="20% - Énfasis5 20 4" xfId="2328"/>
    <cellStyle name="20% - Énfasis5 20 5" xfId="2329"/>
    <cellStyle name="20% - Énfasis5 20 6" xfId="2330"/>
    <cellStyle name="20% - Énfasis5 20 7" xfId="2331"/>
    <cellStyle name="20% - Énfasis5 20 8" xfId="2332"/>
    <cellStyle name="20% - Énfasis5 20 9" xfId="2333"/>
    <cellStyle name="20% - Énfasis5 21" xfId="2334"/>
    <cellStyle name="20% - Énfasis5 21 2" xfId="2335"/>
    <cellStyle name="20% - Énfasis5 21 3" xfId="2336"/>
    <cellStyle name="20% - Énfasis5 21 4" xfId="2337"/>
    <cellStyle name="20% - Énfasis5 21 5" xfId="2338"/>
    <cellStyle name="20% - Énfasis5 21 6" xfId="2339"/>
    <cellStyle name="20% - Énfasis5 21 7" xfId="2340"/>
    <cellStyle name="20% - Énfasis5 21 8" xfId="2341"/>
    <cellStyle name="20% - Énfasis5 21 9" xfId="2342"/>
    <cellStyle name="20% - Énfasis5 22" xfId="2343"/>
    <cellStyle name="20% - Énfasis5 23" xfId="2344"/>
    <cellStyle name="20% - Énfasis5 24" xfId="2345"/>
    <cellStyle name="20% - Énfasis5 25" xfId="2346"/>
    <cellStyle name="20% - Énfasis5 26" xfId="2347"/>
    <cellStyle name="20% - Énfasis5 27" xfId="2348"/>
    <cellStyle name="20% - Énfasis5 28" xfId="2349"/>
    <cellStyle name="20% - Énfasis5 29" xfId="2350"/>
    <cellStyle name="20% - Énfasis5 3" xfId="2351"/>
    <cellStyle name="20% - Énfasis5 3 10" xfId="2352"/>
    <cellStyle name="20% - Énfasis5 3 11" xfId="2353"/>
    <cellStyle name="20% - Énfasis5 3 2" xfId="2354"/>
    <cellStyle name="20% - Énfasis5 3 2 10" xfId="2355"/>
    <cellStyle name="20% - Énfasis5 3 2 11" xfId="2356"/>
    <cellStyle name="20% - Énfasis5 3 2 12" xfId="2357"/>
    <cellStyle name="20% - Énfasis5 3 2 13" xfId="2358"/>
    <cellStyle name="20% - Énfasis5 3 2 14" xfId="2359"/>
    <cellStyle name="20% - Énfasis5 3 2 15" xfId="2360"/>
    <cellStyle name="20% - Énfasis5 3 2 16" xfId="2361"/>
    <cellStyle name="20% - Énfasis5 3 2 17" xfId="2362"/>
    <cellStyle name="20% - Énfasis5 3 2 18" xfId="2363"/>
    <cellStyle name="20% - Énfasis5 3 2 19" xfId="2364"/>
    <cellStyle name="20% - Énfasis5 3 2 2" xfId="2365"/>
    <cellStyle name="20% - Énfasis5 3 2 20" xfId="2366"/>
    <cellStyle name="20% - Énfasis5 3 2 21" xfId="2367"/>
    <cellStyle name="20% - Énfasis5 3 2 22" xfId="2368"/>
    <cellStyle name="20% - Énfasis5 3 2 23" xfId="2369"/>
    <cellStyle name="20% - Énfasis5 3 2 24" xfId="2370"/>
    <cellStyle name="20% - Énfasis5 3 2 25" xfId="2371"/>
    <cellStyle name="20% - Énfasis5 3 2 26" xfId="2372"/>
    <cellStyle name="20% - Énfasis5 3 2 27" xfId="2373"/>
    <cellStyle name="20% - Énfasis5 3 2 28" xfId="2374"/>
    <cellStyle name="20% - Énfasis5 3 2 29" xfId="2375"/>
    <cellStyle name="20% - Énfasis5 3 2 3" xfId="2376"/>
    <cellStyle name="20% - Énfasis5 3 2 30" xfId="2377"/>
    <cellStyle name="20% - Énfasis5 3 2 31" xfId="2378"/>
    <cellStyle name="20% - Énfasis5 3 2 32" xfId="2379"/>
    <cellStyle name="20% - Énfasis5 3 2 33" xfId="2380"/>
    <cellStyle name="20% - Énfasis5 3 2 34" xfId="2381"/>
    <cellStyle name="20% - Énfasis5 3 2 35" xfId="2382"/>
    <cellStyle name="20% - Énfasis5 3 2 36" xfId="2383"/>
    <cellStyle name="20% - Énfasis5 3 2 37" xfId="2384"/>
    <cellStyle name="20% - Énfasis5 3 2 38" xfId="2385"/>
    <cellStyle name="20% - Énfasis5 3 2 39" xfId="2386"/>
    <cellStyle name="20% - Énfasis5 3 2 4" xfId="2387"/>
    <cellStyle name="20% - Énfasis5 3 2 40" xfId="2388"/>
    <cellStyle name="20% - Énfasis5 3 2 41" xfId="2389"/>
    <cellStyle name="20% - Énfasis5 3 2 42" xfId="2390"/>
    <cellStyle name="20% - Énfasis5 3 2 43" xfId="2391"/>
    <cellStyle name="20% - Énfasis5 3 2 44" xfId="2392"/>
    <cellStyle name="20% - Énfasis5 3 2 45" xfId="2393"/>
    <cellStyle name="20% - Énfasis5 3 2 46" xfId="2394"/>
    <cellStyle name="20% - Énfasis5 3 2 47" xfId="2395"/>
    <cellStyle name="20% - Énfasis5 3 2 48" xfId="2396"/>
    <cellStyle name="20% - Énfasis5 3 2 49" xfId="2397"/>
    <cellStyle name="20% - Énfasis5 3 2 5" xfId="2398"/>
    <cellStyle name="20% - Énfasis5 3 2 50" xfId="2399"/>
    <cellStyle name="20% - Énfasis5 3 2 51" xfId="2400"/>
    <cellStyle name="20% - Énfasis5 3 2 52" xfId="2401"/>
    <cellStyle name="20% - Énfasis5 3 2 53" xfId="2402"/>
    <cellStyle name="20% - Énfasis5 3 2 6" xfId="2403"/>
    <cellStyle name="20% - Énfasis5 3 2 7" xfId="2404"/>
    <cellStyle name="20% - Énfasis5 3 2 8" xfId="2405"/>
    <cellStyle name="20% - Énfasis5 3 2 9" xfId="2406"/>
    <cellStyle name="20% - Énfasis5 3 3" xfId="2407"/>
    <cellStyle name="20% - Énfasis5 3 4" xfId="2408"/>
    <cellStyle name="20% - Énfasis5 3 5" xfId="2409"/>
    <cellStyle name="20% - Énfasis5 3 6" xfId="2410"/>
    <cellStyle name="20% - Énfasis5 3 7" xfId="2411"/>
    <cellStyle name="20% - Énfasis5 3 8" xfId="2412"/>
    <cellStyle name="20% - Énfasis5 3 9" xfId="2413"/>
    <cellStyle name="20% - Énfasis5 3_CIERRE 2 CCS UF_USD ANTARCHILE" xfId="2414"/>
    <cellStyle name="20% - Énfasis5 30" xfId="2415"/>
    <cellStyle name="20% - Énfasis5 31" xfId="2416"/>
    <cellStyle name="20% - Énfasis5 32" xfId="2417"/>
    <cellStyle name="20% - Énfasis5 33" xfId="2418"/>
    <cellStyle name="20% - Énfasis5 34" xfId="2419"/>
    <cellStyle name="20% - Énfasis5 35" xfId="2420"/>
    <cellStyle name="20% - Énfasis5 36" xfId="2421"/>
    <cellStyle name="20% - Énfasis5 37" xfId="2422"/>
    <cellStyle name="20% - Énfasis5 38" xfId="2423"/>
    <cellStyle name="20% - Énfasis5 39" xfId="2424"/>
    <cellStyle name="20% - Énfasis5 4" xfId="2425"/>
    <cellStyle name="20% - Énfasis5 4 2" xfId="2426"/>
    <cellStyle name="20% - Énfasis5 4 2 2" xfId="2427"/>
    <cellStyle name="20% - Énfasis5 4 3" xfId="2428"/>
    <cellStyle name="20% - Énfasis5 4 3 2" xfId="2429"/>
    <cellStyle name="20% - Énfasis5 4 4" xfId="2430"/>
    <cellStyle name="20% - Énfasis5 4 5" xfId="2431"/>
    <cellStyle name="20% - Énfasis5 4 6" xfId="2432"/>
    <cellStyle name="20% - Énfasis5 4 7" xfId="2433"/>
    <cellStyle name="20% - Énfasis5 4 8" xfId="2434"/>
    <cellStyle name="20% - Énfasis5 4 9" xfId="2435"/>
    <cellStyle name="20% - Énfasis5 40" xfId="2436"/>
    <cellStyle name="20% - Énfasis5 41" xfId="2437"/>
    <cellStyle name="20% - Énfasis5 42" xfId="2438"/>
    <cellStyle name="20% - Énfasis5 43" xfId="2439"/>
    <cellStyle name="20% - Énfasis5 44" xfId="2440"/>
    <cellStyle name="20% - Énfasis5 45" xfId="2441"/>
    <cellStyle name="20% - Énfasis5 46" xfId="2442"/>
    <cellStyle name="20% - Énfasis5 47" xfId="2443"/>
    <cellStyle name="20% - Énfasis5 48" xfId="2444"/>
    <cellStyle name="20% - Énfasis5 49" xfId="2445"/>
    <cellStyle name="20% - Énfasis5 5" xfId="2446"/>
    <cellStyle name="20% - Énfasis5 5 2" xfId="2447"/>
    <cellStyle name="20% - Énfasis5 5 3" xfId="2448"/>
    <cellStyle name="20% - Énfasis5 5 4" xfId="2449"/>
    <cellStyle name="20% - Énfasis5 5 5" xfId="2450"/>
    <cellStyle name="20% - Énfasis5 5 6" xfId="2451"/>
    <cellStyle name="20% - Énfasis5 5 7" xfId="2452"/>
    <cellStyle name="20% - Énfasis5 5 8" xfId="2453"/>
    <cellStyle name="20% - Énfasis5 5 9" xfId="2454"/>
    <cellStyle name="20% - Énfasis5 50" xfId="2455"/>
    <cellStyle name="20% - Énfasis5 51" xfId="2456"/>
    <cellStyle name="20% - Énfasis5 52" xfId="2457"/>
    <cellStyle name="20% - Énfasis5 53" xfId="2458"/>
    <cellStyle name="20% - Énfasis5 54" xfId="2459"/>
    <cellStyle name="20% - Énfasis5 55" xfId="2460"/>
    <cellStyle name="20% - Énfasis5 56" xfId="2461"/>
    <cellStyle name="20% - Énfasis5 57" xfId="2462"/>
    <cellStyle name="20% - Énfasis5 58" xfId="2463"/>
    <cellStyle name="20% - Énfasis5 59" xfId="2464"/>
    <cellStyle name="20% - Énfasis5 6" xfId="2465"/>
    <cellStyle name="20% - Énfasis5 6 2" xfId="2466"/>
    <cellStyle name="20% - Énfasis5 6 3" xfId="2467"/>
    <cellStyle name="20% - Énfasis5 6 4" xfId="2468"/>
    <cellStyle name="20% - Énfasis5 6 5" xfId="2469"/>
    <cellStyle name="20% - Énfasis5 6 6" xfId="2470"/>
    <cellStyle name="20% - Énfasis5 6 7" xfId="2471"/>
    <cellStyle name="20% - Énfasis5 6 8" xfId="2472"/>
    <cellStyle name="20% - Énfasis5 6 9" xfId="2473"/>
    <cellStyle name="20% - Énfasis5 60" xfId="2474"/>
    <cellStyle name="20% - Énfasis5 61" xfId="2475"/>
    <cellStyle name="20% - Énfasis5 62" xfId="2476"/>
    <cellStyle name="20% - Énfasis5 63" xfId="2477"/>
    <cellStyle name="20% - Énfasis5 64" xfId="2478"/>
    <cellStyle name="20% - Énfasis5 65" xfId="2479"/>
    <cellStyle name="20% - Énfasis5 66" xfId="2480"/>
    <cellStyle name="20% - Énfasis5 67" xfId="2481"/>
    <cellStyle name="20% - Énfasis5 68" xfId="2482"/>
    <cellStyle name="20% - Énfasis5 69" xfId="2483"/>
    <cellStyle name="20% - Énfasis5 7" xfId="2484"/>
    <cellStyle name="20% - Énfasis5 7 2" xfId="2485"/>
    <cellStyle name="20% - Énfasis5 7 3" xfId="2486"/>
    <cellStyle name="20% - Énfasis5 7 4" xfId="2487"/>
    <cellStyle name="20% - Énfasis5 7 5" xfId="2488"/>
    <cellStyle name="20% - Énfasis5 7 6" xfId="2489"/>
    <cellStyle name="20% - Énfasis5 7 7" xfId="2490"/>
    <cellStyle name="20% - Énfasis5 7 8" xfId="2491"/>
    <cellStyle name="20% - Énfasis5 7 9" xfId="2492"/>
    <cellStyle name="20% - Énfasis5 70" xfId="2493"/>
    <cellStyle name="20% - Énfasis5 71" xfId="2494"/>
    <cellStyle name="20% - Énfasis5 72" xfId="2495"/>
    <cellStyle name="20% - Énfasis5 73" xfId="2496"/>
    <cellStyle name="20% - Énfasis5 74" xfId="2497"/>
    <cellStyle name="20% - Énfasis5 75" xfId="2498"/>
    <cellStyle name="20% - Énfasis5 76" xfId="2499"/>
    <cellStyle name="20% - Énfasis5 77" xfId="2500"/>
    <cellStyle name="20% - Énfasis5 78" xfId="2501"/>
    <cellStyle name="20% - Énfasis5 79" xfId="2502"/>
    <cellStyle name="20% - Énfasis5 8" xfId="2503"/>
    <cellStyle name="20% - Énfasis5 8 2" xfId="2504"/>
    <cellStyle name="20% - Énfasis5 8 3" xfId="2505"/>
    <cellStyle name="20% - Énfasis5 8 4" xfId="2506"/>
    <cellStyle name="20% - Énfasis5 8 5" xfId="2507"/>
    <cellStyle name="20% - Énfasis5 8 6" xfId="2508"/>
    <cellStyle name="20% - Énfasis5 8 7" xfId="2509"/>
    <cellStyle name="20% - Énfasis5 8 8" xfId="2510"/>
    <cellStyle name="20% - Énfasis5 8 9" xfId="2511"/>
    <cellStyle name="20% - Énfasis5 80" xfId="2512"/>
    <cellStyle name="20% - Énfasis5 81" xfId="2513"/>
    <cellStyle name="20% - Énfasis5 82" xfId="2514"/>
    <cellStyle name="20% - Énfasis5 83" xfId="2515"/>
    <cellStyle name="20% - Énfasis5 84" xfId="2516"/>
    <cellStyle name="20% - Énfasis5 85" xfId="2517"/>
    <cellStyle name="20% - Énfasis5 86" xfId="2518"/>
    <cellStyle name="20% - Énfasis5 87" xfId="2519"/>
    <cellStyle name="20% - Énfasis5 88" xfId="2520"/>
    <cellStyle name="20% - Énfasis5 89" xfId="2521"/>
    <cellStyle name="20% - Énfasis5 9" xfId="2522"/>
    <cellStyle name="20% - Énfasis5 9 2" xfId="2523"/>
    <cellStyle name="20% - Énfasis5 9 3" xfId="2524"/>
    <cellStyle name="20% - Énfasis5 9 4" xfId="2525"/>
    <cellStyle name="20% - Énfasis5 9 5" xfId="2526"/>
    <cellStyle name="20% - Énfasis5 9 6" xfId="2527"/>
    <cellStyle name="20% - Énfasis5 9 7" xfId="2528"/>
    <cellStyle name="20% - Énfasis5 9 8" xfId="2529"/>
    <cellStyle name="20% - Énfasis5 9 9" xfId="2530"/>
    <cellStyle name="20% - Énfasis5 90" xfId="2531"/>
    <cellStyle name="20% - Énfasis5 91" xfId="2532"/>
    <cellStyle name="20% - Énfasis5 92" xfId="2533"/>
    <cellStyle name="20% - Énfasis5 93" xfId="2534"/>
    <cellStyle name="20% - Énfasis5 94" xfId="2535"/>
    <cellStyle name="20% - Énfasis5 95" xfId="2536"/>
    <cellStyle name="20% - Énfasis5 96" xfId="2537"/>
    <cellStyle name="20% - Énfasis5 97" xfId="2538"/>
    <cellStyle name="20% - Énfasis5 98" xfId="2539"/>
    <cellStyle name="20% - Énfasis5 99" xfId="2540"/>
    <cellStyle name="20% - Énfasis6 10" xfId="2541"/>
    <cellStyle name="20% - Énfasis6 10 2" xfId="2542"/>
    <cellStyle name="20% - Énfasis6 10 3" xfId="2543"/>
    <cellStyle name="20% - Énfasis6 10 4" xfId="2544"/>
    <cellStyle name="20% - Énfasis6 10 5" xfId="2545"/>
    <cellStyle name="20% - Énfasis6 10 6" xfId="2546"/>
    <cellStyle name="20% - Énfasis6 10 7" xfId="2547"/>
    <cellStyle name="20% - Énfasis6 10 8" xfId="2548"/>
    <cellStyle name="20% - Énfasis6 10 9" xfId="2549"/>
    <cellStyle name="20% - Énfasis6 100" xfId="2550"/>
    <cellStyle name="20% - Énfasis6 101" xfId="2551"/>
    <cellStyle name="20% - Énfasis6 102" xfId="2552"/>
    <cellStyle name="20% - Énfasis6 103" xfId="2553"/>
    <cellStyle name="20% - Énfasis6 104" xfId="2554"/>
    <cellStyle name="20% - Énfasis6 105" xfId="2555"/>
    <cellStyle name="20% - Énfasis6 106" xfId="2556"/>
    <cellStyle name="20% - Énfasis6 107" xfId="2557"/>
    <cellStyle name="20% - Énfasis6 108" xfId="2558"/>
    <cellStyle name="20% - Énfasis6 109" xfId="2559"/>
    <cellStyle name="20% - Énfasis6 11" xfId="2560"/>
    <cellStyle name="20% - Énfasis6 11 2" xfId="2561"/>
    <cellStyle name="20% - Énfasis6 11 3" xfId="2562"/>
    <cellStyle name="20% - Énfasis6 11 4" xfId="2563"/>
    <cellStyle name="20% - Énfasis6 11 5" xfId="2564"/>
    <cellStyle name="20% - Énfasis6 11 6" xfId="2565"/>
    <cellStyle name="20% - Énfasis6 11 7" xfId="2566"/>
    <cellStyle name="20% - Énfasis6 11 8" xfId="2567"/>
    <cellStyle name="20% - Énfasis6 11 9" xfId="2568"/>
    <cellStyle name="20% - Énfasis6 110" xfId="2569"/>
    <cellStyle name="20% - Énfasis6 111" xfId="2570"/>
    <cellStyle name="20% - Énfasis6 112" xfId="2571"/>
    <cellStyle name="20% - Énfasis6 113" xfId="2572"/>
    <cellStyle name="20% - Énfasis6 114" xfId="2573"/>
    <cellStyle name="20% - Énfasis6 115" xfId="2574"/>
    <cellStyle name="20% - Énfasis6 116" xfId="2575"/>
    <cellStyle name="20% - Énfasis6 117" xfId="2576"/>
    <cellStyle name="20% - Énfasis6 118" xfId="2577"/>
    <cellStyle name="20% - Énfasis6 119" xfId="2578"/>
    <cellStyle name="20% - Énfasis6 12" xfId="2579"/>
    <cellStyle name="20% - Énfasis6 12 2" xfId="2580"/>
    <cellStyle name="20% - Énfasis6 120" xfId="2581"/>
    <cellStyle name="20% - Énfasis6 121" xfId="2582"/>
    <cellStyle name="20% - Énfasis6 122" xfId="2583"/>
    <cellStyle name="20% - Énfasis6 123" xfId="2584"/>
    <cellStyle name="20% - Énfasis6 124" xfId="2585"/>
    <cellStyle name="20% - Énfasis6 125" xfId="2586"/>
    <cellStyle name="20% - Énfasis6 126" xfId="2587"/>
    <cellStyle name="20% - Énfasis6 127" xfId="2588"/>
    <cellStyle name="20% - Énfasis6 128" xfId="2589"/>
    <cellStyle name="20% - Énfasis6 129" xfId="2590"/>
    <cellStyle name="20% - Énfasis6 13" xfId="2591"/>
    <cellStyle name="20% - Énfasis6 13 10" xfId="2592"/>
    <cellStyle name="20% - Énfasis6 13 11" xfId="2593"/>
    <cellStyle name="20% - Énfasis6 13 12" xfId="2594"/>
    <cellStyle name="20% - Énfasis6 13 13" xfId="2595"/>
    <cellStyle name="20% - Énfasis6 13 14" xfId="2596"/>
    <cellStyle name="20% - Énfasis6 13 15" xfId="2597"/>
    <cellStyle name="20% - Énfasis6 13 16" xfId="2598"/>
    <cellStyle name="20% - Énfasis6 13 17" xfId="2599"/>
    <cellStyle name="20% - Énfasis6 13 18" xfId="2600"/>
    <cellStyle name="20% - Énfasis6 13 19" xfId="2601"/>
    <cellStyle name="20% - Énfasis6 13 2" xfId="2602"/>
    <cellStyle name="20% - Énfasis6 13 20" xfId="2603"/>
    <cellStyle name="20% - Énfasis6 13 21" xfId="2604"/>
    <cellStyle name="20% - Énfasis6 13 22" xfId="2605"/>
    <cellStyle name="20% - Énfasis6 13 23" xfId="2606"/>
    <cellStyle name="20% - Énfasis6 13 24" xfId="2607"/>
    <cellStyle name="20% - Énfasis6 13 25" xfId="2608"/>
    <cellStyle name="20% - Énfasis6 13 26" xfId="2609"/>
    <cellStyle name="20% - Énfasis6 13 27" xfId="2610"/>
    <cellStyle name="20% - Énfasis6 13 28" xfId="2611"/>
    <cellStyle name="20% - Énfasis6 13 29" xfId="2612"/>
    <cellStyle name="20% - Énfasis6 13 3" xfId="2613"/>
    <cellStyle name="20% - Énfasis6 13 30" xfId="2614"/>
    <cellStyle name="20% - Énfasis6 13 31" xfId="2615"/>
    <cellStyle name="20% - Énfasis6 13 32" xfId="2616"/>
    <cellStyle name="20% - Énfasis6 13 33" xfId="2617"/>
    <cellStyle name="20% - Énfasis6 13 34" xfId="2618"/>
    <cellStyle name="20% - Énfasis6 13 35" xfId="2619"/>
    <cellStyle name="20% - Énfasis6 13 36" xfId="2620"/>
    <cellStyle name="20% - Énfasis6 13 37" xfId="2621"/>
    <cellStyle name="20% - Énfasis6 13 38" xfId="2622"/>
    <cellStyle name="20% - Énfasis6 13 39" xfId="2623"/>
    <cellStyle name="20% - Énfasis6 13 4" xfId="2624"/>
    <cellStyle name="20% - Énfasis6 13 40" xfId="2625"/>
    <cellStyle name="20% - Énfasis6 13 41" xfId="2626"/>
    <cellStyle name="20% - Énfasis6 13 42" xfId="2627"/>
    <cellStyle name="20% - Énfasis6 13 43" xfId="2628"/>
    <cellStyle name="20% - Énfasis6 13 44" xfId="2629"/>
    <cellStyle name="20% - Énfasis6 13 45" xfId="2630"/>
    <cellStyle name="20% - Énfasis6 13 46" xfId="2631"/>
    <cellStyle name="20% - Énfasis6 13 47" xfId="2632"/>
    <cellStyle name="20% - Énfasis6 13 48" xfId="2633"/>
    <cellStyle name="20% - Énfasis6 13 49" xfId="2634"/>
    <cellStyle name="20% - Énfasis6 13 5" xfId="2635"/>
    <cellStyle name="20% - Énfasis6 13 50" xfId="2636"/>
    <cellStyle name="20% - Énfasis6 13 51" xfId="2637"/>
    <cellStyle name="20% - Énfasis6 13 52" xfId="2638"/>
    <cellStyle name="20% - Énfasis6 13 53" xfId="2639"/>
    <cellStyle name="20% - Énfasis6 13 54" xfId="2640"/>
    <cellStyle name="20% - Énfasis6 13 55" xfId="2641"/>
    <cellStyle name="20% - Énfasis6 13 56" xfId="2642"/>
    <cellStyle name="20% - Énfasis6 13 57" xfId="2643"/>
    <cellStyle name="20% - Énfasis6 13 58" xfId="2644"/>
    <cellStyle name="20% - Énfasis6 13 59" xfId="2645"/>
    <cellStyle name="20% - Énfasis6 13 6" xfId="2646"/>
    <cellStyle name="20% - Énfasis6 13 60" xfId="2647"/>
    <cellStyle name="20% - Énfasis6 13 7" xfId="2648"/>
    <cellStyle name="20% - Énfasis6 13 8" xfId="2649"/>
    <cellStyle name="20% - Énfasis6 13 9" xfId="2650"/>
    <cellStyle name="20% - Énfasis6 130" xfId="2651"/>
    <cellStyle name="20% - Énfasis6 131" xfId="2652"/>
    <cellStyle name="20% - Énfasis6 132" xfId="2653"/>
    <cellStyle name="20% - Énfasis6 133" xfId="2654"/>
    <cellStyle name="20% - Énfasis6 134" xfId="2655"/>
    <cellStyle name="20% - Énfasis6 135" xfId="2656"/>
    <cellStyle name="20% - Énfasis6 136" xfId="2657"/>
    <cellStyle name="20% - Énfasis6 137" xfId="2658"/>
    <cellStyle name="20% - Énfasis6 138" xfId="2659"/>
    <cellStyle name="20% - Énfasis6 139" xfId="2660"/>
    <cellStyle name="20% - Énfasis6 14" xfId="2661"/>
    <cellStyle name="20% - Énfasis6 14 2" xfId="2662"/>
    <cellStyle name="20% - Énfasis6 140" xfId="2663"/>
    <cellStyle name="20% - Énfasis6 141" xfId="2664"/>
    <cellStyle name="20% - Énfasis6 142" xfId="2665"/>
    <cellStyle name="20% - Énfasis6 143" xfId="2666"/>
    <cellStyle name="20% - Énfasis6 144" xfId="2667"/>
    <cellStyle name="20% - Énfasis6 145" xfId="2668"/>
    <cellStyle name="20% - Énfasis6 146" xfId="2669"/>
    <cellStyle name="20% - Énfasis6 147" xfId="2670"/>
    <cellStyle name="20% - Énfasis6 148" xfId="2671"/>
    <cellStyle name="20% - Énfasis6 149" xfId="2672"/>
    <cellStyle name="20% - Énfasis6 15" xfId="2673"/>
    <cellStyle name="20% - Énfasis6 15 2" xfId="2674"/>
    <cellStyle name="20% - Énfasis6 15 3" xfId="2675"/>
    <cellStyle name="20% - Énfasis6 15 4" xfId="2676"/>
    <cellStyle name="20% - Énfasis6 15 5" xfId="2677"/>
    <cellStyle name="20% - Énfasis6 15 6" xfId="2678"/>
    <cellStyle name="20% - Énfasis6 15 7" xfId="2679"/>
    <cellStyle name="20% - Énfasis6 15 8" xfId="2680"/>
    <cellStyle name="20% - Énfasis6 15 9" xfId="2681"/>
    <cellStyle name="20% - Énfasis6 150" xfId="2682"/>
    <cellStyle name="20% - Énfasis6 151" xfId="2683"/>
    <cellStyle name="20% - Énfasis6 152" xfId="2684"/>
    <cellStyle name="20% - Énfasis6 153" xfId="2685"/>
    <cellStyle name="20% - Énfasis6 154" xfId="2686"/>
    <cellStyle name="20% - Énfasis6 155" xfId="2687"/>
    <cellStyle name="20% - Énfasis6 156" xfId="2688"/>
    <cellStyle name="20% - Énfasis6 157" xfId="2689"/>
    <cellStyle name="20% - Énfasis6 158" xfId="2690"/>
    <cellStyle name="20% - Énfasis6 159" xfId="2691"/>
    <cellStyle name="20% - Énfasis6 16" xfId="2692"/>
    <cellStyle name="20% - Énfasis6 16 2" xfId="2693"/>
    <cellStyle name="20% - Énfasis6 16 3" xfId="2694"/>
    <cellStyle name="20% - Énfasis6 16 4" xfId="2695"/>
    <cellStyle name="20% - Énfasis6 16 5" xfId="2696"/>
    <cellStyle name="20% - Énfasis6 16 6" xfId="2697"/>
    <cellStyle name="20% - Énfasis6 16 7" xfId="2698"/>
    <cellStyle name="20% - Énfasis6 16 8" xfId="2699"/>
    <cellStyle name="20% - Énfasis6 16 9" xfId="2700"/>
    <cellStyle name="20% - Énfasis6 160" xfId="2701"/>
    <cellStyle name="20% - Énfasis6 161" xfId="2702"/>
    <cellStyle name="20% - Énfasis6 162" xfId="2703"/>
    <cellStyle name="20% - Énfasis6 163" xfId="2704"/>
    <cellStyle name="20% - Énfasis6 164" xfId="2705"/>
    <cellStyle name="20% - Énfasis6 165" xfId="2706"/>
    <cellStyle name="20% - Énfasis6 166" xfId="2707"/>
    <cellStyle name="20% - Énfasis6 167" xfId="2708"/>
    <cellStyle name="20% - Énfasis6 168" xfId="2709"/>
    <cellStyle name="20% - Énfasis6 169" xfId="2710"/>
    <cellStyle name="20% - Énfasis6 17" xfId="2711"/>
    <cellStyle name="20% - Énfasis6 17 2" xfId="2712"/>
    <cellStyle name="20% - Énfasis6 17 3" xfId="2713"/>
    <cellStyle name="20% - Énfasis6 17 4" xfId="2714"/>
    <cellStyle name="20% - Énfasis6 17 5" xfId="2715"/>
    <cellStyle name="20% - Énfasis6 17 6" xfId="2716"/>
    <cellStyle name="20% - Énfasis6 17 7" xfId="2717"/>
    <cellStyle name="20% - Énfasis6 17 8" xfId="2718"/>
    <cellStyle name="20% - Énfasis6 17 9" xfId="2719"/>
    <cellStyle name="20% - Énfasis6 170" xfId="2720"/>
    <cellStyle name="20% - Énfasis6 171" xfId="2721"/>
    <cellStyle name="20% - Énfasis6 172" xfId="2722"/>
    <cellStyle name="20% - Énfasis6 173" xfId="2723"/>
    <cellStyle name="20% - Énfasis6 18" xfId="2724"/>
    <cellStyle name="20% - Énfasis6 18 2" xfId="2725"/>
    <cellStyle name="20% - Énfasis6 18 3" xfId="2726"/>
    <cellStyle name="20% - Énfasis6 18 4" xfId="2727"/>
    <cellStyle name="20% - Énfasis6 18 5" xfId="2728"/>
    <cellStyle name="20% - Énfasis6 18 6" xfId="2729"/>
    <cellStyle name="20% - Énfasis6 18 7" xfId="2730"/>
    <cellStyle name="20% - Énfasis6 18 8" xfId="2731"/>
    <cellStyle name="20% - Énfasis6 18 9" xfId="2732"/>
    <cellStyle name="20% - Énfasis6 19" xfId="2733"/>
    <cellStyle name="20% - Énfasis6 19 2" xfId="2734"/>
    <cellStyle name="20% - Énfasis6 19 3" xfId="2735"/>
    <cellStyle name="20% - Énfasis6 19 4" xfId="2736"/>
    <cellStyle name="20% - Énfasis6 19 5" xfId="2737"/>
    <cellStyle name="20% - Énfasis6 19 6" xfId="2738"/>
    <cellStyle name="20% - Énfasis6 19 7" xfId="2739"/>
    <cellStyle name="20% - Énfasis6 19 8" xfId="2740"/>
    <cellStyle name="20% - Énfasis6 19 9" xfId="2741"/>
    <cellStyle name="20% - Énfasis6 2" xfId="2742"/>
    <cellStyle name="20% - Énfasis6 2 10" xfId="2743"/>
    <cellStyle name="20% - Énfasis6 2 2" xfId="2744"/>
    <cellStyle name="20% - Énfasis6 2 2 2" xfId="2745"/>
    <cellStyle name="20% - Énfasis6 2 2 3" xfId="2746"/>
    <cellStyle name="20% - Énfasis6 2 2 4" xfId="2747"/>
    <cellStyle name="20% - Énfasis6 2 3" xfId="2748"/>
    <cellStyle name="20% - Énfasis6 2 3 2" xfId="2749"/>
    <cellStyle name="20% - Énfasis6 2 4" xfId="2750"/>
    <cellStyle name="20% - Énfasis6 2 4 2" xfId="2751"/>
    <cellStyle name="20% - Énfasis6 2 5" xfId="2752"/>
    <cellStyle name="20% - Énfasis6 2 5 2" xfId="2753"/>
    <cellStyle name="20% - Énfasis6 2 6" xfId="2754"/>
    <cellStyle name="20% - Énfasis6 2 7" xfId="2755"/>
    <cellStyle name="20% - Énfasis6 2 8" xfId="2756"/>
    <cellStyle name="20% - Énfasis6 2 9" xfId="2757"/>
    <cellStyle name="20% - Énfasis6 2_CIERRE 2 CCS UF_USD ANTARCHILE" xfId="2758"/>
    <cellStyle name="20% - Énfasis6 20" xfId="2759"/>
    <cellStyle name="20% - Énfasis6 20 2" xfId="2760"/>
    <cellStyle name="20% - Énfasis6 20 3" xfId="2761"/>
    <cellStyle name="20% - Énfasis6 20 4" xfId="2762"/>
    <cellStyle name="20% - Énfasis6 20 5" xfId="2763"/>
    <cellStyle name="20% - Énfasis6 20 6" xfId="2764"/>
    <cellStyle name="20% - Énfasis6 20 7" xfId="2765"/>
    <cellStyle name="20% - Énfasis6 20 8" xfId="2766"/>
    <cellStyle name="20% - Énfasis6 20 9" xfId="2767"/>
    <cellStyle name="20% - Énfasis6 21" xfId="2768"/>
    <cellStyle name="20% - Énfasis6 21 2" xfId="2769"/>
    <cellStyle name="20% - Énfasis6 21 3" xfId="2770"/>
    <cellStyle name="20% - Énfasis6 21 4" xfId="2771"/>
    <cellStyle name="20% - Énfasis6 21 5" xfId="2772"/>
    <cellStyle name="20% - Énfasis6 21 6" xfId="2773"/>
    <cellStyle name="20% - Énfasis6 21 7" xfId="2774"/>
    <cellStyle name="20% - Énfasis6 21 8" xfId="2775"/>
    <cellStyle name="20% - Énfasis6 21 9" xfId="2776"/>
    <cellStyle name="20% - Énfasis6 22" xfId="2777"/>
    <cellStyle name="20% - Énfasis6 23" xfId="2778"/>
    <cellStyle name="20% - Énfasis6 24" xfId="2779"/>
    <cellStyle name="20% - Énfasis6 25" xfId="2780"/>
    <cellStyle name="20% - Énfasis6 26" xfId="2781"/>
    <cellStyle name="20% - Énfasis6 27" xfId="2782"/>
    <cellStyle name="20% - Énfasis6 28" xfId="2783"/>
    <cellStyle name="20% - Énfasis6 29" xfId="2784"/>
    <cellStyle name="20% - Énfasis6 3" xfId="2785"/>
    <cellStyle name="20% - Énfasis6 3 10" xfId="2786"/>
    <cellStyle name="20% - Énfasis6 3 11" xfId="2787"/>
    <cellStyle name="20% - Énfasis6 3 2" xfId="2788"/>
    <cellStyle name="20% - Énfasis6 3 2 10" xfId="2789"/>
    <cellStyle name="20% - Énfasis6 3 2 11" xfId="2790"/>
    <cellStyle name="20% - Énfasis6 3 2 12" xfId="2791"/>
    <cellStyle name="20% - Énfasis6 3 2 13" xfId="2792"/>
    <cellStyle name="20% - Énfasis6 3 2 14" xfId="2793"/>
    <cellStyle name="20% - Énfasis6 3 2 15" xfId="2794"/>
    <cellStyle name="20% - Énfasis6 3 2 16" xfId="2795"/>
    <cellStyle name="20% - Énfasis6 3 2 17" xfId="2796"/>
    <cellStyle name="20% - Énfasis6 3 2 18" xfId="2797"/>
    <cellStyle name="20% - Énfasis6 3 2 19" xfId="2798"/>
    <cellStyle name="20% - Énfasis6 3 2 2" xfId="2799"/>
    <cellStyle name="20% - Énfasis6 3 2 20" xfId="2800"/>
    <cellStyle name="20% - Énfasis6 3 2 21" xfId="2801"/>
    <cellStyle name="20% - Énfasis6 3 2 22" xfId="2802"/>
    <cellStyle name="20% - Énfasis6 3 2 23" xfId="2803"/>
    <cellStyle name="20% - Énfasis6 3 2 24" xfId="2804"/>
    <cellStyle name="20% - Énfasis6 3 2 25" xfId="2805"/>
    <cellStyle name="20% - Énfasis6 3 2 26" xfId="2806"/>
    <cellStyle name="20% - Énfasis6 3 2 27" xfId="2807"/>
    <cellStyle name="20% - Énfasis6 3 2 28" xfId="2808"/>
    <cellStyle name="20% - Énfasis6 3 2 29" xfId="2809"/>
    <cellStyle name="20% - Énfasis6 3 2 3" xfId="2810"/>
    <cellStyle name="20% - Énfasis6 3 2 30" xfId="2811"/>
    <cellStyle name="20% - Énfasis6 3 2 31" xfId="2812"/>
    <cellStyle name="20% - Énfasis6 3 2 32" xfId="2813"/>
    <cellStyle name="20% - Énfasis6 3 2 33" xfId="2814"/>
    <cellStyle name="20% - Énfasis6 3 2 34" xfId="2815"/>
    <cellStyle name="20% - Énfasis6 3 2 35" xfId="2816"/>
    <cellStyle name="20% - Énfasis6 3 2 36" xfId="2817"/>
    <cellStyle name="20% - Énfasis6 3 2 37" xfId="2818"/>
    <cellStyle name="20% - Énfasis6 3 2 38" xfId="2819"/>
    <cellStyle name="20% - Énfasis6 3 2 39" xfId="2820"/>
    <cellStyle name="20% - Énfasis6 3 2 4" xfId="2821"/>
    <cellStyle name="20% - Énfasis6 3 2 40" xfId="2822"/>
    <cellStyle name="20% - Énfasis6 3 2 41" xfId="2823"/>
    <cellStyle name="20% - Énfasis6 3 2 42" xfId="2824"/>
    <cellStyle name="20% - Énfasis6 3 2 43" xfId="2825"/>
    <cellStyle name="20% - Énfasis6 3 2 44" xfId="2826"/>
    <cellStyle name="20% - Énfasis6 3 2 45" xfId="2827"/>
    <cellStyle name="20% - Énfasis6 3 2 46" xfId="2828"/>
    <cellStyle name="20% - Énfasis6 3 2 47" xfId="2829"/>
    <cellStyle name="20% - Énfasis6 3 2 48" xfId="2830"/>
    <cellStyle name="20% - Énfasis6 3 2 49" xfId="2831"/>
    <cellStyle name="20% - Énfasis6 3 2 5" xfId="2832"/>
    <cellStyle name="20% - Énfasis6 3 2 50" xfId="2833"/>
    <cellStyle name="20% - Énfasis6 3 2 51" xfId="2834"/>
    <cellStyle name="20% - Énfasis6 3 2 52" xfId="2835"/>
    <cellStyle name="20% - Énfasis6 3 2 53" xfId="2836"/>
    <cellStyle name="20% - Énfasis6 3 2 6" xfId="2837"/>
    <cellStyle name="20% - Énfasis6 3 2 7" xfId="2838"/>
    <cellStyle name="20% - Énfasis6 3 2 8" xfId="2839"/>
    <cellStyle name="20% - Énfasis6 3 2 9" xfId="2840"/>
    <cellStyle name="20% - Énfasis6 3 3" xfId="2841"/>
    <cellStyle name="20% - Énfasis6 3 4" xfId="2842"/>
    <cellStyle name="20% - Énfasis6 3 5" xfId="2843"/>
    <cellStyle name="20% - Énfasis6 3 6" xfId="2844"/>
    <cellStyle name="20% - Énfasis6 3 7" xfId="2845"/>
    <cellStyle name="20% - Énfasis6 3 8" xfId="2846"/>
    <cellStyle name="20% - Énfasis6 3 9" xfId="2847"/>
    <cellStyle name="20% - Énfasis6 3_CIERRE 2 CCS UF_USD ANTARCHILE" xfId="2848"/>
    <cellStyle name="20% - Énfasis6 30" xfId="2849"/>
    <cellStyle name="20% - Énfasis6 31" xfId="2850"/>
    <cellStyle name="20% - Énfasis6 32" xfId="2851"/>
    <cellStyle name="20% - Énfasis6 33" xfId="2852"/>
    <cellStyle name="20% - Énfasis6 34" xfId="2853"/>
    <cellStyle name="20% - Énfasis6 35" xfId="2854"/>
    <cellStyle name="20% - Énfasis6 36" xfId="2855"/>
    <cellStyle name="20% - Énfasis6 37" xfId="2856"/>
    <cellStyle name="20% - Énfasis6 38" xfId="2857"/>
    <cellStyle name="20% - Énfasis6 39" xfId="2858"/>
    <cellStyle name="20% - Énfasis6 4" xfId="2859"/>
    <cellStyle name="20% - Énfasis6 4 2" xfId="2860"/>
    <cellStyle name="20% - Énfasis6 4 2 2" xfId="2861"/>
    <cellStyle name="20% - Énfasis6 4 3" xfId="2862"/>
    <cellStyle name="20% - Énfasis6 4 3 2" xfId="2863"/>
    <cellStyle name="20% - Énfasis6 4 4" xfId="2864"/>
    <cellStyle name="20% - Énfasis6 4 5" xfId="2865"/>
    <cellStyle name="20% - Énfasis6 4 6" xfId="2866"/>
    <cellStyle name="20% - Énfasis6 4 7" xfId="2867"/>
    <cellStyle name="20% - Énfasis6 4 8" xfId="2868"/>
    <cellStyle name="20% - Énfasis6 4 9" xfId="2869"/>
    <cellStyle name="20% - Énfasis6 40" xfId="2870"/>
    <cellStyle name="20% - Énfasis6 41" xfId="2871"/>
    <cellStyle name="20% - Énfasis6 42" xfId="2872"/>
    <cellStyle name="20% - Énfasis6 43" xfId="2873"/>
    <cellStyle name="20% - Énfasis6 44" xfId="2874"/>
    <cellStyle name="20% - Énfasis6 45" xfId="2875"/>
    <cellStyle name="20% - Énfasis6 46" xfId="2876"/>
    <cellStyle name="20% - Énfasis6 47" xfId="2877"/>
    <cellStyle name="20% - Énfasis6 48" xfId="2878"/>
    <cellStyle name="20% - Énfasis6 49" xfId="2879"/>
    <cellStyle name="20% - Énfasis6 5" xfId="2880"/>
    <cellStyle name="20% - Énfasis6 5 2" xfId="2881"/>
    <cellStyle name="20% - Énfasis6 5 3" xfId="2882"/>
    <cellStyle name="20% - Énfasis6 5 4" xfId="2883"/>
    <cellStyle name="20% - Énfasis6 5 5" xfId="2884"/>
    <cellStyle name="20% - Énfasis6 5 6" xfId="2885"/>
    <cellStyle name="20% - Énfasis6 5 7" xfId="2886"/>
    <cellStyle name="20% - Énfasis6 5 8" xfId="2887"/>
    <cellStyle name="20% - Énfasis6 5 9" xfId="2888"/>
    <cellStyle name="20% - Énfasis6 50" xfId="2889"/>
    <cellStyle name="20% - Énfasis6 51" xfId="2890"/>
    <cellStyle name="20% - Énfasis6 52" xfId="2891"/>
    <cellStyle name="20% - Énfasis6 53" xfId="2892"/>
    <cellStyle name="20% - Énfasis6 54" xfId="2893"/>
    <cellStyle name="20% - Énfasis6 55" xfId="2894"/>
    <cellStyle name="20% - Énfasis6 56" xfId="2895"/>
    <cellStyle name="20% - Énfasis6 57" xfId="2896"/>
    <cellStyle name="20% - Énfasis6 58" xfId="2897"/>
    <cellStyle name="20% - Énfasis6 59" xfId="2898"/>
    <cellStyle name="20% - Énfasis6 6" xfId="2899"/>
    <cellStyle name="20% - Énfasis6 6 2" xfId="2900"/>
    <cellStyle name="20% - Énfasis6 6 3" xfId="2901"/>
    <cellStyle name="20% - Énfasis6 6 4" xfId="2902"/>
    <cellStyle name="20% - Énfasis6 6 5" xfId="2903"/>
    <cellStyle name="20% - Énfasis6 6 6" xfId="2904"/>
    <cellStyle name="20% - Énfasis6 6 7" xfId="2905"/>
    <cellStyle name="20% - Énfasis6 6 8" xfId="2906"/>
    <cellStyle name="20% - Énfasis6 6 9" xfId="2907"/>
    <cellStyle name="20% - Énfasis6 60" xfId="2908"/>
    <cellStyle name="20% - Énfasis6 61" xfId="2909"/>
    <cellStyle name="20% - Énfasis6 62" xfId="2910"/>
    <cellStyle name="20% - Énfasis6 63" xfId="2911"/>
    <cellStyle name="20% - Énfasis6 64" xfId="2912"/>
    <cellStyle name="20% - Énfasis6 65" xfId="2913"/>
    <cellStyle name="20% - Énfasis6 66" xfId="2914"/>
    <cellStyle name="20% - Énfasis6 67" xfId="2915"/>
    <cellStyle name="20% - Énfasis6 68" xfId="2916"/>
    <cellStyle name="20% - Énfasis6 69" xfId="2917"/>
    <cellStyle name="20% - Énfasis6 7" xfId="2918"/>
    <cellStyle name="20% - Énfasis6 7 2" xfId="2919"/>
    <cellStyle name="20% - Énfasis6 7 3" xfId="2920"/>
    <cellStyle name="20% - Énfasis6 7 4" xfId="2921"/>
    <cellStyle name="20% - Énfasis6 7 5" xfId="2922"/>
    <cellStyle name="20% - Énfasis6 7 6" xfId="2923"/>
    <cellStyle name="20% - Énfasis6 7 7" xfId="2924"/>
    <cellStyle name="20% - Énfasis6 7 8" xfId="2925"/>
    <cellStyle name="20% - Énfasis6 7 9" xfId="2926"/>
    <cellStyle name="20% - Énfasis6 70" xfId="2927"/>
    <cellStyle name="20% - Énfasis6 71" xfId="2928"/>
    <cellStyle name="20% - Énfasis6 72" xfId="2929"/>
    <cellStyle name="20% - Énfasis6 73" xfId="2930"/>
    <cellStyle name="20% - Énfasis6 74" xfId="2931"/>
    <cellStyle name="20% - Énfasis6 75" xfId="2932"/>
    <cellStyle name="20% - Énfasis6 76" xfId="2933"/>
    <cellStyle name="20% - Énfasis6 77" xfId="2934"/>
    <cellStyle name="20% - Énfasis6 78" xfId="2935"/>
    <cellStyle name="20% - Énfasis6 79" xfId="2936"/>
    <cellStyle name="20% - Énfasis6 8" xfId="2937"/>
    <cellStyle name="20% - Énfasis6 8 2" xfId="2938"/>
    <cellStyle name="20% - Énfasis6 8 3" xfId="2939"/>
    <cellStyle name="20% - Énfasis6 8 4" xfId="2940"/>
    <cellStyle name="20% - Énfasis6 8 5" xfId="2941"/>
    <cellStyle name="20% - Énfasis6 8 6" xfId="2942"/>
    <cellStyle name="20% - Énfasis6 8 7" xfId="2943"/>
    <cellStyle name="20% - Énfasis6 8 8" xfId="2944"/>
    <cellStyle name="20% - Énfasis6 8 9" xfId="2945"/>
    <cellStyle name="20% - Énfasis6 80" xfId="2946"/>
    <cellStyle name="20% - Énfasis6 81" xfId="2947"/>
    <cellStyle name="20% - Énfasis6 82" xfId="2948"/>
    <cellStyle name="20% - Énfasis6 83" xfId="2949"/>
    <cellStyle name="20% - Énfasis6 84" xfId="2950"/>
    <cellStyle name="20% - Énfasis6 85" xfId="2951"/>
    <cellStyle name="20% - Énfasis6 86" xfId="2952"/>
    <cellStyle name="20% - Énfasis6 87" xfId="2953"/>
    <cellStyle name="20% - Énfasis6 88" xfId="2954"/>
    <cellStyle name="20% - Énfasis6 89" xfId="2955"/>
    <cellStyle name="20% - Énfasis6 9" xfId="2956"/>
    <cellStyle name="20% - Énfasis6 9 2" xfId="2957"/>
    <cellStyle name="20% - Énfasis6 9 3" xfId="2958"/>
    <cellStyle name="20% - Énfasis6 9 4" xfId="2959"/>
    <cellStyle name="20% - Énfasis6 9 5" xfId="2960"/>
    <cellStyle name="20% - Énfasis6 9 6" xfId="2961"/>
    <cellStyle name="20% - Énfasis6 9 7" xfId="2962"/>
    <cellStyle name="20% - Énfasis6 9 8" xfId="2963"/>
    <cellStyle name="20% - Énfasis6 9 9" xfId="2964"/>
    <cellStyle name="20% - Énfasis6 90" xfId="2965"/>
    <cellStyle name="20% - Énfasis6 91" xfId="2966"/>
    <cellStyle name="20% - Énfasis6 92" xfId="2967"/>
    <cellStyle name="20% - Énfasis6 93" xfId="2968"/>
    <cellStyle name="20% - Énfasis6 94" xfId="2969"/>
    <cellStyle name="20% - Énfasis6 95" xfId="2970"/>
    <cellStyle name="20% - Énfasis6 96" xfId="2971"/>
    <cellStyle name="20% - Énfasis6 97" xfId="2972"/>
    <cellStyle name="20% - Énfasis6 98" xfId="2973"/>
    <cellStyle name="20% - Énfasis6 99" xfId="2974"/>
    <cellStyle name="40% - Accent1" xfId="2975"/>
    <cellStyle name="40% - Accent1 2" xfId="2976"/>
    <cellStyle name="40% - Accent2" xfId="2977"/>
    <cellStyle name="40% - Accent2 10" xfId="2978"/>
    <cellStyle name="40% - Accent2 11" xfId="2979"/>
    <cellStyle name="40% - Accent2 12" xfId="2980"/>
    <cellStyle name="40% - Accent2 13" xfId="2981"/>
    <cellStyle name="40% - Accent2 2" xfId="2982"/>
    <cellStyle name="40% - Accent2 3" xfId="2983"/>
    <cellStyle name="40% - Accent2 4" xfId="2984"/>
    <cellStyle name="40% - Accent2 5" xfId="2985"/>
    <cellStyle name="40% - Accent2 6" xfId="2986"/>
    <cellStyle name="40% - Accent2 7" xfId="2987"/>
    <cellStyle name="40% - Accent2 8" xfId="2988"/>
    <cellStyle name="40% - Accent2 9" xfId="2989"/>
    <cellStyle name="40% - Accent3" xfId="2990"/>
    <cellStyle name="40% - Accent3 10" xfId="2991"/>
    <cellStyle name="40% - Accent3 11" xfId="2992"/>
    <cellStyle name="40% - Accent3 12" xfId="2993"/>
    <cellStyle name="40% - Accent3 13" xfId="2994"/>
    <cellStyle name="40% - Accent3 2" xfId="2995"/>
    <cellStyle name="40% - Accent3 3" xfId="2996"/>
    <cellStyle name="40% - Accent3 4" xfId="2997"/>
    <cellStyle name="40% - Accent3 5" xfId="2998"/>
    <cellStyle name="40% - Accent3 6" xfId="2999"/>
    <cellStyle name="40% - Accent3 7" xfId="3000"/>
    <cellStyle name="40% - Accent3 8" xfId="3001"/>
    <cellStyle name="40% - Accent3 9" xfId="3002"/>
    <cellStyle name="40% - Accent4" xfId="3003"/>
    <cellStyle name="40% - Accent4 10" xfId="3004"/>
    <cellStyle name="40% - Accent4 11" xfId="3005"/>
    <cellStyle name="40% - Accent4 12" xfId="3006"/>
    <cellStyle name="40% - Accent4 13" xfId="3007"/>
    <cellStyle name="40% - Accent4 2" xfId="3008"/>
    <cellStyle name="40% - Accent4 3" xfId="3009"/>
    <cellStyle name="40% - Accent4 4" xfId="3010"/>
    <cellStyle name="40% - Accent4 5" xfId="3011"/>
    <cellStyle name="40% - Accent4 6" xfId="3012"/>
    <cellStyle name="40% - Accent4 7" xfId="3013"/>
    <cellStyle name="40% - Accent4 8" xfId="3014"/>
    <cellStyle name="40% - Accent4 9" xfId="3015"/>
    <cellStyle name="40% - Accent5" xfId="3016"/>
    <cellStyle name="40% - Accent5 10" xfId="3017"/>
    <cellStyle name="40% - Accent5 11" xfId="3018"/>
    <cellStyle name="40% - Accent5 12" xfId="3019"/>
    <cellStyle name="40% - Accent5 13" xfId="3020"/>
    <cellStyle name="40% - Accent5 2" xfId="3021"/>
    <cellStyle name="40% - Accent5 3" xfId="3022"/>
    <cellStyle name="40% - Accent5 4" xfId="3023"/>
    <cellStyle name="40% - Accent5 5" xfId="3024"/>
    <cellStyle name="40% - Accent5 6" xfId="3025"/>
    <cellStyle name="40% - Accent5 7" xfId="3026"/>
    <cellStyle name="40% - Accent5 8" xfId="3027"/>
    <cellStyle name="40% - Accent5 9" xfId="3028"/>
    <cellStyle name="40% - Accent6" xfId="3029"/>
    <cellStyle name="40% - Accent6 10" xfId="3030"/>
    <cellStyle name="40% - Accent6 11" xfId="3031"/>
    <cellStyle name="40% - Accent6 12" xfId="3032"/>
    <cellStyle name="40% - Accent6 13" xfId="3033"/>
    <cellStyle name="40% - Accent6 2" xfId="3034"/>
    <cellStyle name="40% - Accent6 3" xfId="3035"/>
    <cellStyle name="40% - Accent6 4" xfId="3036"/>
    <cellStyle name="40% - Accent6 5" xfId="3037"/>
    <cellStyle name="40% - Accent6 6" xfId="3038"/>
    <cellStyle name="40% - Accent6 7" xfId="3039"/>
    <cellStyle name="40% - Accent6 8" xfId="3040"/>
    <cellStyle name="40% - Accent6 9" xfId="3041"/>
    <cellStyle name="40% - akcent 1" xfId="3042"/>
    <cellStyle name="40% - akcent 1 10" xfId="3043"/>
    <cellStyle name="40% - akcent 1 11" xfId="3044"/>
    <cellStyle name="40% - akcent 1 12" xfId="3045"/>
    <cellStyle name="40% - akcent 1 2" xfId="3046"/>
    <cellStyle name="40% - akcent 1 3" xfId="3047"/>
    <cellStyle name="40% - akcent 1 4" xfId="3048"/>
    <cellStyle name="40% - akcent 1 5" xfId="3049"/>
    <cellStyle name="40% - akcent 1 6" xfId="3050"/>
    <cellStyle name="40% - akcent 1 7" xfId="3051"/>
    <cellStyle name="40% - akcent 1 8" xfId="3052"/>
    <cellStyle name="40% - akcent 1 9" xfId="3053"/>
    <cellStyle name="40% - akcent 2" xfId="3054"/>
    <cellStyle name="40% - akcent 3" xfId="3055"/>
    <cellStyle name="40% - akcent 4" xfId="3056"/>
    <cellStyle name="40% - akcent 5" xfId="3057"/>
    <cellStyle name="40% - akcent 6" xfId="3058"/>
    <cellStyle name="40% - Énfasis1 10" xfId="3059"/>
    <cellStyle name="40% - Énfasis1 10 2" xfId="3060"/>
    <cellStyle name="40% - Énfasis1 10 3" xfId="3061"/>
    <cellStyle name="40% - Énfasis1 10 4" xfId="3062"/>
    <cellStyle name="40% - Énfasis1 10 5" xfId="3063"/>
    <cellStyle name="40% - Énfasis1 10 6" xfId="3064"/>
    <cellStyle name="40% - Énfasis1 10 7" xfId="3065"/>
    <cellStyle name="40% - Énfasis1 10 8" xfId="3066"/>
    <cellStyle name="40% - Énfasis1 10 9" xfId="3067"/>
    <cellStyle name="40% - Énfasis1 100" xfId="3068"/>
    <cellStyle name="40% - Énfasis1 101" xfId="3069"/>
    <cellStyle name="40% - Énfasis1 102" xfId="3070"/>
    <cellStyle name="40% - Énfasis1 103" xfId="3071"/>
    <cellStyle name="40% - Énfasis1 104" xfId="3072"/>
    <cellStyle name="40% - Énfasis1 105" xfId="3073"/>
    <cellStyle name="40% - Énfasis1 106" xfId="3074"/>
    <cellStyle name="40% - Énfasis1 107" xfId="3075"/>
    <cellStyle name="40% - Énfasis1 108" xfId="3076"/>
    <cellStyle name="40% - Énfasis1 109" xfId="3077"/>
    <cellStyle name="40% - Énfasis1 11" xfId="3078"/>
    <cellStyle name="40% - Énfasis1 11 2" xfId="3079"/>
    <cellStyle name="40% - Énfasis1 11 3" xfId="3080"/>
    <cellStyle name="40% - Énfasis1 11 4" xfId="3081"/>
    <cellStyle name="40% - Énfasis1 11 5" xfId="3082"/>
    <cellStyle name="40% - Énfasis1 11 6" xfId="3083"/>
    <cellStyle name="40% - Énfasis1 11 7" xfId="3084"/>
    <cellStyle name="40% - Énfasis1 11 8" xfId="3085"/>
    <cellStyle name="40% - Énfasis1 11 9" xfId="3086"/>
    <cellStyle name="40% - Énfasis1 110" xfId="3087"/>
    <cellStyle name="40% - Énfasis1 111" xfId="3088"/>
    <cellStyle name="40% - Énfasis1 112" xfId="3089"/>
    <cellStyle name="40% - Énfasis1 113" xfId="3090"/>
    <cellStyle name="40% - Énfasis1 114" xfId="3091"/>
    <cellStyle name="40% - Énfasis1 115" xfId="3092"/>
    <cellStyle name="40% - Énfasis1 116" xfId="3093"/>
    <cellStyle name="40% - Énfasis1 117" xfId="3094"/>
    <cellStyle name="40% - Énfasis1 118" xfId="3095"/>
    <cellStyle name="40% - Énfasis1 119" xfId="3096"/>
    <cellStyle name="40% - Énfasis1 12" xfId="3097"/>
    <cellStyle name="40% - Énfasis1 12 2" xfId="3098"/>
    <cellStyle name="40% - Énfasis1 120" xfId="3099"/>
    <cellStyle name="40% - Énfasis1 121" xfId="3100"/>
    <cellStyle name="40% - Énfasis1 122" xfId="3101"/>
    <cellStyle name="40% - Énfasis1 123" xfId="3102"/>
    <cellStyle name="40% - Énfasis1 124" xfId="3103"/>
    <cellStyle name="40% - Énfasis1 125" xfId="3104"/>
    <cellStyle name="40% - Énfasis1 126" xfId="3105"/>
    <cellStyle name="40% - Énfasis1 127" xfId="3106"/>
    <cellStyle name="40% - Énfasis1 128" xfId="3107"/>
    <cellStyle name="40% - Énfasis1 129" xfId="3108"/>
    <cellStyle name="40% - Énfasis1 13" xfId="3109"/>
    <cellStyle name="40% - Énfasis1 13 10" xfId="3110"/>
    <cellStyle name="40% - Énfasis1 13 11" xfId="3111"/>
    <cellStyle name="40% - Énfasis1 13 12" xfId="3112"/>
    <cellStyle name="40% - Énfasis1 13 13" xfId="3113"/>
    <cellStyle name="40% - Énfasis1 13 14" xfId="3114"/>
    <cellStyle name="40% - Énfasis1 13 15" xfId="3115"/>
    <cellStyle name="40% - Énfasis1 13 16" xfId="3116"/>
    <cellStyle name="40% - Énfasis1 13 17" xfId="3117"/>
    <cellStyle name="40% - Énfasis1 13 18" xfId="3118"/>
    <cellStyle name="40% - Énfasis1 13 19" xfId="3119"/>
    <cellStyle name="40% - Énfasis1 13 2" xfId="3120"/>
    <cellStyle name="40% - Énfasis1 13 20" xfId="3121"/>
    <cellStyle name="40% - Énfasis1 13 21" xfId="3122"/>
    <cellStyle name="40% - Énfasis1 13 22" xfId="3123"/>
    <cellStyle name="40% - Énfasis1 13 23" xfId="3124"/>
    <cellStyle name="40% - Énfasis1 13 24" xfId="3125"/>
    <cellStyle name="40% - Énfasis1 13 25" xfId="3126"/>
    <cellStyle name="40% - Énfasis1 13 26" xfId="3127"/>
    <cellStyle name="40% - Énfasis1 13 27" xfId="3128"/>
    <cellStyle name="40% - Énfasis1 13 28" xfId="3129"/>
    <cellStyle name="40% - Énfasis1 13 29" xfId="3130"/>
    <cellStyle name="40% - Énfasis1 13 3" xfId="3131"/>
    <cellStyle name="40% - Énfasis1 13 30" xfId="3132"/>
    <cellStyle name="40% - Énfasis1 13 31" xfId="3133"/>
    <cellStyle name="40% - Énfasis1 13 32" xfId="3134"/>
    <cellStyle name="40% - Énfasis1 13 33" xfId="3135"/>
    <cellStyle name="40% - Énfasis1 13 34" xfId="3136"/>
    <cellStyle name="40% - Énfasis1 13 35" xfId="3137"/>
    <cellStyle name="40% - Énfasis1 13 36" xfId="3138"/>
    <cellStyle name="40% - Énfasis1 13 37" xfId="3139"/>
    <cellStyle name="40% - Énfasis1 13 38" xfId="3140"/>
    <cellStyle name="40% - Énfasis1 13 39" xfId="3141"/>
    <cellStyle name="40% - Énfasis1 13 4" xfId="3142"/>
    <cellStyle name="40% - Énfasis1 13 40" xfId="3143"/>
    <cellStyle name="40% - Énfasis1 13 41" xfId="3144"/>
    <cellStyle name="40% - Énfasis1 13 42" xfId="3145"/>
    <cellStyle name="40% - Énfasis1 13 43" xfId="3146"/>
    <cellStyle name="40% - Énfasis1 13 44" xfId="3147"/>
    <cellStyle name="40% - Énfasis1 13 45" xfId="3148"/>
    <cellStyle name="40% - Énfasis1 13 46" xfId="3149"/>
    <cellStyle name="40% - Énfasis1 13 47" xfId="3150"/>
    <cellStyle name="40% - Énfasis1 13 48" xfId="3151"/>
    <cellStyle name="40% - Énfasis1 13 49" xfId="3152"/>
    <cellStyle name="40% - Énfasis1 13 5" xfId="3153"/>
    <cellStyle name="40% - Énfasis1 13 50" xfId="3154"/>
    <cellStyle name="40% - Énfasis1 13 51" xfId="3155"/>
    <cellStyle name="40% - Énfasis1 13 52" xfId="3156"/>
    <cellStyle name="40% - Énfasis1 13 53" xfId="3157"/>
    <cellStyle name="40% - Énfasis1 13 54" xfId="3158"/>
    <cellStyle name="40% - Énfasis1 13 55" xfId="3159"/>
    <cellStyle name="40% - Énfasis1 13 56" xfId="3160"/>
    <cellStyle name="40% - Énfasis1 13 57" xfId="3161"/>
    <cellStyle name="40% - Énfasis1 13 58" xfId="3162"/>
    <cellStyle name="40% - Énfasis1 13 59" xfId="3163"/>
    <cellStyle name="40% - Énfasis1 13 6" xfId="3164"/>
    <cellStyle name="40% - Énfasis1 13 60" xfId="3165"/>
    <cellStyle name="40% - Énfasis1 13 7" xfId="3166"/>
    <cellStyle name="40% - Énfasis1 13 8" xfId="3167"/>
    <cellStyle name="40% - Énfasis1 13 9" xfId="3168"/>
    <cellStyle name="40% - Énfasis1 130" xfId="3169"/>
    <cellStyle name="40% - Énfasis1 131" xfId="3170"/>
    <cellStyle name="40% - Énfasis1 132" xfId="3171"/>
    <cellStyle name="40% - Énfasis1 133" xfId="3172"/>
    <cellStyle name="40% - Énfasis1 134" xfId="3173"/>
    <cellStyle name="40% - Énfasis1 135" xfId="3174"/>
    <cellStyle name="40% - Énfasis1 136" xfId="3175"/>
    <cellStyle name="40% - Énfasis1 137" xfId="3176"/>
    <cellStyle name="40% - Énfasis1 138" xfId="3177"/>
    <cellStyle name="40% - Énfasis1 139" xfId="3178"/>
    <cellStyle name="40% - Énfasis1 14" xfId="3179"/>
    <cellStyle name="40% - Énfasis1 14 2" xfId="3180"/>
    <cellStyle name="40% - Énfasis1 140" xfId="3181"/>
    <cellStyle name="40% - Énfasis1 141" xfId="3182"/>
    <cellStyle name="40% - Énfasis1 142" xfId="3183"/>
    <cellStyle name="40% - Énfasis1 143" xfId="3184"/>
    <cellStyle name="40% - Énfasis1 144" xfId="3185"/>
    <cellStyle name="40% - Énfasis1 145" xfId="3186"/>
    <cellStyle name="40% - Énfasis1 146" xfId="3187"/>
    <cellStyle name="40% - Énfasis1 147" xfId="3188"/>
    <cellStyle name="40% - Énfasis1 148" xfId="3189"/>
    <cellStyle name="40% - Énfasis1 149" xfId="3190"/>
    <cellStyle name="40% - Énfasis1 15" xfId="3191"/>
    <cellStyle name="40% - Énfasis1 15 2" xfId="3192"/>
    <cellStyle name="40% - Énfasis1 15 3" xfId="3193"/>
    <cellStyle name="40% - Énfasis1 15 4" xfId="3194"/>
    <cellStyle name="40% - Énfasis1 15 5" xfId="3195"/>
    <cellStyle name="40% - Énfasis1 15 6" xfId="3196"/>
    <cellStyle name="40% - Énfasis1 15 7" xfId="3197"/>
    <cellStyle name="40% - Énfasis1 15 8" xfId="3198"/>
    <cellStyle name="40% - Énfasis1 15 9" xfId="3199"/>
    <cellStyle name="40% - Énfasis1 150" xfId="3200"/>
    <cellStyle name="40% - Énfasis1 151" xfId="3201"/>
    <cellStyle name="40% - Énfasis1 152" xfId="3202"/>
    <cellStyle name="40% - Énfasis1 153" xfId="3203"/>
    <cellStyle name="40% - Énfasis1 154" xfId="3204"/>
    <cellStyle name="40% - Énfasis1 155" xfId="3205"/>
    <cellStyle name="40% - Énfasis1 156" xfId="3206"/>
    <cellStyle name="40% - Énfasis1 157" xfId="3207"/>
    <cellStyle name="40% - Énfasis1 158" xfId="3208"/>
    <cellStyle name="40% - Énfasis1 159" xfId="3209"/>
    <cellStyle name="40% - Énfasis1 16" xfId="3210"/>
    <cellStyle name="40% - Énfasis1 16 2" xfId="3211"/>
    <cellStyle name="40% - Énfasis1 16 3" xfId="3212"/>
    <cellStyle name="40% - Énfasis1 16 4" xfId="3213"/>
    <cellStyle name="40% - Énfasis1 16 5" xfId="3214"/>
    <cellStyle name="40% - Énfasis1 16 6" xfId="3215"/>
    <cellStyle name="40% - Énfasis1 16 7" xfId="3216"/>
    <cellStyle name="40% - Énfasis1 16 8" xfId="3217"/>
    <cellStyle name="40% - Énfasis1 16 9" xfId="3218"/>
    <cellStyle name="40% - Énfasis1 160" xfId="3219"/>
    <cellStyle name="40% - Énfasis1 161" xfId="3220"/>
    <cellStyle name="40% - Énfasis1 162" xfId="3221"/>
    <cellStyle name="40% - Énfasis1 163" xfId="3222"/>
    <cellStyle name="40% - Énfasis1 164" xfId="3223"/>
    <cellStyle name="40% - Énfasis1 165" xfId="3224"/>
    <cellStyle name="40% - Énfasis1 166" xfId="3225"/>
    <cellStyle name="40% - Énfasis1 167" xfId="3226"/>
    <cellStyle name="40% - Énfasis1 168" xfId="3227"/>
    <cellStyle name="40% - Énfasis1 169" xfId="3228"/>
    <cellStyle name="40% - Énfasis1 17" xfId="3229"/>
    <cellStyle name="40% - Énfasis1 17 2" xfId="3230"/>
    <cellStyle name="40% - Énfasis1 17 3" xfId="3231"/>
    <cellStyle name="40% - Énfasis1 17 4" xfId="3232"/>
    <cellStyle name="40% - Énfasis1 17 5" xfId="3233"/>
    <cellStyle name="40% - Énfasis1 17 6" xfId="3234"/>
    <cellStyle name="40% - Énfasis1 17 7" xfId="3235"/>
    <cellStyle name="40% - Énfasis1 17 8" xfId="3236"/>
    <cellStyle name="40% - Énfasis1 17 9" xfId="3237"/>
    <cellStyle name="40% - Énfasis1 170" xfId="3238"/>
    <cellStyle name="40% - Énfasis1 171" xfId="3239"/>
    <cellStyle name="40% - Énfasis1 172" xfId="3240"/>
    <cellStyle name="40% - Énfasis1 173" xfId="3241"/>
    <cellStyle name="40% - Énfasis1 18" xfId="3242"/>
    <cellStyle name="40% - Énfasis1 18 2" xfId="3243"/>
    <cellStyle name="40% - Énfasis1 18 3" xfId="3244"/>
    <cellStyle name="40% - Énfasis1 18 4" xfId="3245"/>
    <cellStyle name="40% - Énfasis1 18 5" xfId="3246"/>
    <cellStyle name="40% - Énfasis1 18 6" xfId="3247"/>
    <cellStyle name="40% - Énfasis1 18 7" xfId="3248"/>
    <cellStyle name="40% - Énfasis1 18 8" xfId="3249"/>
    <cellStyle name="40% - Énfasis1 18 9" xfId="3250"/>
    <cellStyle name="40% - Énfasis1 19" xfId="3251"/>
    <cellStyle name="40% - Énfasis1 19 2" xfId="3252"/>
    <cellStyle name="40% - Énfasis1 19 3" xfId="3253"/>
    <cellStyle name="40% - Énfasis1 19 4" xfId="3254"/>
    <cellStyle name="40% - Énfasis1 19 5" xfId="3255"/>
    <cellStyle name="40% - Énfasis1 19 6" xfId="3256"/>
    <cellStyle name="40% - Énfasis1 19 7" xfId="3257"/>
    <cellStyle name="40% - Énfasis1 19 8" xfId="3258"/>
    <cellStyle name="40% - Énfasis1 19 9" xfId="3259"/>
    <cellStyle name="40% - Énfasis1 2" xfId="3260"/>
    <cellStyle name="40% - Énfasis1 2 10" xfId="3261"/>
    <cellStyle name="40% - Énfasis1 2 2" xfId="3262"/>
    <cellStyle name="40% - Énfasis1 2 2 2" xfId="3263"/>
    <cellStyle name="40% - Énfasis1 2 2 3" xfId="3264"/>
    <cellStyle name="40% - Énfasis1 2 2 4" xfId="3265"/>
    <cellStyle name="40% - Énfasis1 2 3" xfId="3266"/>
    <cellStyle name="40% - Énfasis1 2 3 2" xfId="3267"/>
    <cellStyle name="40% - Énfasis1 2 4" xfId="3268"/>
    <cellStyle name="40% - Énfasis1 2 4 2" xfId="3269"/>
    <cellStyle name="40% - Énfasis1 2 5" xfId="3270"/>
    <cellStyle name="40% - Énfasis1 2 5 2" xfId="3271"/>
    <cellStyle name="40% - Énfasis1 2 6" xfId="3272"/>
    <cellStyle name="40% - Énfasis1 2 7" xfId="3273"/>
    <cellStyle name="40% - Énfasis1 2 8" xfId="3274"/>
    <cellStyle name="40% - Énfasis1 2 9" xfId="3275"/>
    <cellStyle name="40% - Énfasis1 2_CIERRE 2 CCS UF_USD ANTARCHILE" xfId="3276"/>
    <cellStyle name="40% - Énfasis1 20" xfId="3277"/>
    <cellStyle name="40% - Énfasis1 20 2" xfId="3278"/>
    <cellStyle name="40% - Énfasis1 20 3" xfId="3279"/>
    <cellStyle name="40% - Énfasis1 20 4" xfId="3280"/>
    <cellStyle name="40% - Énfasis1 20 5" xfId="3281"/>
    <cellStyle name="40% - Énfasis1 20 6" xfId="3282"/>
    <cellStyle name="40% - Énfasis1 20 7" xfId="3283"/>
    <cellStyle name="40% - Énfasis1 20 8" xfId="3284"/>
    <cellStyle name="40% - Énfasis1 20 9" xfId="3285"/>
    <cellStyle name="40% - Énfasis1 21" xfId="3286"/>
    <cellStyle name="40% - Énfasis1 21 2" xfId="3287"/>
    <cellStyle name="40% - Énfasis1 21 3" xfId="3288"/>
    <cellStyle name="40% - Énfasis1 21 4" xfId="3289"/>
    <cellStyle name="40% - Énfasis1 21 5" xfId="3290"/>
    <cellStyle name="40% - Énfasis1 21 6" xfId="3291"/>
    <cellStyle name="40% - Énfasis1 21 7" xfId="3292"/>
    <cellStyle name="40% - Énfasis1 21 8" xfId="3293"/>
    <cellStyle name="40% - Énfasis1 21 9" xfId="3294"/>
    <cellStyle name="40% - Énfasis1 22" xfId="3295"/>
    <cellStyle name="40% - Énfasis1 23" xfId="3296"/>
    <cellStyle name="40% - Énfasis1 24" xfId="3297"/>
    <cellStyle name="40% - Énfasis1 25" xfId="3298"/>
    <cellStyle name="40% - Énfasis1 26" xfId="3299"/>
    <cellStyle name="40% - Énfasis1 27" xfId="3300"/>
    <cellStyle name="40% - Énfasis1 28" xfId="3301"/>
    <cellStyle name="40% - Énfasis1 29" xfId="3302"/>
    <cellStyle name="40% - Énfasis1 3" xfId="3303"/>
    <cellStyle name="40% - Énfasis1 3 10" xfId="3304"/>
    <cellStyle name="40% - Énfasis1 3 11" xfId="3305"/>
    <cellStyle name="40% - Énfasis1 3 2" xfId="3306"/>
    <cellStyle name="40% - Énfasis1 3 2 10" xfId="3307"/>
    <cellStyle name="40% - Énfasis1 3 2 11" xfId="3308"/>
    <cellStyle name="40% - Énfasis1 3 2 12" xfId="3309"/>
    <cellStyle name="40% - Énfasis1 3 2 13" xfId="3310"/>
    <cellStyle name="40% - Énfasis1 3 2 14" xfId="3311"/>
    <cellStyle name="40% - Énfasis1 3 2 15" xfId="3312"/>
    <cellStyle name="40% - Énfasis1 3 2 16" xfId="3313"/>
    <cellStyle name="40% - Énfasis1 3 2 17" xfId="3314"/>
    <cellStyle name="40% - Énfasis1 3 2 18" xfId="3315"/>
    <cellStyle name="40% - Énfasis1 3 2 19" xfId="3316"/>
    <cellStyle name="40% - Énfasis1 3 2 2" xfId="3317"/>
    <cellStyle name="40% - Énfasis1 3 2 20" xfId="3318"/>
    <cellStyle name="40% - Énfasis1 3 2 21" xfId="3319"/>
    <cellStyle name="40% - Énfasis1 3 2 22" xfId="3320"/>
    <cellStyle name="40% - Énfasis1 3 2 23" xfId="3321"/>
    <cellStyle name="40% - Énfasis1 3 2 24" xfId="3322"/>
    <cellStyle name="40% - Énfasis1 3 2 25" xfId="3323"/>
    <cellStyle name="40% - Énfasis1 3 2 26" xfId="3324"/>
    <cellStyle name="40% - Énfasis1 3 2 27" xfId="3325"/>
    <cellStyle name="40% - Énfasis1 3 2 28" xfId="3326"/>
    <cellStyle name="40% - Énfasis1 3 2 29" xfId="3327"/>
    <cellStyle name="40% - Énfasis1 3 2 3" xfId="3328"/>
    <cellStyle name="40% - Énfasis1 3 2 30" xfId="3329"/>
    <cellStyle name="40% - Énfasis1 3 2 31" xfId="3330"/>
    <cellStyle name="40% - Énfasis1 3 2 32" xfId="3331"/>
    <cellStyle name="40% - Énfasis1 3 2 33" xfId="3332"/>
    <cellStyle name="40% - Énfasis1 3 2 34" xfId="3333"/>
    <cellStyle name="40% - Énfasis1 3 2 35" xfId="3334"/>
    <cellStyle name="40% - Énfasis1 3 2 36" xfId="3335"/>
    <cellStyle name="40% - Énfasis1 3 2 37" xfId="3336"/>
    <cellStyle name="40% - Énfasis1 3 2 38" xfId="3337"/>
    <cellStyle name="40% - Énfasis1 3 2 39" xfId="3338"/>
    <cellStyle name="40% - Énfasis1 3 2 4" xfId="3339"/>
    <cellStyle name="40% - Énfasis1 3 2 40" xfId="3340"/>
    <cellStyle name="40% - Énfasis1 3 2 41" xfId="3341"/>
    <cellStyle name="40% - Énfasis1 3 2 42" xfId="3342"/>
    <cellStyle name="40% - Énfasis1 3 2 43" xfId="3343"/>
    <cellStyle name="40% - Énfasis1 3 2 44" xfId="3344"/>
    <cellStyle name="40% - Énfasis1 3 2 45" xfId="3345"/>
    <cellStyle name="40% - Énfasis1 3 2 46" xfId="3346"/>
    <cellStyle name="40% - Énfasis1 3 2 47" xfId="3347"/>
    <cellStyle name="40% - Énfasis1 3 2 48" xfId="3348"/>
    <cellStyle name="40% - Énfasis1 3 2 49" xfId="3349"/>
    <cellStyle name="40% - Énfasis1 3 2 5" xfId="3350"/>
    <cellStyle name="40% - Énfasis1 3 2 50" xfId="3351"/>
    <cellStyle name="40% - Énfasis1 3 2 51" xfId="3352"/>
    <cellStyle name="40% - Énfasis1 3 2 52" xfId="3353"/>
    <cellStyle name="40% - Énfasis1 3 2 53" xfId="3354"/>
    <cellStyle name="40% - Énfasis1 3 2 6" xfId="3355"/>
    <cellStyle name="40% - Énfasis1 3 2 7" xfId="3356"/>
    <cellStyle name="40% - Énfasis1 3 2 8" xfId="3357"/>
    <cellStyle name="40% - Énfasis1 3 2 9" xfId="3358"/>
    <cellStyle name="40% - Énfasis1 3 3" xfId="3359"/>
    <cellStyle name="40% - Énfasis1 3 4" xfId="3360"/>
    <cellStyle name="40% - Énfasis1 3 5" xfId="3361"/>
    <cellStyle name="40% - Énfasis1 3 6" xfId="3362"/>
    <cellStyle name="40% - Énfasis1 3 7" xfId="3363"/>
    <cellStyle name="40% - Énfasis1 3 8" xfId="3364"/>
    <cellStyle name="40% - Énfasis1 3 9" xfId="3365"/>
    <cellStyle name="40% - Énfasis1 3_CIERRE 2 CCS UF_USD ANTARCHILE" xfId="3366"/>
    <cellStyle name="40% - Énfasis1 30" xfId="3367"/>
    <cellStyle name="40% - Énfasis1 31" xfId="3368"/>
    <cellStyle name="40% - Énfasis1 32" xfId="3369"/>
    <cellStyle name="40% - Énfasis1 33" xfId="3370"/>
    <cellStyle name="40% - Énfasis1 34" xfId="3371"/>
    <cellStyle name="40% - Énfasis1 35" xfId="3372"/>
    <cellStyle name="40% - Énfasis1 36" xfId="3373"/>
    <cellStyle name="40% - Énfasis1 37" xfId="3374"/>
    <cellStyle name="40% - Énfasis1 38" xfId="3375"/>
    <cellStyle name="40% - Énfasis1 39" xfId="3376"/>
    <cellStyle name="40% - Énfasis1 4" xfId="3377"/>
    <cellStyle name="40% - Énfasis1 4 2" xfId="3378"/>
    <cellStyle name="40% - Énfasis1 4 2 2" xfId="3379"/>
    <cellStyle name="40% - Énfasis1 4 3" xfId="3380"/>
    <cellStyle name="40% - Énfasis1 4 3 2" xfId="3381"/>
    <cellStyle name="40% - Énfasis1 4 4" xfId="3382"/>
    <cellStyle name="40% - Énfasis1 4 5" xfId="3383"/>
    <cellStyle name="40% - Énfasis1 4 6" xfId="3384"/>
    <cellStyle name="40% - Énfasis1 4 7" xfId="3385"/>
    <cellStyle name="40% - Énfasis1 4 8" xfId="3386"/>
    <cellStyle name="40% - Énfasis1 4 9" xfId="3387"/>
    <cellStyle name="40% - Énfasis1 40" xfId="3388"/>
    <cellStyle name="40% - Énfasis1 41" xfId="3389"/>
    <cellStyle name="40% - Énfasis1 42" xfId="3390"/>
    <cellStyle name="40% - Énfasis1 43" xfId="3391"/>
    <cellStyle name="40% - Énfasis1 44" xfId="3392"/>
    <cellStyle name="40% - Énfasis1 45" xfId="3393"/>
    <cellStyle name="40% - Énfasis1 46" xfId="3394"/>
    <cellStyle name="40% - Énfasis1 47" xfId="3395"/>
    <cellStyle name="40% - Énfasis1 48" xfId="3396"/>
    <cellStyle name="40% - Énfasis1 49" xfId="3397"/>
    <cellStyle name="40% - Énfasis1 5" xfId="3398"/>
    <cellStyle name="40% - Énfasis1 5 2" xfId="3399"/>
    <cellStyle name="40% - Énfasis1 5 3" xfId="3400"/>
    <cellStyle name="40% - Énfasis1 5 4" xfId="3401"/>
    <cellStyle name="40% - Énfasis1 5 5" xfId="3402"/>
    <cellStyle name="40% - Énfasis1 5 6" xfId="3403"/>
    <cellStyle name="40% - Énfasis1 5 7" xfId="3404"/>
    <cellStyle name="40% - Énfasis1 5 8" xfId="3405"/>
    <cellStyle name="40% - Énfasis1 5 9" xfId="3406"/>
    <cellStyle name="40% - Énfasis1 50" xfId="3407"/>
    <cellStyle name="40% - Énfasis1 51" xfId="3408"/>
    <cellStyle name="40% - Énfasis1 52" xfId="3409"/>
    <cellStyle name="40% - Énfasis1 53" xfId="3410"/>
    <cellStyle name="40% - Énfasis1 54" xfId="3411"/>
    <cellStyle name="40% - Énfasis1 55" xfId="3412"/>
    <cellStyle name="40% - Énfasis1 56" xfId="3413"/>
    <cellStyle name="40% - Énfasis1 57" xfId="3414"/>
    <cellStyle name="40% - Énfasis1 58" xfId="3415"/>
    <cellStyle name="40% - Énfasis1 59" xfId="3416"/>
    <cellStyle name="40% - Énfasis1 6" xfId="3417"/>
    <cellStyle name="40% - Énfasis1 6 2" xfId="3418"/>
    <cellStyle name="40% - Énfasis1 6 3" xfId="3419"/>
    <cellStyle name="40% - Énfasis1 6 4" xfId="3420"/>
    <cellStyle name="40% - Énfasis1 6 5" xfId="3421"/>
    <cellStyle name="40% - Énfasis1 6 6" xfId="3422"/>
    <cellStyle name="40% - Énfasis1 6 7" xfId="3423"/>
    <cellStyle name="40% - Énfasis1 6 8" xfId="3424"/>
    <cellStyle name="40% - Énfasis1 6 9" xfId="3425"/>
    <cellStyle name="40% - Énfasis1 60" xfId="3426"/>
    <cellStyle name="40% - Énfasis1 61" xfId="3427"/>
    <cellStyle name="40% - Énfasis1 62" xfId="3428"/>
    <cellStyle name="40% - Énfasis1 63" xfId="3429"/>
    <cellStyle name="40% - Énfasis1 64" xfId="3430"/>
    <cellStyle name="40% - Énfasis1 65" xfId="3431"/>
    <cellStyle name="40% - Énfasis1 66" xfId="3432"/>
    <cellStyle name="40% - Énfasis1 67" xfId="3433"/>
    <cellStyle name="40% - Énfasis1 68" xfId="3434"/>
    <cellStyle name="40% - Énfasis1 69" xfId="3435"/>
    <cellStyle name="40% - Énfasis1 7" xfId="3436"/>
    <cellStyle name="40% - Énfasis1 7 2" xfId="3437"/>
    <cellStyle name="40% - Énfasis1 7 3" xfId="3438"/>
    <cellStyle name="40% - Énfasis1 7 4" xfId="3439"/>
    <cellStyle name="40% - Énfasis1 7 5" xfId="3440"/>
    <cellStyle name="40% - Énfasis1 7 6" xfId="3441"/>
    <cellStyle name="40% - Énfasis1 7 7" xfId="3442"/>
    <cellStyle name="40% - Énfasis1 7 8" xfId="3443"/>
    <cellStyle name="40% - Énfasis1 7 9" xfId="3444"/>
    <cellStyle name="40% - Énfasis1 70" xfId="3445"/>
    <cellStyle name="40% - Énfasis1 71" xfId="3446"/>
    <cellStyle name="40% - Énfasis1 72" xfId="3447"/>
    <cellStyle name="40% - Énfasis1 73" xfId="3448"/>
    <cellStyle name="40% - Énfasis1 74" xfId="3449"/>
    <cellStyle name="40% - Énfasis1 75" xfId="3450"/>
    <cellStyle name="40% - Énfasis1 76" xfId="3451"/>
    <cellStyle name="40% - Énfasis1 77" xfId="3452"/>
    <cellStyle name="40% - Énfasis1 78" xfId="3453"/>
    <cellStyle name="40% - Énfasis1 79" xfId="3454"/>
    <cellStyle name="40% - Énfasis1 8" xfId="3455"/>
    <cellStyle name="40% - Énfasis1 8 2" xfId="3456"/>
    <cellStyle name="40% - Énfasis1 8 3" xfId="3457"/>
    <cellStyle name="40% - Énfasis1 8 4" xfId="3458"/>
    <cellStyle name="40% - Énfasis1 8 5" xfId="3459"/>
    <cellStyle name="40% - Énfasis1 8 6" xfId="3460"/>
    <cellStyle name="40% - Énfasis1 8 7" xfId="3461"/>
    <cellStyle name="40% - Énfasis1 8 8" xfId="3462"/>
    <cellStyle name="40% - Énfasis1 8 9" xfId="3463"/>
    <cellStyle name="40% - Énfasis1 80" xfId="3464"/>
    <cellStyle name="40% - Énfasis1 81" xfId="3465"/>
    <cellStyle name="40% - Énfasis1 82" xfId="3466"/>
    <cellStyle name="40% - Énfasis1 83" xfId="3467"/>
    <cellStyle name="40% - Énfasis1 84" xfId="3468"/>
    <cellStyle name="40% - Énfasis1 85" xfId="3469"/>
    <cellStyle name="40% - Énfasis1 86" xfId="3470"/>
    <cellStyle name="40% - Énfasis1 87" xfId="3471"/>
    <cellStyle name="40% - Énfasis1 88" xfId="3472"/>
    <cellStyle name="40% - Énfasis1 89" xfId="3473"/>
    <cellStyle name="40% - Énfasis1 9" xfId="3474"/>
    <cellStyle name="40% - Énfasis1 9 2" xfId="3475"/>
    <cellStyle name="40% - Énfasis1 9 3" xfId="3476"/>
    <cellStyle name="40% - Énfasis1 9 4" xfId="3477"/>
    <cellStyle name="40% - Énfasis1 9 5" xfId="3478"/>
    <cellStyle name="40% - Énfasis1 9 6" xfId="3479"/>
    <cellStyle name="40% - Énfasis1 9 7" xfId="3480"/>
    <cellStyle name="40% - Énfasis1 9 8" xfId="3481"/>
    <cellStyle name="40% - Énfasis1 9 9" xfId="3482"/>
    <cellStyle name="40% - Énfasis1 90" xfId="3483"/>
    <cellStyle name="40% - Énfasis1 91" xfId="3484"/>
    <cellStyle name="40% - Énfasis1 92" xfId="3485"/>
    <cellStyle name="40% - Énfasis1 93" xfId="3486"/>
    <cellStyle name="40% - Énfasis1 94" xfId="3487"/>
    <cellStyle name="40% - Énfasis1 95" xfId="3488"/>
    <cellStyle name="40% - Énfasis1 96" xfId="3489"/>
    <cellStyle name="40% - Énfasis1 97" xfId="3490"/>
    <cellStyle name="40% - Énfasis1 98" xfId="3491"/>
    <cellStyle name="40% - Énfasis1 99" xfId="3492"/>
    <cellStyle name="40% - Énfasis2 10" xfId="3493"/>
    <cellStyle name="40% - Énfasis2 10 2" xfId="3494"/>
    <cellStyle name="40% - Énfasis2 10 3" xfId="3495"/>
    <cellStyle name="40% - Énfasis2 10 4" xfId="3496"/>
    <cellStyle name="40% - Énfasis2 10 5" xfId="3497"/>
    <cellStyle name="40% - Énfasis2 10 6" xfId="3498"/>
    <cellStyle name="40% - Énfasis2 10 7" xfId="3499"/>
    <cellStyle name="40% - Énfasis2 10 8" xfId="3500"/>
    <cellStyle name="40% - Énfasis2 10 9" xfId="3501"/>
    <cellStyle name="40% - Énfasis2 100" xfId="3502"/>
    <cellStyle name="40% - Énfasis2 101" xfId="3503"/>
    <cellStyle name="40% - Énfasis2 102" xfId="3504"/>
    <cellStyle name="40% - Énfasis2 103" xfId="3505"/>
    <cellStyle name="40% - Énfasis2 104" xfId="3506"/>
    <cellStyle name="40% - Énfasis2 105" xfId="3507"/>
    <cellStyle name="40% - Énfasis2 106" xfId="3508"/>
    <cellStyle name="40% - Énfasis2 107" xfId="3509"/>
    <cellStyle name="40% - Énfasis2 108" xfId="3510"/>
    <cellStyle name="40% - Énfasis2 109" xfId="3511"/>
    <cellStyle name="40% - Énfasis2 11" xfId="3512"/>
    <cellStyle name="40% - Énfasis2 11 2" xfId="3513"/>
    <cellStyle name="40% - Énfasis2 11 3" xfId="3514"/>
    <cellStyle name="40% - Énfasis2 11 4" xfId="3515"/>
    <cellStyle name="40% - Énfasis2 11 5" xfId="3516"/>
    <cellStyle name="40% - Énfasis2 11 6" xfId="3517"/>
    <cellStyle name="40% - Énfasis2 11 7" xfId="3518"/>
    <cellStyle name="40% - Énfasis2 11 8" xfId="3519"/>
    <cellStyle name="40% - Énfasis2 11 9" xfId="3520"/>
    <cellStyle name="40% - Énfasis2 110" xfId="3521"/>
    <cellStyle name="40% - Énfasis2 111" xfId="3522"/>
    <cellStyle name="40% - Énfasis2 112" xfId="3523"/>
    <cellStyle name="40% - Énfasis2 113" xfId="3524"/>
    <cellStyle name="40% - Énfasis2 114" xfId="3525"/>
    <cellStyle name="40% - Énfasis2 115" xfId="3526"/>
    <cellStyle name="40% - Énfasis2 116" xfId="3527"/>
    <cellStyle name="40% - Énfasis2 117" xfId="3528"/>
    <cellStyle name="40% - Énfasis2 118" xfId="3529"/>
    <cellStyle name="40% - Énfasis2 119" xfId="3530"/>
    <cellStyle name="40% - Énfasis2 12" xfId="3531"/>
    <cellStyle name="40% - Énfasis2 12 2" xfId="3532"/>
    <cellStyle name="40% - Énfasis2 120" xfId="3533"/>
    <cellStyle name="40% - Énfasis2 121" xfId="3534"/>
    <cellStyle name="40% - Énfasis2 122" xfId="3535"/>
    <cellStyle name="40% - Énfasis2 123" xfId="3536"/>
    <cellStyle name="40% - Énfasis2 124" xfId="3537"/>
    <cellStyle name="40% - Énfasis2 125" xfId="3538"/>
    <cellStyle name="40% - Énfasis2 126" xfId="3539"/>
    <cellStyle name="40% - Énfasis2 127" xfId="3540"/>
    <cellStyle name="40% - Énfasis2 128" xfId="3541"/>
    <cellStyle name="40% - Énfasis2 129" xfId="3542"/>
    <cellStyle name="40% - Énfasis2 13" xfId="3543"/>
    <cellStyle name="40% - Énfasis2 13 10" xfId="3544"/>
    <cellStyle name="40% - Énfasis2 13 11" xfId="3545"/>
    <cellStyle name="40% - Énfasis2 13 12" xfId="3546"/>
    <cellStyle name="40% - Énfasis2 13 13" xfId="3547"/>
    <cellStyle name="40% - Énfasis2 13 14" xfId="3548"/>
    <cellStyle name="40% - Énfasis2 13 15" xfId="3549"/>
    <cellStyle name="40% - Énfasis2 13 16" xfId="3550"/>
    <cellStyle name="40% - Énfasis2 13 17" xfId="3551"/>
    <cellStyle name="40% - Énfasis2 13 18" xfId="3552"/>
    <cellStyle name="40% - Énfasis2 13 19" xfId="3553"/>
    <cellStyle name="40% - Énfasis2 13 2" xfId="3554"/>
    <cellStyle name="40% - Énfasis2 13 20" xfId="3555"/>
    <cellStyle name="40% - Énfasis2 13 21" xfId="3556"/>
    <cellStyle name="40% - Énfasis2 13 22" xfId="3557"/>
    <cellStyle name="40% - Énfasis2 13 23" xfId="3558"/>
    <cellStyle name="40% - Énfasis2 13 24" xfId="3559"/>
    <cellStyle name="40% - Énfasis2 13 25" xfId="3560"/>
    <cellStyle name="40% - Énfasis2 13 26" xfId="3561"/>
    <cellStyle name="40% - Énfasis2 13 27" xfId="3562"/>
    <cellStyle name="40% - Énfasis2 13 28" xfId="3563"/>
    <cellStyle name="40% - Énfasis2 13 29" xfId="3564"/>
    <cellStyle name="40% - Énfasis2 13 3" xfId="3565"/>
    <cellStyle name="40% - Énfasis2 13 30" xfId="3566"/>
    <cellStyle name="40% - Énfasis2 13 31" xfId="3567"/>
    <cellStyle name="40% - Énfasis2 13 32" xfId="3568"/>
    <cellStyle name="40% - Énfasis2 13 33" xfId="3569"/>
    <cellStyle name="40% - Énfasis2 13 34" xfId="3570"/>
    <cellStyle name="40% - Énfasis2 13 35" xfId="3571"/>
    <cellStyle name="40% - Énfasis2 13 36" xfId="3572"/>
    <cellStyle name="40% - Énfasis2 13 37" xfId="3573"/>
    <cellStyle name="40% - Énfasis2 13 38" xfId="3574"/>
    <cellStyle name="40% - Énfasis2 13 39" xfId="3575"/>
    <cellStyle name="40% - Énfasis2 13 4" xfId="3576"/>
    <cellStyle name="40% - Énfasis2 13 40" xfId="3577"/>
    <cellStyle name="40% - Énfasis2 13 41" xfId="3578"/>
    <cellStyle name="40% - Énfasis2 13 42" xfId="3579"/>
    <cellStyle name="40% - Énfasis2 13 43" xfId="3580"/>
    <cellStyle name="40% - Énfasis2 13 44" xfId="3581"/>
    <cellStyle name="40% - Énfasis2 13 45" xfId="3582"/>
    <cellStyle name="40% - Énfasis2 13 46" xfId="3583"/>
    <cellStyle name="40% - Énfasis2 13 47" xfId="3584"/>
    <cellStyle name="40% - Énfasis2 13 48" xfId="3585"/>
    <cellStyle name="40% - Énfasis2 13 49" xfId="3586"/>
    <cellStyle name="40% - Énfasis2 13 5" xfId="3587"/>
    <cellStyle name="40% - Énfasis2 13 50" xfId="3588"/>
    <cellStyle name="40% - Énfasis2 13 51" xfId="3589"/>
    <cellStyle name="40% - Énfasis2 13 52" xfId="3590"/>
    <cellStyle name="40% - Énfasis2 13 53" xfId="3591"/>
    <cellStyle name="40% - Énfasis2 13 54" xfId="3592"/>
    <cellStyle name="40% - Énfasis2 13 55" xfId="3593"/>
    <cellStyle name="40% - Énfasis2 13 56" xfId="3594"/>
    <cellStyle name="40% - Énfasis2 13 57" xfId="3595"/>
    <cellStyle name="40% - Énfasis2 13 58" xfId="3596"/>
    <cellStyle name="40% - Énfasis2 13 59" xfId="3597"/>
    <cellStyle name="40% - Énfasis2 13 6" xfId="3598"/>
    <cellStyle name="40% - Énfasis2 13 60" xfId="3599"/>
    <cellStyle name="40% - Énfasis2 13 7" xfId="3600"/>
    <cellStyle name="40% - Énfasis2 13 8" xfId="3601"/>
    <cellStyle name="40% - Énfasis2 13 9" xfId="3602"/>
    <cellStyle name="40% - Énfasis2 130" xfId="3603"/>
    <cellStyle name="40% - Énfasis2 131" xfId="3604"/>
    <cellStyle name="40% - Énfasis2 132" xfId="3605"/>
    <cellStyle name="40% - Énfasis2 133" xfId="3606"/>
    <cellStyle name="40% - Énfasis2 134" xfId="3607"/>
    <cellStyle name="40% - Énfasis2 135" xfId="3608"/>
    <cellStyle name="40% - Énfasis2 136" xfId="3609"/>
    <cellStyle name="40% - Énfasis2 137" xfId="3610"/>
    <cellStyle name="40% - Énfasis2 138" xfId="3611"/>
    <cellStyle name="40% - Énfasis2 139" xfId="3612"/>
    <cellStyle name="40% - Énfasis2 14" xfId="3613"/>
    <cellStyle name="40% - Énfasis2 14 2" xfId="3614"/>
    <cellStyle name="40% - Énfasis2 140" xfId="3615"/>
    <cellStyle name="40% - Énfasis2 141" xfId="3616"/>
    <cellStyle name="40% - Énfasis2 142" xfId="3617"/>
    <cellStyle name="40% - Énfasis2 143" xfId="3618"/>
    <cellStyle name="40% - Énfasis2 144" xfId="3619"/>
    <cellStyle name="40% - Énfasis2 145" xfId="3620"/>
    <cellStyle name="40% - Énfasis2 146" xfId="3621"/>
    <cellStyle name="40% - Énfasis2 147" xfId="3622"/>
    <cellStyle name="40% - Énfasis2 148" xfId="3623"/>
    <cellStyle name="40% - Énfasis2 149" xfId="3624"/>
    <cellStyle name="40% - Énfasis2 15" xfId="3625"/>
    <cellStyle name="40% - Énfasis2 15 2" xfId="3626"/>
    <cellStyle name="40% - Énfasis2 15 3" xfId="3627"/>
    <cellStyle name="40% - Énfasis2 15 4" xfId="3628"/>
    <cellStyle name="40% - Énfasis2 15 5" xfId="3629"/>
    <cellStyle name="40% - Énfasis2 15 6" xfId="3630"/>
    <cellStyle name="40% - Énfasis2 15 7" xfId="3631"/>
    <cellStyle name="40% - Énfasis2 15 8" xfId="3632"/>
    <cellStyle name="40% - Énfasis2 15 9" xfId="3633"/>
    <cellStyle name="40% - Énfasis2 150" xfId="3634"/>
    <cellStyle name="40% - Énfasis2 151" xfId="3635"/>
    <cellStyle name="40% - Énfasis2 152" xfId="3636"/>
    <cellStyle name="40% - Énfasis2 153" xfId="3637"/>
    <cellStyle name="40% - Énfasis2 154" xfId="3638"/>
    <cellStyle name="40% - Énfasis2 155" xfId="3639"/>
    <cellStyle name="40% - Énfasis2 156" xfId="3640"/>
    <cellStyle name="40% - Énfasis2 157" xfId="3641"/>
    <cellStyle name="40% - Énfasis2 158" xfId="3642"/>
    <cellStyle name="40% - Énfasis2 159" xfId="3643"/>
    <cellStyle name="40% - Énfasis2 16" xfId="3644"/>
    <cellStyle name="40% - Énfasis2 16 2" xfId="3645"/>
    <cellStyle name="40% - Énfasis2 16 3" xfId="3646"/>
    <cellStyle name="40% - Énfasis2 16 4" xfId="3647"/>
    <cellStyle name="40% - Énfasis2 16 5" xfId="3648"/>
    <cellStyle name="40% - Énfasis2 16 6" xfId="3649"/>
    <cellStyle name="40% - Énfasis2 16 7" xfId="3650"/>
    <cellStyle name="40% - Énfasis2 16 8" xfId="3651"/>
    <cellStyle name="40% - Énfasis2 16 9" xfId="3652"/>
    <cellStyle name="40% - Énfasis2 160" xfId="3653"/>
    <cellStyle name="40% - Énfasis2 161" xfId="3654"/>
    <cellStyle name="40% - Énfasis2 162" xfId="3655"/>
    <cellStyle name="40% - Énfasis2 163" xfId="3656"/>
    <cellStyle name="40% - Énfasis2 164" xfId="3657"/>
    <cellStyle name="40% - Énfasis2 165" xfId="3658"/>
    <cellStyle name="40% - Énfasis2 166" xfId="3659"/>
    <cellStyle name="40% - Énfasis2 167" xfId="3660"/>
    <cellStyle name="40% - Énfasis2 168" xfId="3661"/>
    <cellStyle name="40% - Énfasis2 169" xfId="3662"/>
    <cellStyle name="40% - Énfasis2 17" xfId="3663"/>
    <cellStyle name="40% - Énfasis2 17 2" xfId="3664"/>
    <cellStyle name="40% - Énfasis2 17 3" xfId="3665"/>
    <cellStyle name="40% - Énfasis2 17 4" xfId="3666"/>
    <cellStyle name="40% - Énfasis2 17 5" xfId="3667"/>
    <cellStyle name="40% - Énfasis2 17 6" xfId="3668"/>
    <cellStyle name="40% - Énfasis2 17 7" xfId="3669"/>
    <cellStyle name="40% - Énfasis2 17 8" xfId="3670"/>
    <cellStyle name="40% - Énfasis2 17 9" xfId="3671"/>
    <cellStyle name="40% - Énfasis2 170" xfId="3672"/>
    <cellStyle name="40% - Énfasis2 171" xfId="3673"/>
    <cellStyle name="40% - Énfasis2 172" xfId="3674"/>
    <cellStyle name="40% - Énfasis2 173" xfId="3675"/>
    <cellStyle name="40% - Énfasis2 18" xfId="3676"/>
    <cellStyle name="40% - Énfasis2 18 2" xfId="3677"/>
    <cellStyle name="40% - Énfasis2 18 3" xfId="3678"/>
    <cellStyle name="40% - Énfasis2 18 4" xfId="3679"/>
    <cellStyle name="40% - Énfasis2 18 5" xfId="3680"/>
    <cellStyle name="40% - Énfasis2 18 6" xfId="3681"/>
    <cellStyle name="40% - Énfasis2 18 7" xfId="3682"/>
    <cellStyle name="40% - Énfasis2 18 8" xfId="3683"/>
    <cellStyle name="40% - Énfasis2 18 9" xfId="3684"/>
    <cellStyle name="40% - Énfasis2 19" xfId="3685"/>
    <cellStyle name="40% - Énfasis2 19 2" xfId="3686"/>
    <cellStyle name="40% - Énfasis2 19 3" xfId="3687"/>
    <cellStyle name="40% - Énfasis2 19 4" xfId="3688"/>
    <cellStyle name="40% - Énfasis2 19 5" xfId="3689"/>
    <cellStyle name="40% - Énfasis2 19 6" xfId="3690"/>
    <cellStyle name="40% - Énfasis2 19 7" xfId="3691"/>
    <cellStyle name="40% - Énfasis2 19 8" xfId="3692"/>
    <cellStyle name="40% - Énfasis2 19 9" xfId="3693"/>
    <cellStyle name="40% - Énfasis2 2" xfId="3694"/>
    <cellStyle name="40% - Énfasis2 2 10" xfId="3695"/>
    <cellStyle name="40% - Énfasis2 2 2" xfId="3696"/>
    <cellStyle name="40% - Énfasis2 2 2 2" xfId="3697"/>
    <cellStyle name="40% - Énfasis2 2 2 3" xfId="3698"/>
    <cellStyle name="40% - Énfasis2 2 2 4" xfId="3699"/>
    <cellStyle name="40% - Énfasis2 2 3" xfId="3700"/>
    <cellStyle name="40% - Énfasis2 2 3 2" xfId="3701"/>
    <cellStyle name="40% - Énfasis2 2 4" xfId="3702"/>
    <cellStyle name="40% - Énfasis2 2 4 2" xfId="3703"/>
    <cellStyle name="40% - Énfasis2 2 5" xfId="3704"/>
    <cellStyle name="40% - Énfasis2 2 5 2" xfId="3705"/>
    <cellStyle name="40% - Énfasis2 2 6" xfId="3706"/>
    <cellStyle name="40% - Énfasis2 2 7" xfId="3707"/>
    <cellStyle name="40% - Énfasis2 2 8" xfId="3708"/>
    <cellStyle name="40% - Énfasis2 2 9" xfId="3709"/>
    <cellStyle name="40% - Énfasis2 2_CIERRE 2 CCS UF_USD ANTARCHILE" xfId="3710"/>
    <cellStyle name="40% - Énfasis2 20" xfId="3711"/>
    <cellStyle name="40% - Énfasis2 20 2" xfId="3712"/>
    <cellStyle name="40% - Énfasis2 20 3" xfId="3713"/>
    <cellStyle name="40% - Énfasis2 20 4" xfId="3714"/>
    <cellStyle name="40% - Énfasis2 20 5" xfId="3715"/>
    <cellStyle name="40% - Énfasis2 20 6" xfId="3716"/>
    <cellStyle name="40% - Énfasis2 20 7" xfId="3717"/>
    <cellStyle name="40% - Énfasis2 20 8" xfId="3718"/>
    <cellStyle name="40% - Énfasis2 20 9" xfId="3719"/>
    <cellStyle name="40% - Énfasis2 21" xfId="3720"/>
    <cellStyle name="40% - Énfasis2 21 2" xfId="3721"/>
    <cellStyle name="40% - Énfasis2 21 3" xfId="3722"/>
    <cellStyle name="40% - Énfasis2 21 4" xfId="3723"/>
    <cellStyle name="40% - Énfasis2 21 5" xfId="3724"/>
    <cellStyle name="40% - Énfasis2 21 6" xfId="3725"/>
    <cellStyle name="40% - Énfasis2 21 7" xfId="3726"/>
    <cellStyle name="40% - Énfasis2 21 8" xfId="3727"/>
    <cellStyle name="40% - Énfasis2 21 9" xfId="3728"/>
    <cellStyle name="40% - Énfasis2 22" xfId="3729"/>
    <cellStyle name="40% - Énfasis2 23" xfId="3730"/>
    <cellStyle name="40% - Énfasis2 24" xfId="3731"/>
    <cellStyle name="40% - Énfasis2 25" xfId="3732"/>
    <cellStyle name="40% - Énfasis2 26" xfId="3733"/>
    <cellStyle name="40% - Énfasis2 27" xfId="3734"/>
    <cellStyle name="40% - Énfasis2 28" xfId="3735"/>
    <cellStyle name="40% - Énfasis2 29" xfId="3736"/>
    <cellStyle name="40% - Énfasis2 3" xfId="3737"/>
    <cellStyle name="40% - Énfasis2 3 10" xfId="3738"/>
    <cellStyle name="40% - Énfasis2 3 11" xfId="3739"/>
    <cellStyle name="40% - Énfasis2 3 2" xfId="3740"/>
    <cellStyle name="40% - Énfasis2 3 2 10" xfId="3741"/>
    <cellStyle name="40% - Énfasis2 3 2 11" xfId="3742"/>
    <cellStyle name="40% - Énfasis2 3 2 12" xfId="3743"/>
    <cellStyle name="40% - Énfasis2 3 2 13" xfId="3744"/>
    <cellStyle name="40% - Énfasis2 3 2 14" xfId="3745"/>
    <cellStyle name="40% - Énfasis2 3 2 15" xfId="3746"/>
    <cellStyle name="40% - Énfasis2 3 2 16" xfId="3747"/>
    <cellStyle name="40% - Énfasis2 3 2 17" xfId="3748"/>
    <cellStyle name="40% - Énfasis2 3 2 18" xfId="3749"/>
    <cellStyle name="40% - Énfasis2 3 2 19" xfId="3750"/>
    <cellStyle name="40% - Énfasis2 3 2 2" xfId="3751"/>
    <cellStyle name="40% - Énfasis2 3 2 20" xfId="3752"/>
    <cellStyle name="40% - Énfasis2 3 2 21" xfId="3753"/>
    <cellStyle name="40% - Énfasis2 3 2 22" xfId="3754"/>
    <cellStyle name="40% - Énfasis2 3 2 23" xfId="3755"/>
    <cellStyle name="40% - Énfasis2 3 2 24" xfId="3756"/>
    <cellStyle name="40% - Énfasis2 3 2 25" xfId="3757"/>
    <cellStyle name="40% - Énfasis2 3 2 26" xfId="3758"/>
    <cellStyle name="40% - Énfasis2 3 2 27" xfId="3759"/>
    <cellStyle name="40% - Énfasis2 3 2 28" xfId="3760"/>
    <cellStyle name="40% - Énfasis2 3 2 29" xfId="3761"/>
    <cellStyle name="40% - Énfasis2 3 2 3" xfId="3762"/>
    <cellStyle name="40% - Énfasis2 3 2 30" xfId="3763"/>
    <cellStyle name="40% - Énfasis2 3 2 31" xfId="3764"/>
    <cellStyle name="40% - Énfasis2 3 2 32" xfId="3765"/>
    <cellStyle name="40% - Énfasis2 3 2 33" xfId="3766"/>
    <cellStyle name="40% - Énfasis2 3 2 34" xfId="3767"/>
    <cellStyle name="40% - Énfasis2 3 2 35" xfId="3768"/>
    <cellStyle name="40% - Énfasis2 3 2 36" xfId="3769"/>
    <cellStyle name="40% - Énfasis2 3 2 37" xfId="3770"/>
    <cellStyle name="40% - Énfasis2 3 2 38" xfId="3771"/>
    <cellStyle name="40% - Énfasis2 3 2 39" xfId="3772"/>
    <cellStyle name="40% - Énfasis2 3 2 4" xfId="3773"/>
    <cellStyle name="40% - Énfasis2 3 2 40" xfId="3774"/>
    <cellStyle name="40% - Énfasis2 3 2 41" xfId="3775"/>
    <cellStyle name="40% - Énfasis2 3 2 42" xfId="3776"/>
    <cellStyle name="40% - Énfasis2 3 2 43" xfId="3777"/>
    <cellStyle name="40% - Énfasis2 3 2 44" xfId="3778"/>
    <cellStyle name="40% - Énfasis2 3 2 45" xfId="3779"/>
    <cellStyle name="40% - Énfasis2 3 2 46" xfId="3780"/>
    <cellStyle name="40% - Énfasis2 3 2 47" xfId="3781"/>
    <cellStyle name="40% - Énfasis2 3 2 48" xfId="3782"/>
    <cellStyle name="40% - Énfasis2 3 2 49" xfId="3783"/>
    <cellStyle name="40% - Énfasis2 3 2 5" xfId="3784"/>
    <cellStyle name="40% - Énfasis2 3 2 50" xfId="3785"/>
    <cellStyle name="40% - Énfasis2 3 2 51" xfId="3786"/>
    <cellStyle name="40% - Énfasis2 3 2 52" xfId="3787"/>
    <cellStyle name="40% - Énfasis2 3 2 53" xfId="3788"/>
    <cellStyle name="40% - Énfasis2 3 2 6" xfId="3789"/>
    <cellStyle name="40% - Énfasis2 3 2 7" xfId="3790"/>
    <cellStyle name="40% - Énfasis2 3 2 8" xfId="3791"/>
    <cellStyle name="40% - Énfasis2 3 2 9" xfId="3792"/>
    <cellStyle name="40% - Énfasis2 3 3" xfId="3793"/>
    <cellStyle name="40% - Énfasis2 3 4" xfId="3794"/>
    <cellStyle name="40% - Énfasis2 3 5" xfId="3795"/>
    <cellStyle name="40% - Énfasis2 3 6" xfId="3796"/>
    <cellStyle name="40% - Énfasis2 3 7" xfId="3797"/>
    <cellStyle name="40% - Énfasis2 3 8" xfId="3798"/>
    <cellStyle name="40% - Énfasis2 3 9" xfId="3799"/>
    <cellStyle name="40% - Énfasis2 3_CIERRE 2 CCS UF_USD ANTARCHILE" xfId="3800"/>
    <cellStyle name="40% - Énfasis2 30" xfId="3801"/>
    <cellStyle name="40% - Énfasis2 31" xfId="3802"/>
    <cellStyle name="40% - Énfasis2 32" xfId="3803"/>
    <cellStyle name="40% - Énfasis2 33" xfId="3804"/>
    <cellStyle name="40% - Énfasis2 34" xfId="3805"/>
    <cellStyle name="40% - Énfasis2 35" xfId="3806"/>
    <cellStyle name="40% - Énfasis2 36" xfId="3807"/>
    <cellStyle name="40% - Énfasis2 37" xfId="3808"/>
    <cellStyle name="40% - Énfasis2 38" xfId="3809"/>
    <cellStyle name="40% - Énfasis2 39" xfId="3810"/>
    <cellStyle name="40% - Énfasis2 4" xfId="3811"/>
    <cellStyle name="40% - Énfasis2 4 2" xfId="3812"/>
    <cellStyle name="40% - Énfasis2 4 2 2" xfId="3813"/>
    <cellStyle name="40% - Énfasis2 4 3" xfId="3814"/>
    <cellStyle name="40% - Énfasis2 4 3 2" xfId="3815"/>
    <cellStyle name="40% - Énfasis2 4 4" xfId="3816"/>
    <cellStyle name="40% - Énfasis2 4 5" xfId="3817"/>
    <cellStyle name="40% - Énfasis2 4 6" xfId="3818"/>
    <cellStyle name="40% - Énfasis2 4 7" xfId="3819"/>
    <cellStyle name="40% - Énfasis2 4 8" xfId="3820"/>
    <cellStyle name="40% - Énfasis2 4 9" xfId="3821"/>
    <cellStyle name="40% - Énfasis2 40" xfId="3822"/>
    <cellStyle name="40% - Énfasis2 41" xfId="3823"/>
    <cellStyle name="40% - Énfasis2 42" xfId="3824"/>
    <cellStyle name="40% - Énfasis2 43" xfId="3825"/>
    <cellStyle name="40% - Énfasis2 44" xfId="3826"/>
    <cellStyle name="40% - Énfasis2 45" xfId="3827"/>
    <cellStyle name="40% - Énfasis2 46" xfId="3828"/>
    <cellStyle name="40% - Énfasis2 47" xfId="3829"/>
    <cellStyle name="40% - Énfasis2 48" xfId="3830"/>
    <cellStyle name="40% - Énfasis2 49" xfId="3831"/>
    <cellStyle name="40% - Énfasis2 5" xfId="3832"/>
    <cellStyle name="40% - Énfasis2 5 2" xfId="3833"/>
    <cellStyle name="40% - Énfasis2 5 3" xfId="3834"/>
    <cellStyle name="40% - Énfasis2 5 4" xfId="3835"/>
    <cellStyle name="40% - Énfasis2 5 5" xfId="3836"/>
    <cellStyle name="40% - Énfasis2 5 6" xfId="3837"/>
    <cellStyle name="40% - Énfasis2 5 7" xfId="3838"/>
    <cellStyle name="40% - Énfasis2 5 8" xfId="3839"/>
    <cellStyle name="40% - Énfasis2 5 9" xfId="3840"/>
    <cellStyle name="40% - Énfasis2 50" xfId="3841"/>
    <cellStyle name="40% - Énfasis2 51" xfId="3842"/>
    <cellStyle name="40% - Énfasis2 52" xfId="3843"/>
    <cellStyle name="40% - Énfasis2 53" xfId="3844"/>
    <cellStyle name="40% - Énfasis2 54" xfId="3845"/>
    <cellStyle name="40% - Énfasis2 55" xfId="3846"/>
    <cellStyle name="40% - Énfasis2 56" xfId="3847"/>
    <cellStyle name="40% - Énfasis2 57" xfId="3848"/>
    <cellStyle name="40% - Énfasis2 58" xfId="3849"/>
    <cellStyle name="40% - Énfasis2 59" xfId="3850"/>
    <cellStyle name="40% - Énfasis2 6" xfId="3851"/>
    <cellStyle name="40% - Énfasis2 6 2" xfId="3852"/>
    <cellStyle name="40% - Énfasis2 6 3" xfId="3853"/>
    <cellStyle name="40% - Énfasis2 6 4" xfId="3854"/>
    <cellStyle name="40% - Énfasis2 6 5" xfId="3855"/>
    <cellStyle name="40% - Énfasis2 6 6" xfId="3856"/>
    <cellStyle name="40% - Énfasis2 6 7" xfId="3857"/>
    <cellStyle name="40% - Énfasis2 6 8" xfId="3858"/>
    <cellStyle name="40% - Énfasis2 6 9" xfId="3859"/>
    <cellStyle name="40% - Énfasis2 60" xfId="3860"/>
    <cellStyle name="40% - Énfasis2 61" xfId="3861"/>
    <cellStyle name="40% - Énfasis2 62" xfId="3862"/>
    <cellStyle name="40% - Énfasis2 63" xfId="3863"/>
    <cellStyle name="40% - Énfasis2 64" xfId="3864"/>
    <cellStyle name="40% - Énfasis2 65" xfId="3865"/>
    <cellStyle name="40% - Énfasis2 66" xfId="3866"/>
    <cellStyle name="40% - Énfasis2 67" xfId="3867"/>
    <cellStyle name="40% - Énfasis2 68" xfId="3868"/>
    <cellStyle name="40% - Énfasis2 69" xfId="3869"/>
    <cellStyle name="40% - Énfasis2 7" xfId="3870"/>
    <cellStyle name="40% - Énfasis2 7 2" xfId="3871"/>
    <cellStyle name="40% - Énfasis2 7 3" xfId="3872"/>
    <cellStyle name="40% - Énfasis2 7 4" xfId="3873"/>
    <cellStyle name="40% - Énfasis2 7 5" xfId="3874"/>
    <cellStyle name="40% - Énfasis2 7 6" xfId="3875"/>
    <cellStyle name="40% - Énfasis2 7 7" xfId="3876"/>
    <cellStyle name="40% - Énfasis2 7 8" xfId="3877"/>
    <cellStyle name="40% - Énfasis2 7 9" xfId="3878"/>
    <cellStyle name="40% - Énfasis2 70" xfId="3879"/>
    <cellStyle name="40% - Énfasis2 71" xfId="3880"/>
    <cellStyle name="40% - Énfasis2 72" xfId="3881"/>
    <cellStyle name="40% - Énfasis2 73" xfId="3882"/>
    <cellStyle name="40% - Énfasis2 74" xfId="3883"/>
    <cellStyle name="40% - Énfasis2 75" xfId="3884"/>
    <cellStyle name="40% - Énfasis2 76" xfId="3885"/>
    <cellStyle name="40% - Énfasis2 77" xfId="3886"/>
    <cellStyle name="40% - Énfasis2 78" xfId="3887"/>
    <cellStyle name="40% - Énfasis2 79" xfId="3888"/>
    <cellStyle name="40% - Énfasis2 8" xfId="3889"/>
    <cellStyle name="40% - Énfasis2 8 2" xfId="3890"/>
    <cellStyle name="40% - Énfasis2 8 3" xfId="3891"/>
    <cellStyle name="40% - Énfasis2 8 4" xfId="3892"/>
    <cellStyle name="40% - Énfasis2 8 5" xfId="3893"/>
    <cellStyle name="40% - Énfasis2 8 6" xfId="3894"/>
    <cellStyle name="40% - Énfasis2 8 7" xfId="3895"/>
    <cellStyle name="40% - Énfasis2 8 8" xfId="3896"/>
    <cellStyle name="40% - Énfasis2 8 9" xfId="3897"/>
    <cellStyle name="40% - Énfasis2 80" xfId="3898"/>
    <cellStyle name="40% - Énfasis2 81" xfId="3899"/>
    <cellStyle name="40% - Énfasis2 82" xfId="3900"/>
    <cellStyle name="40% - Énfasis2 83" xfId="3901"/>
    <cellStyle name="40% - Énfasis2 84" xfId="3902"/>
    <cellStyle name="40% - Énfasis2 85" xfId="3903"/>
    <cellStyle name="40% - Énfasis2 86" xfId="3904"/>
    <cellStyle name="40% - Énfasis2 87" xfId="3905"/>
    <cellStyle name="40% - Énfasis2 88" xfId="3906"/>
    <cellStyle name="40% - Énfasis2 89" xfId="3907"/>
    <cellStyle name="40% - Énfasis2 9" xfId="3908"/>
    <cellStyle name="40% - Énfasis2 9 2" xfId="3909"/>
    <cellStyle name="40% - Énfasis2 9 3" xfId="3910"/>
    <cellStyle name="40% - Énfasis2 9 4" xfId="3911"/>
    <cellStyle name="40% - Énfasis2 9 5" xfId="3912"/>
    <cellStyle name="40% - Énfasis2 9 6" xfId="3913"/>
    <cellStyle name="40% - Énfasis2 9 7" xfId="3914"/>
    <cellStyle name="40% - Énfasis2 9 8" xfId="3915"/>
    <cellStyle name="40% - Énfasis2 9 9" xfId="3916"/>
    <cellStyle name="40% - Énfasis2 90" xfId="3917"/>
    <cellStyle name="40% - Énfasis2 91" xfId="3918"/>
    <cellStyle name="40% - Énfasis2 92" xfId="3919"/>
    <cellStyle name="40% - Énfasis2 93" xfId="3920"/>
    <cellStyle name="40% - Énfasis2 94" xfId="3921"/>
    <cellStyle name="40% - Énfasis2 95" xfId="3922"/>
    <cellStyle name="40% - Énfasis2 96" xfId="3923"/>
    <cellStyle name="40% - Énfasis2 97" xfId="3924"/>
    <cellStyle name="40% - Énfasis2 98" xfId="3925"/>
    <cellStyle name="40% - Énfasis2 99" xfId="3926"/>
    <cellStyle name="40% - Énfasis3 10" xfId="3927"/>
    <cellStyle name="40% - Énfasis3 10 2" xfId="3928"/>
    <cellStyle name="40% - Énfasis3 10 3" xfId="3929"/>
    <cellStyle name="40% - Énfasis3 10 4" xfId="3930"/>
    <cellStyle name="40% - Énfasis3 10 5" xfId="3931"/>
    <cellStyle name="40% - Énfasis3 10 6" xfId="3932"/>
    <cellStyle name="40% - Énfasis3 10 7" xfId="3933"/>
    <cellStyle name="40% - Énfasis3 10 8" xfId="3934"/>
    <cellStyle name="40% - Énfasis3 10 9" xfId="3935"/>
    <cellStyle name="40% - Énfasis3 100" xfId="3936"/>
    <cellStyle name="40% - Énfasis3 101" xfId="3937"/>
    <cellStyle name="40% - Énfasis3 102" xfId="3938"/>
    <cellStyle name="40% - Énfasis3 103" xfId="3939"/>
    <cellStyle name="40% - Énfasis3 104" xfId="3940"/>
    <cellStyle name="40% - Énfasis3 105" xfId="3941"/>
    <cellStyle name="40% - Énfasis3 106" xfId="3942"/>
    <cellStyle name="40% - Énfasis3 107" xfId="3943"/>
    <cellStyle name="40% - Énfasis3 108" xfId="3944"/>
    <cellStyle name="40% - Énfasis3 109" xfId="3945"/>
    <cellStyle name="40% - Énfasis3 11" xfId="3946"/>
    <cellStyle name="40% - Énfasis3 11 2" xfId="3947"/>
    <cellStyle name="40% - Énfasis3 11 3" xfId="3948"/>
    <cellStyle name="40% - Énfasis3 11 4" xfId="3949"/>
    <cellStyle name="40% - Énfasis3 11 5" xfId="3950"/>
    <cellStyle name="40% - Énfasis3 11 6" xfId="3951"/>
    <cellStyle name="40% - Énfasis3 11 7" xfId="3952"/>
    <cellStyle name="40% - Énfasis3 11 8" xfId="3953"/>
    <cellStyle name="40% - Énfasis3 11 9" xfId="3954"/>
    <cellStyle name="40% - Énfasis3 110" xfId="3955"/>
    <cellStyle name="40% - Énfasis3 111" xfId="3956"/>
    <cellStyle name="40% - Énfasis3 112" xfId="3957"/>
    <cellStyle name="40% - Énfasis3 113" xfId="3958"/>
    <cellStyle name="40% - Énfasis3 114" xfId="3959"/>
    <cellStyle name="40% - Énfasis3 115" xfId="3960"/>
    <cellStyle name="40% - Énfasis3 116" xfId="3961"/>
    <cellStyle name="40% - Énfasis3 117" xfId="3962"/>
    <cellStyle name="40% - Énfasis3 118" xfId="3963"/>
    <cellStyle name="40% - Énfasis3 119" xfId="3964"/>
    <cellStyle name="40% - Énfasis3 12" xfId="3965"/>
    <cellStyle name="40% - Énfasis3 12 2" xfId="3966"/>
    <cellStyle name="40% - Énfasis3 120" xfId="3967"/>
    <cellStyle name="40% - Énfasis3 121" xfId="3968"/>
    <cellStyle name="40% - Énfasis3 122" xfId="3969"/>
    <cellStyle name="40% - Énfasis3 123" xfId="3970"/>
    <cellStyle name="40% - Énfasis3 124" xfId="3971"/>
    <cellStyle name="40% - Énfasis3 125" xfId="3972"/>
    <cellStyle name="40% - Énfasis3 126" xfId="3973"/>
    <cellStyle name="40% - Énfasis3 127" xfId="3974"/>
    <cellStyle name="40% - Énfasis3 128" xfId="3975"/>
    <cellStyle name="40% - Énfasis3 129" xfId="3976"/>
    <cellStyle name="40% - Énfasis3 13" xfId="3977"/>
    <cellStyle name="40% - Énfasis3 13 10" xfId="3978"/>
    <cellStyle name="40% - Énfasis3 13 11" xfId="3979"/>
    <cellStyle name="40% - Énfasis3 13 12" xfId="3980"/>
    <cellStyle name="40% - Énfasis3 13 13" xfId="3981"/>
    <cellStyle name="40% - Énfasis3 13 14" xfId="3982"/>
    <cellStyle name="40% - Énfasis3 13 15" xfId="3983"/>
    <cellStyle name="40% - Énfasis3 13 16" xfId="3984"/>
    <cellStyle name="40% - Énfasis3 13 17" xfId="3985"/>
    <cellStyle name="40% - Énfasis3 13 18" xfId="3986"/>
    <cellStyle name="40% - Énfasis3 13 19" xfId="3987"/>
    <cellStyle name="40% - Énfasis3 13 2" xfId="3988"/>
    <cellStyle name="40% - Énfasis3 13 20" xfId="3989"/>
    <cellStyle name="40% - Énfasis3 13 21" xfId="3990"/>
    <cellStyle name="40% - Énfasis3 13 22" xfId="3991"/>
    <cellStyle name="40% - Énfasis3 13 23" xfId="3992"/>
    <cellStyle name="40% - Énfasis3 13 24" xfId="3993"/>
    <cellStyle name="40% - Énfasis3 13 25" xfId="3994"/>
    <cellStyle name="40% - Énfasis3 13 26" xfId="3995"/>
    <cellStyle name="40% - Énfasis3 13 27" xfId="3996"/>
    <cellStyle name="40% - Énfasis3 13 28" xfId="3997"/>
    <cellStyle name="40% - Énfasis3 13 29" xfId="3998"/>
    <cellStyle name="40% - Énfasis3 13 3" xfId="3999"/>
    <cellStyle name="40% - Énfasis3 13 30" xfId="4000"/>
    <cellStyle name="40% - Énfasis3 13 31" xfId="4001"/>
    <cellStyle name="40% - Énfasis3 13 32" xfId="4002"/>
    <cellStyle name="40% - Énfasis3 13 33" xfId="4003"/>
    <cellStyle name="40% - Énfasis3 13 34" xfId="4004"/>
    <cellStyle name="40% - Énfasis3 13 35" xfId="4005"/>
    <cellStyle name="40% - Énfasis3 13 36" xfId="4006"/>
    <cellStyle name="40% - Énfasis3 13 37" xfId="4007"/>
    <cellStyle name="40% - Énfasis3 13 38" xfId="4008"/>
    <cellStyle name="40% - Énfasis3 13 39" xfId="4009"/>
    <cellStyle name="40% - Énfasis3 13 4" xfId="4010"/>
    <cellStyle name="40% - Énfasis3 13 40" xfId="4011"/>
    <cellStyle name="40% - Énfasis3 13 41" xfId="4012"/>
    <cellStyle name="40% - Énfasis3 13 42" xfId="4013"/>
    <cellStyle name="40% - Énfasis3 13 43" xfId="4014"/>
    <cellStyle name="40% - Énfasis3 13 44" xfId="4015"/>
    <cellStyle name="40% - Énfasis3 13 45" xfId="4016"/>
    <cellStyle name="40% - Énfasis3 13 46" xfId="4017"/>
    <cellStyle name="40% - Énfasis3 13 47" xfId="4018"/>
    <cellStyle name="40% - Énfasis3 13 48" xfId="4019"/>
    <cellStyle name="40% - Énfasis3 13 49" xfId="4020"/>
    <cellStyle name="40% - Énfasis3 13 5" xfId="4021"/>
    <cellStyle name="40% - Énfasis3 13 50" xfId="4022"/>
    <cellStyle name="40% - Énfasis3 13 51" xfId="4023"/>
    <cellStyle name="40% - Énfasis3 13 52" xfId="4024"/>
    <cellStyle name="40% - Énfasis3 13 53" xfId="4025"/>
    <cellStyle name="40% - Énfasis3 13 54" xfId="4026"/>
    <cellStyle name="40% - Énfasis3 13 55" xfId="4027"/>
    <cellStyle name="40% - Énfasis3 13 56" xfId="4028"/>
    <cellStyle name="40% - Énfasis3 13 57" xfId="4029"/>
    <cellStyle name="40% - Énfasis3 13 58" xfId="4030"/>
    <cellStyle name="40% - Énfasis3 13 59" xfId="4031"/>
    <cellStyle name="40% - Énfasis3 13 6" xfId="4032"/>
    <cellStyle name="40% - Énfasis3 13 60" xfId="4033"/>
    <cellStyle name="40% - Énfasis3 13 7" xfId="4034"/>
    <cellStyle name="40% - Énfasis3 13 8" xfId="4035"/>
    <cellStyle name="40% - Énfasis3 13 9" xfId="4036"/>
    <cellStyle name="40% - Énfasis3 130" xfId="4037"/>
    <cellStyle name="40% - Énfasis3 131" xfId="4038"/>
    <cellStyle name="40% - Énfasis3 132" xfId="4039"/>
    <cellStyle name="40% - Énfasis3 133" xfId="4040"/>
    <cellStyle name="40% - Énfasis3 134" xfId="4041"/>
    <cellStyle name="40% - Énfasis3 135" xfId="4042"/>
    <cellStyle name="40% - Énfasis3 136" xfId="4043"/>
    <cellStyle name="40% - Énfasis3 137" xfId="4044"/>
    <cellStyle name="40% - Énfasis3 138" xfId="4045"/>
    <cellStyle name="40% - Énfasis3 139" xfId="4046"/>
    <cellStyle name="40% - Énfasis3 14" xfId="4047"/>
    <cellStyle name="40% - Énfasis3 14 2" xfId="4048"/>
    <cellStyle name="40% - Énfasis3 140" xfId="4049"/>
    <cellStyle name="40% - Énfasis3 141" xfId="4050"/>
    <cellStyle name="40% - Énfasis3 142" xfId="4051"/>
    <cellStyle name="40% - Énfasis3 143" xfId="4052"/>
    <cellStyle name="40% - Énfasis3 144" xfId="4053"/>
    <cellStyle name="40% - Énfasis3 145" xfId="4054"/>
    <cellStyle name="40% - Énfasis3 146" xfId="4055"/>
    <cellStyle name="40% - Énfasis3 147" xfId="4056"/>
    <cellStyle name="40% - Énfasis3 148" xfId="4057"/>
    <cellStyle name="40% - Énfasis3 149" xfId="4058"/>
    <cellStyle name="40% - Énfasis3 15" xfId="4059"/>
    <cellStyle name="40% - Énfasis3 15 2" xfId="4060"/>
    <cellStyle name="40% - Énfasis3 15 3" xfId="4061"/>
    <cellStyle name="40% - Énfasis3 15 4" xfId="4062"/>
    <cellStyle name="40% - Énfasis3 15 5" xfId="4063"/>
    <cellStyle name="40% - Énfasis3 15 6" xfId="4064"/>
    <cellStyle name="40% - Énfasis3 15 7" xfId="4065"/>
    <cellStyle name="40% - Énfasis3 15 8" xfId="4066"/>
    <cellStyle name="40% - Énfasis3 15 9" xfId="4067"/>
    <cellStyle name="40% - Énfasis3 150" xfId="4068"/>
    <cellStyle name="40% - Énfasis3 151" xfId="4069"/>
    <cellStyle name="40% - Énfasis3 152" xfId="4070"/>
    <cellStyle name="40% - Énfasis3 153" xfId="4071"/>
    <cellStyle name="40% - Énfasis3 154" xfId="4072"/>
    <cellStyle name="40% - Énfasis3 155" xfId="4073"/>
    <cellStyle name="40% - Énfasis3 156" xfId="4074"/>
    <cellStyle name="40% - Énfasis3 157" xfId="4075"/>
    <cellStyle name="40% - Énfasis3 158" xfId="4076"/>
    <cellStyle name="40% - Énfasis3 159" xfId="4077"/>
    <cellStyle name="40% - Énfasis3 16" xfId="4078"/>
    <cellStyle name="40% - Énfasis3 16 2" xfId="4079"/>
    <cellStyle name="40% - Énfasis3 16 3" xfId="4080"/>
    <cellStyle name="40% - Énfasis3 16 4" xfId="4081"/>
    <cellStyle name="40% - Énfasis3 16 5" xfId="4082"/>
    <cellStyle name="40% - Énfasis3 16 6" xfId="4083"/>
    <cellStyle name="40% - Énfasis3 16 7" xfId="4084"/>
    <cellStyle name="40% - Énfasis3 16 8" xfId="4085"/>
    <cellStyle name="40% - Énfasis3 16 9" xfId="4086"/>
    <cellStyle name="40% - Énfasis3 160" xfId="4087"/>
    <cellStyle name="40% - Énfasis3 161" xfId="4088"/>
    <cellStyle name="40% - Énfasis3 162" xfId="4089"/>
    <cellStyle name="40% - Énfasis3 163" xfId="4090"/>
    <cellStyle name="40% - Énfasis3 164" xfId="4091"/>
    <cellStyle name="40% - Énfasis3 165" xfId="4092"/>
    <cellStyle name="40% - Énfasis3 166" xfId="4093"/>
    <cellStyle name="40% - Énfasis3 167" xfId="4094"/>
    <cellStyle name="40% - Énfasis3 168" xfId="4095"/>
    <cellStyle name="40% - Énfasis3 169" xfId="4096"/>
    <cellStyle name="40% - Énfasis3 17" xfId="4097"/>
    <cellStyle name="40% - Énfasis3 17 2" xfId="4098"/>
    <cellStyle name="40% - Énfasis3 17 3" xfId="4099"/>
    <cellStyle name="40% - Énfasis3 17 4" xfId="4100"/>
    <cellStyle name="40% - Énfasis3 17 5" xfId="4101"/>
    <cellStyle name="40% - Énfasis3 17 6" xfId="4102"/>
    <cellStyle name="40% - Énfasis3 17 7" xfId="4103"/>
    <cellStyle name="40% - Énfasis3 17 8" xfId="4104"/>
    <cellStyle name="40% - Énfasis3 17 9" xfId="4105"/>
    <cellStyle name="40% - Énfasis3 170" xfId="4106"/>
    <cellStyle name="40% - Énfasis3 171" xfId="4107"/>
    <cellStyle name="40% - Énfasis3 172" xfId="4108"/>
    <cellStyle name="40% - Énfasis3 173" xfId="4109"/>
    <cellStyle name="40% - Énfasis3 18" xfId="4110"/>
    <cellStyle name="40% - Énfasis3 18 2" xfId="4111"/>
    <cellStyle name="40% - Énfasis3 18 3" xfId="4112"/>
    <cellStyle name="40% - Énfasis3 18 4" xfId="4113"/>
    <cellStyle name="40% - Énfasis3 18 5" xfId="4114"/>
    <cellStyle name="40% - Énfasis3 18 6" xfId="4115"/>
    <cellStyle name="40% - Énfasis3 18 7" xfId="4116"/>
    <cellStyle name="40% - Énfasis3 18 8" xfId="4117"/>
    <cellStyle name="40% - Énfasis3 18 9" xfId="4118"/>
    <cellStyle name="40% - Énfasis3 19" xfId="4119"/>
    <cellStyle name="40% - Énfasis3 19 2" xfId="4120"/>
    <cellStyle name="40% - Énfasis3 19 3" xfId="4121"/>
    <cellStyle name="40% - Énfasis3 19 4" xfId="4122"/>
    <cellStyle name="40% - Énfasis3 19 5" xfId="4123"/>
    <cellStyle name="40% - Énfasis3 19 6" xfId="4124"/>
    <cellStyle name="40% - Énfasis3 19 7" xfId="4125"/>
    <cellStyle name="40% - Énfasis3 19 8" xfId="4126"/>
    <cellStyle name="40% - Énfasis3 19 9" xfId="4127"/>
    <cellStyle name="40% - Énfasis3 2" xfId="4128"/>
    <cellStyle name="40% - Énfasis3 2 10" xfId="4129"/>
    <cellStyle name="40% - Énfasis3 2 2" xfId="4130"/>
    <cellStyle name="40% - Énfasis3 2 2 2" xfId="4131"/>
    <cellStyle name="40% - Énfasis3 2 2 3" xfId="4132"/>
    <cellStyle name="40% - Énfasis3 2 2 4" xfId="4133"/>
    <cellStyle name="40% - Énfasis3 2 3" xfId="4134"/>
    <cellStyle name="40% - Énfasis3 2 3 2" xfId="4135"/>
    <cellStyle name="40% - Énfasis3 2 4" xfId="4136"/>
    <cellStyle name="40% - Énfasis3 2 4 2" xfId="4137"/>
    <cellStyle name="40% - Énfasis3 2 5" xfId="4138"/>
    <cellStyle name="40% - Énfasis3 2 5 2" xfId="4139"/>
    <cellStyle name="40% - Énfasis3 2 6" xfId="4140"/>
    <cellStyle name="40% - Énfasis3 2 7" xfId="4141"/>
    <cellStyle name="40% - Énfasis3 2 8" xfId="4142"/>
    <cellStyle name="40% - Énfasis3 2 9" xfId="4143"/>
    <cellStyle name="40% - Énfasis3 2_CIERRE 2 CCS UF_USD ANTARCHILE" xfId="4144"/>
    <cellStyle name="40% - Énfasis3 20" xfId="4145"/>
    <cellStyle name="40% - Énfasis3 20 2" xfId="4146"/>
    <cellStyle name="40% - Énfasis3 20 3" xfId="4147"/>
    <cellStyle name="40% - Énfasis3 20 4" xfId="4148"/>
    <cellStyle name="40% - Énfasis3 20 5" xfId="4149"/>
    <cellStyle name="40% - Énfasis3 20 6" xfId="4150"/>
    <cellStyle name="40% - Énfasis3 20 7" xfId="4151"/>
    <cellStyle name="40% - Énfasis3 20 8" xfId="4152"/>
    <cellStyle name="40% - Énfasis3 20 9" xfId="4153"/>
    <cellStyle name="40% - Énfasis3 21" xfId="4154"/>
    <cellStyle name="40% - Énfasis3 21 2" xfId="4155"/>
    <cellStyle name="40% - Énfasis3 21 3" xfId="4156"/>
    <cellStyle name="40% - Énfasis3 21 4" xfId="4157"/>
    <cellStyle name="40% - Énfasis3 21 5" xfId="4158"/>
    <cellStyle name="40% - Énfasis3 21 6" xfId="4159"/>
    <cellStyle name="40% - Énfasis3 21 7" xfId="4160"/>
    <cellStyle name="40% - Énfasis3 21 8" xfId="4161"/>
    <cellStyle name="40% - Énfasis3 21 9" xfId="4162"/>
    <cellStyle name="40% - Énfasis3 22" xfId="4163"/>
    <cellStyle name="40% - Énfasis3 23" xfId="4164"/>
    <cellStyle name="40% - Énfasis3 24" xfId="4165"/>
    <cellStyle name="40% - Énfasis3 25" xfId="4166"/>
    <cellStyle name="40% - Énfasis3 26" xfId="4167"/>
    <cellStyle name="40% - Énfasis3 27" xfId="4168"/>
    <cellStyle name="40% - Énfasis3 28" xfId="4169"/>
    <cellStyle name="40% - Énfasis3 29" xfId="4170"/>
    <cellStyle name="40% - Énfasis3 3" xfId="4171"/>
    <cellStyle name="40% - Énfasis3 3 10" xfId="4172"/>
    <cellStyle name="40% - Énfasis3 3 11" xfId="4173"/>
    <cellStyle name="40% - Énfasis3 3 2" xfId="4174"/>
    <cellStyle name="40% - Énfasis3 3 2 10" xfId="4175"/>
    <cellStyle name="40% - Énfasis3 3 2 11" xfId="4176"/>
    <cellStyle name="40% - Énfasis3 3 2 12" xfId="4177"/>
    <cellStyle name="40% - Énfasis3 3 2 13" xfId="4178"/>
    <cellStyle name="40% - Énfasis3 3 2 14" xfId="4179"/>
    <cellStyle name="40% - Énfasis3 3 2 15" xfId="4180"/>
    <cellStyle name="40% - Énfasis3 3 2 16" xfId="4181"/>
    <cellStyle name="40% - Énfasis3 3 2 17" xfId="4182"/>
    <cellStyle name="40% - Énfasis3 3 2 18" xfId="4183"/>
    <cellStyle name="40% - Énfasis3 3 2 19" xfId="4184"/>
    <cellStyle name="40% - Énfasis3 3 2 2" xfId="4185"/>
    <cellStyle name="40% - Énfasis3 3 2 20" xfId="4186"/>
    <cellStyle name="40% - Énfasis3 3 2 21" xfId="4187"/>
    <cellStyle name="40% - Énfasis3 3 2 22" xfId="4188"/>
    <cellStyle name="40% - Énfasis3 3 2 23" xfId="4189"/>
    <cellStyle name="40% - Énfasis3 3 2 24" xfId="4190"/>
    <cellStyle name="40% - Énfasis3 3 2 25" xfId="4191"/>
    <cellStyle name="40% - Énfasis3 3 2 26" xfId="4192"/>
    <cellStyle name="40% - Énfasis3 3 2 27" xfId="4193"/>
    <cellStyle name="40% - Énfasis3 3 2 28" xfId="4194"/>
    <cellStyle name="40% - Énfasis3 3 2 29" xfId="4195"/>
    <cellStyle name="40% - Énfasis3 3 2 3" xfId="4196"/>
    <cellStyle name="40% - Énfasis3 3 2 30" xfId="4197"/>
    <cellStyle name="40% - Énfasis3 3 2 31" xfId="4198"/>
    <cellStyle name="40% - Énfasis3 3 2 32" xfId="4199"/>
    <cellStyle name="40% - Énfasis3 3 2 33" xfId="4200"/>
    <cellStyle name="40% - Énfasis3 3 2 34" xfId="4201"/>
    <cellStyle name="40% - Énfasis3 3 2 35" xfId="4202"/>
    <cellStyle name="40% - Énfasis3 3 2 36" xfId="4203"/>
    <cellStyle name="40% - Énfasis3 3 2 37" xfId="4204"/>
    <cellStyle name="40% - Énfasis3 3 2 38" xfId="4205"/>
    <cellStyle name="40% - Énfasis3 3 2 39" xfId="4206"/>
    <cellStyle name="40% - Énfasis3 3 2 4" xfId="4207"/>
    <cellStyle name="40% - Énfasis3 3 2 40" xfId="4208"/>
    <cellStyle name="40% - Énfasis3 3 2 41" xfId="4209"/>
    <cellStyle name="40% - Énfasis3 3 2 42" xfId="4210"/>
    <cellStyle name="40% - Énfasis3 3 2 43" xfId="4211"/>
    <cellStyle name="40% - Énfasis3 3 2 44" xfId="4212"/>
    <cellStyle name="40% - Énfasis3 3 2 45" xfId="4213"/>
    <cellStyle name="40% - Énfasis3 3 2 46" xfId="4214"/>
    <cellStyle name="40% - Énfasis3 3 2 47" xfId="4215"/>
    <cellStyle name="40% - Énfasis3 3 2 48" xfId="4216"/>
    <cellStyle name="40% - Énfasis3 3 2 49" xfId="4217"/>
    <cellStyle name="40% - Énfasis3 3 2 5" xfId="4218"/>
    <cellStyle name="40% - Énfasis3 3 2 50" xfId="4219"/>
    <cellStyle name="40% - Énfasis3 3 2 51" xfId="4220"/>
    <cellStyle name="40% - Énfasis3 3 2 52" xfId="4221"/>
    <cellStyle name="40% - Énfasis3 3 2 53" xfId="4222"/>
    <cellStyle name="40% - Énfasis3 3 2 6" xfId="4223"/>
    <cellStyle name="40% - Énfasis3 3 2 7" xfId="4224"/>
    <cellStyle name="40% - Énfasis3 3 2 8" xfId="4225"/>
    <cellStyle name="40% - Énfasis3 3 2 9" xfId="4226"/>
    <cellStyle name="40% - Énfasis3 3 3" xfId="4227"/>
    <cellStyle name="40% - Énfasis3 3 4" xfId="4228"/>
    <cellStyle name="40% - Énfasis3 3 5" xfId="4229"/>
    <cellStyle name="40% - Énfasis3 3 6" xfId="4230"/>
    <cellStyle name="40% - Énfasis3 3 7" xfId="4231"/>
    <cellStyle name="40% - Énfasis3 3 8" xfId="4232"/>
    <cellStyle name="40% - Énfasis3 3 9" xfId="4233"/>
    <cellStyle name="40% - Énfasis3 3_CIERRE 2 CCS UF_USD ANTARCHILE" xfId="4234"/>
    <cellStyle name="40% - Énfasis3 30" xfId="4235"/>
    <cellStyle name="40% - Énfasis3 31" xfId="4236"/>
    <cellStyle name="40% - Énfasis3 32" xfId="4237"/>
    <cellStyle name="40% - Énfasis3 33" xfId="4238"/>
    <cellStyle name="40% - Énfasis3 34" xfId="4239"/>
    <cellStyle name="40% - Énfasis3 35" xfId="4240"/>
    <cellStyle name="40% - Énfasis3 36" xfId="4241"/>
    <cellStyle name="40% - Énfasis3 37" xfId="4242"/>
    <cellStyle name="40% - Énfasis3 38" xfId="4243"/>
    <cellStyle name="40% - Énfasis3 39" xfId="4244"/>
    <cellStyle name="40% - Énfasis3 4" xfId="4245"/>
    <cellStyle name="40% - Énfasis3 4 2" xfId="4246"/>
    <cellStyle name="40% - Énfasis3 4 2 2" xfId="4247"/>
    <cellStyle name="40% - Énfasis3 4 3" xfId="4248"/>
    <cellStyle name="40% - Énfasis3 4 3 2" xfId="4249"/>
    <cellStyle name="40% - Énfasis3 4 4" xfId="4250"/>
    <cellStyle name="40% - Énfasis3 4 5" xfId="4251"/>
    <cellStyle name="40% - Énfasis3 4 6" xfId="4252"/>
    <cellStyle name="40% - Énfasis3 4 7" xfId="4253"/>
    <cellStyle name="40% - Énfasis3 4 8" xfId="4254"/>
    <cellStyle name="40% - Énfasis3 4 9" xfId="4255"/>
    <cellStyle name="40% - Énfasis3 40" xfId="4256"/>
    <cellStyle name="40% - Énfasis3 41" xfId="4257"/>
    <cellStyle name="40% - Énfasis3 42" xfId="4258"/>
    <cellStyle name="40% - Énfasis3 43" xfId="4259"/>
    <cellStyle name="40% - Énfasis3 44" xfId="4260"/>
    <cellStyle name="40% - Énfasis3 45" xfId="4261"/>
    <cellStyle name="40% - Énfasis3 46" xfId="4262"/>
    <cellStyle name="40% - Énfasis3 47" xfId="4263"/>
    <cellStyle name="40% - Énfasis3 48" xfId="4264"/>
    <cellStyle name="40% - Énfasis3 49" xfId="4265"/>
    <cellStyle name="40% - Énfasis3 5" xfId="4266"/>
    <cellStyle name="40% - Énfasis3 5 2" xfId="4267"/>
    <cellStyle name="40% - Énfasis3 5 3" xfId="4268"/>
    <cellStyle name="40% - Énfasis3 5 4" xfId="4269"/>
    <cellStyle name="40% - Énfasis3 5 5" xfId="4270"/>
    <cellStyle name="40% - Énfasis3 5 6" xfId="4271"/>
    <cellStyle name="40% - Énfasis3 5 7" xfId="4272"/>
    <cellStyle name="40% - Énfasis3 5 8" xfId="4273"/>
    <cellStyle name="40% - Énfasis3 5 9" xfId="4274"/>
    <cellStyle name="40% - Énfasis3 50" xfId="4275"/>
    <cellStyle name="40% - Énfasis3 51" xfId="4276"/>
    <cellStyle name="40% - Énfasis3 52" xfId="4277"/>
    <cellStyle name="40% - Énfasis3 53" xfId="4278"/>
    <cellStyle name="40% - Énfasis3 54" xfId="4279"/>
    <cellStyle name="40% - Énfasis3 55" xfId="4280"/>
    <cellStyle name="40% - Énfasis3 56" xfId="4281"/>
    <cellStyle name="40% - Énfasis3 57" xfId="4282"/>
    <cellStyle name="40% - Énfasis3 58" xfId="4283"/>
    <cellStyle name="40% - Énfasis3 59" xfId="4284"/>
    <cellStyle name="40% - Énfasis3 6" xfId="4285"/>
    <cellStyle name="40% - Énfasis3 6 2" xfId="4286"/>
    <cellStyle name="40% - Énfasis3 6 3" xfId="4287"/>
    <cellStyle name="40% - Énfasis3 6 4" xfId="4288"/>
    <cellStyle name="40% - Énfasis3 6 5" xfId="4289"/>
    <cellStyle name="40% - Énfasis3 6 6" xfId="4290"/>
    <cellStyle name="40% - Énfasis3 6 7" xfId="4291"/>
    <cellStyle name="40% - Énfasis3 6 8" xfId="4292"/>
    <cellStyle name="40% - Énfasis3 6 9" xfId="4293"/>
    <cellStyle name="40% - Énfasis3 60" xfId="4294"/>
    <cellStyle name="40% - Énfasis3 61" xfId="4295"/>
    <cellStyle name="40% - Énfasis3 62" xfId="4296"/>
    <cellStyle name="40% - Énfasis3 63" xfId="4297"/>
    <cellStyle name="40% - Énfasis3 64" xfId="4298"/>
    <cellStyle name="40% - Énfasis3 65" xfId="4299"/>
    <cellStyle name="40% - Énfasis3 66" xfId="4300"/>
    <cellStyle name="40% - Énfasis3 67" xfId="4301"/>
    <cellStyle name="40% - Énfasis3 68" xfId="4302"/>
    <cellStyle name="40% - Énfasis3 69" xfId="4303"/>
    <cellStyle name="40% - Énfasis3 7" xfId="4304"/>
    <cellStyle name="40% - Énfasis3 7 2" xfId="4305"/>
    <cellStyle name="40% - Énfasis3 7 3" xfId="4306"/>
    <cellStyle name="40% - Énfasis3 7 4" xfId="4307"/>
    <cellStyle name="40% - Énfasis3 7 5" xfId="4308"/>
    <cellStyle name="40% - Énfasis3 7 6" xfId="4309"/>
    <cellStyle name="40% - Énfasis3 7 7" xfId="4310"/>
    <cellStyle name="40% - Énfasis3 7 8" xfId="4311"/>
    <cellStyle name="40% - Énfasis3 7 9" xfId="4312"/>
    <cellStyle name="40% - Énfasis3 70" xfId="4313"/>
    <cellStyle name="40% - Énfasis3 71" xfId="4314"/>
    <cellStyle name="40% - Énfasis3 72" xfId="4315"/>
    <cellStyle name="40% - Énfasis3 73" xfId="4316"/>
    <cellStyle name="40% - Énfasis3 74" xfId="4317"/>
    <cellStyle name="40% - Énfasis3 75" xfId="4318"/>
    <cellStyle name="40% - Énfasis3 76" xfId="4319"/>
    <cellStyle name="40% - Énfasis3 77" xfId="4320"/>
    <cellStyle name="40% - Énfasis3 78" xfId="4321"/>
    <cellStyle name="40% - Énfasis3 79" xfId="4322"/>
    <cellStyle name="40% - Énfasis3 8" xfId="4323"/>
    <cellStyle name="40% - Énfasis3 8 2" xfId="4324"/>
    <cellStyle name="40% - Énfasis3 8 3" xfId="4325"/>
    <cellStyle name="40% - Énfasis3 8 4" xfId="4326"/>
    <cellStyle name="40% - Énfasis3 8 5" xfId="4327"/>
    <cellStyle name="40% - Énfasis3 8 6" xfId="4328"/>
    <cellStyle name="40% - Énfasis3 8 7" xfId="4329"/>
    <cellStyle name="40% - Énfasis3 8 8" xfId="4330"/>
    <cellStyle name="40% - Énfasis3 8 9" xfId="4331"/>
    <cellStyle name="40% - Énfasis3 80" xfId="4332"/>
    <cellStyle name="40% - Énfasis3 81" xfId="4333"/>
    <cellStyle name="40% - Énfasis3 82" xfId="4334"/>
    <cellStyle name="40% - Énfasis3 83" xfId="4335"/>
    <cellStyle name="40% - Énfasis3 84" xfId="4336"/>
    <cellStyle name="40% - Énfasis3 85" xfId="4337"/>
    <cellStyle name="40% - Énfasis3 86" xfId="4338"/>
    <cellStyle name="40% - Énfasis3 87" xfId="4339"/>
    <cellStyle name="40% - Énfasis3 88" xfId="4340"/>
    <cellStyle name="40% - Énfasis3 89" xfId="4341"/>
    <cellStyle name="40% - Énfasis3 9" xfId="4342"/>
    <cellStyle name="40% - Énfasis3 9 2" xfId="4343"/>
    <cellStyle name="40% - Énfasis3 9 3" xfId="4344"/>
    <cellStyle name="40% - Énfasis3 9 4" xfId="4345"/>
    <cellStyle name="40% - Énfasis3 9 5" xfId="4346"/>
    <cellStyle name="40% - Énfasis3 9 6" xfId="4347"/>
    <cellStyle name="40% - Énfasis3 9 7" xfId="4348"/>
    <cellStyle name="40% - Énfasis3 9 8" xfId="4349"/>
    <cellStyle name="40% - Énfasis3 9 9" xfId="4350"/>
    <cellStyle name="40% - Énfasis3 90" xfId="4351"/>
    <cellStyle name="40% - Énfasis3 91" xfId="4352"/>
    <cellStyle name="40% - Énfasis3 92" xfId="4353"/>
    <cellStyle name="40% - Énfasis3 93" xfId="4354"/>
    <cellStyle name="40% - Énfasis3 94" xfId="4355"/>
    <cellStyle name="40% - Énfasis3 95" xfId="4356"/>
    <cellStyle name="40% - Énfasis3 96" xfId="4357"/>
    <cellStyle name="40% - Énfasis3 97" xfId="4358"/>
    <cellStyle name="40% - Énfasis3 98" xfId="4359"/>
    <cellStyle name="40% - Énfasis3 99" xfId="4360"/>
    <cellStyle name="40% - Énfasis4 10" xfId="4361"/>
    <cellStyle name="40% - Énfasis4 10 2" xfId="4362"/>
    <cellStyle name="40% - Énfasis4 10 3" xfId="4363"/>
    <cellStyle name="40% - Énfasis4 10 4" xfId="4364"/>
    <cellStyle name="40% - Énfasis4 10 5" xfId="4365"/>
    <cellStyle name="40% - Énfasis4 10 6" xfId="4366"/>
    <cellStyle name="40% - Énfasis4 10 7" xfId="4367"/>
    <cellStyle name="40% - Énfasis4 10 8" xfId="4368"/>
    <cellStyle name="40% - Énfasis4 10 9" xfId="4369"/>
    <cellStyle name="40% - Énfasis4 100" xfId="4370"/>
    <cellStyle name="40% - Énfasis4 101" xfId="4371"/>
    <cellStyle name="40% - Énfasis4 102" xfId="4372"/>
    <cellStyle name="40% - Énfasis4 103" xfId="4373"/>
    <cellStyle name="40% - Énfasis4 104" xfId="4374"/>
    <cellStyle name="40% - Énfasis4 105" xfId="4375"/>
    <cellStyle name="40% - Énfasis4 106" xfId="4376"/>
    <cellStyle name="40% - Énfasis4 107" xfId="4377"/>
    <cellStyle name="40% - Énfasis4 108" xfId="4378"/>
    <cellStyle name="40% - Énfasis4 109" xfId="4379"/>
    <cellStyle name="40% - Énfasis4 11" xfId="4380"/>
    <cellStyle name="40% - Énfasis4 11 2" xfId="4381"/>
    <cellStyle name="40% - Énfasis4 11 3" xfId="4382"/>
    <cellStyle name="40% - Énfasis4 11 4" xfId="4383"/>
    <cellStyle name="40% - Énfasis4 11 5" xfId="4384"/>
    <cellStyle name="40% - Énfasis4 11 6" xfId="4385"/>
    <cellStyle name="40% - Énfasis4 11 7" xfId="4386"/>
    <cellStyle name="40% - Énfasis4 11 8" xfId="4387"/>
    <cellStyle name="40% - Énfasis4 11 9" xfId="4388"/>
    <cellStyle name="40% - Énfasis4 110" xfId="4389"/>
    <cellStyle name="40% - Énfasis4 111" xfId="4390"/>
    <cellStyle name="40% - Énfasis4 112" xfId="4391"/>
    <cellStyle name="40% - Énfasis4 113" xfId="4392"/>
    <cellStyle name="40% - Énfasis4 114" xfId="4393"/>
    <cellStyle name="40% - Énfasis4 115" xfId="4394"/>
    <cellStyle name="40% - Énfasis4 116" xfId="4395"/>
    <cellStyle name="40% - Énfasis4 117" xfId="4396"/>
    <cellStyle name="40% - Énfasis4 118" xfId="4397"/>
    <cellStyle name="40% - Énfasis4 119" xfId="4398"/>
    <cellStyle name="40% - Énfasis4 12" xfId="4399"/>
    <cellStyle name="40% - Énfasis4 12 2" xfId="4400"/>
    <cellStyle name="40% - Énfasis4 120" xfId="4401"/>
    <cellStyle name="40% - Énfasis4 121" xfId="4402"/>
    <cellStyle name="40% - Énfasis4 122" xfId="4403"/>
    <cellStyle name="40% - Énfasis4 123" xfId="4404"/>
    <cellStyle name="40% - Énfasis4 124" xfId="4405"/>
    <cellStyle name="40% - Énfasis4 125" xfId="4406"/>
    <cellStyle name="40% - Énfasis4 126" xfId="4407"/>
    <cellStyle name="40% - Énfasis4 127" xfId="4408"/>
    <cellStyle name="40% - Énfasis4 128" xfId="4409"/>
    <cellStyle name="40% - Énfasis4 129" xfId="4410"/>
    <cellStyle name="40% - Énfasis4 13" xfId="4411"/>
    <cellStyle name="40% - Énfasis4 13 10" xfId="4412"/>
    <cellStyle name="40% - Énfasis4 13 11" xfId="4413"/>
    <cellStyle name="40% - Énfasis4 13 12" xfId="4414"/>
    <cellStyle name="40% - Énfasis4 13 13" xfId="4415"/>
    <cellStyle name="40% - Énfasis4 13 14" xfId="4416"/>
    <cellStyle name="40% - Énfasis4 13 15" xfId="4417"/>
    <cellStyle name="40% - Énfasis4 13 16" xfId="4418"/>
    <cellStyle name="40% - Énfasis4 13 17" xfId="4419"/>
    <cellStyle name="40% - Énfasis4 13 18" xfId="4420"/>
    <cellStyle name="40% - Énfasis4 13 19" xfId="4421"/>
    <cellStyle name="40% - Énfasis4 13 2" xfId="4422"/>
    <cellStyle name="40% - Énfasis4 13 20" xfId="4423"/>
    <cellStyle name="40% - Énfasis4 13 21" xfId="4424"/>
    <cellStyle name="40% - Énfasis4 13 22" xfId="4425"/>
    <cellStyle name="40% - Énfasis4 13 23" xfId="4426"/>
    <cellStyle name="40% - Énfasis4 13 24" xfId="4427"/>
    <cellStyle name="40% - Énfasis4 13 25" xfId="4428"/>
    <cellStyle name="40% - Énfasis4 13 26" xfId="4429"/>
    <cellStyle name="40% - Énfasis4 13 27" xfId="4430"/>
    <cellStyle name="40% - Énfasis4 13 28" xfId="4431"/>
    <cellStyle name="40% - Énfasis4 13 29" xfId="4432"/>
    <cellStyle name="40% - Énfasis4 13 3" xfId="4433"/>
    <cellStyle name="40% - Énfasis4 13 30" xfId="4434"/>
    <cellStyle name="40% - Énfasis4 13 31" xfId="4435"/>
    <cellStyle name="40% - Énfasis4 13 32" xfId="4436"/>
    <cellStyle name="40% - Énfasis4 13 33" xfId="4437"/>
    <cellStyle name="40% - Énfasis4 13 34" xfId="4438"/>
    <cellStyle name="40% - Énfasis4 13 35" xfId="4439"/>
    <cellStyle name="40% - Énfasis4 13 36" xfId="4440"/>
    <cellStyle name="40% - Énfasis4 13 37" xfId="4441"/>
    <cellStyle name="40% - Énfasis4 13 38" xfId="4442"/>
    <cellStyle name="40% - Énfasis4 13 39" xfId="4443"/>
    <cellStyle name="40% - Énfasis4 13 4" xfId="4444"/>
    <cellStyle name="40% - Énfasis4 13 40" xfId="4445"/>
    <cellStyle name="40% - Énfasis4 13 41" xfId="4446"/>
    <cellStyle name="40% - Énfasis4 13 42" xfId="4447"/>
    <cellStyle name="40% - Énfasis4 13 43" xfId="4448"/>
    <cellStyle name="40% - Énfasis4 13 44" xfId="4449"/>
    <cellStyle name="40% - Énfasis4 13 45" xfId="4450"/>
    <cellStyle name="40% - Énfasis4 13 46" xfId="4451"/>
    <cellStyle name="40% - Énfasis4 13 47" xfId="4452"/>
    <cellStyle name="40% - Énfasis4 13 48" xfId="4453"/>
    <cellStyle name="40% - Énfasis4 13 49" xfId="4454"/>
    <cellStyle name="40% - Énfasis4 13 5" xfId="4455"/>
    <cellStyle name="40% - Énfasis4 13 50" xfId="4456"/>
    <cellStyle name="40% - Énfasis4 13 51" xfId="4457"/>
    <cellStyle name="40% - Énfasis4 13 52" xfId="4458"/>
    <cellStyle name="40% - Énfasis4 13 53" xfId="4459"/>
    <cellStyle name="40% - Énfasis4 13 54" xfId="4460"/>
    <cellStyle name="40% - Énfasis4 13 55" xfId="4461"/>
    <cellStyle name="40% - Énfasis4 13 56" xfId="4462"/>
    <cellStyle name="40% - Énfasis4 13 57" xfId="4463"/>
    <cellStyle name="40% - Énfasis4 13 58" xfId="4464"/>
    <cellStyle name="40% - Énfasis4 13 59" xfId="4465"/>
    <cellStyle name="40% - Énfasis4 13 6" xfId="4466"/>
    <cellStyle name="40% - Énfasis4 13 60" xfId="4467"/>
    <cellStyle name="40% - Énfasis4 13 7" xfId="4468"/>
    <cellStyle name="40% - Énfasis4 13 8" xfId="4469"/>
    <cellStyle name="40% - Énfasis4 13 9" xfId="4470"/>
    <cellStyle name="40% - Énfasis4 130" xfId="4471"/>
    <cellStyle name="40% - Énfasis4 131" xfId="4472"/>
    <cellStyle name="40% - Énfasis4 132" xfId="4473"/>
    <cellStyle name="40% - Énfasis4 133" xfId="4474"/>
    <cellStyle name="40% - Énfasis4 134" xfId="4475"/>
    <cellStyle name="40% - Énfasis4 135" xfId="4476"/>
    <cellStyle name="40% - Énfasis4 136" xfId="4477"/>
    <cellStyle name="40% - Énfasis4 137" xfId="4478"/>
    <cellStyle name="40% - Énfasis4 138" xfId="4479"/>
    <cellStyle name="40% - Énfasis4 139" xfId="4480"/>
    <cellStyle name="40% - Énfasis4 14" xfId="4481"/>
    <cellStyle name="40% - Énfasis4 14 2" xfId="4482"/>
    <cellStyle name="40% - Énfasis4 140" xfId="4483"/>
    <cellStyle name="40% - Énfasis4 141" xfId="4484"/>
    <cellStyle name="40% - Énfasis4 142" xfId="4485"/>
    <cellStyle name="40% - Énfasis4 143" xfId="4486"/>
    <cellStyle name="40% - Énfasis4 144" xfId="4487"/>
    <cellStyle name="40% - Énfasis4 145" xfId="4488"/>
    <cellStyle name="40% - Énfasis4 146" xfId="4489"/>
    <cellStyle name="40% - Énfasis4 147" xfId="4490"/>
    <cellStyle name="40% - Énfasis4 148" xfId="4491"/>
    <cellStyle name="40% - Énfasis4 149" xfId="4492"/>
    <cellStyle name="40% - Énfasis4 15" xfId="4493"/>
    <cellStyle name="40% - Énfasis4 15 2" xfId="4494"/>
    <cellStyle name="40% - Énfasis4 15 3" xfId="4495"/>
    <cellStyle name="40% - Énfasis4 15 4" xfId="4496"/>
    <cellStyle name="40% - Énfasis4 15 5" xfId="4497"/>
    <cellStyle name="40% - Énfasis4 15 6" xfId="4498"/>
    <cellStyle name="40% - Énfasis4 15 7" xfId="4499"/>
    <cellStyle name="40% - Énfasis4 15 8" xfId="4500"/>
    <cellStyle name="40% - Énfasis4 15 9" xfId="4501"/>
    <cellStyle name="40% - Énfasis4 150" xfId="4502"/>
    <cellStyle name="40% - Énfasis4 151" xfId="4503"/>
    <cellStyle name="40% - Énfasis4 152" xfId="4504"/>
    <cellStyle name="40% - Énfasis4 153" xfId="4505"/>
    <cellStyle name="40% - Énfasis4 154" xfId="4506"/>
    <cellStyle name="40% - Énfasis4 155" xfId="4507"/>
    <cellStyle name="40% - Énfasis4 156" xfId="4508"/>
    <cellStyle name="40% - Énfasis4 157" xfId="4509"/>
    <cellStyle name="40% - Énfasis4 158" xfId="4510"/>
    <cellStyle name="40% - Énfasis4 159" xfId="4511"/>
    <cellStyle name="40% - Énfasis4 16" xfId="4512"/>
    <cellStyle name="40% - Énfasis4 16 2" xfId="4513"/>
    <cellStyle name="40% - Énfasis4 16 3" xfId="4514"/>
    <cellStyle name="40% - Énfasis4 16 4" xfId="4515"/>
    <cellStyle name="40% - Énfasis4 16 5" xfId="4516"/>
    <cellStyle name="40% - Énfasis4 16 6" xfId="4517"/>
    <cellStyle name="40% - Énfasis4 16 7" xfId="4518"/>
    <cellStyle name="40% - Énfasis4 16 8" xfId="4519"/>
    <cellStyle name="40% - Énfasis4 16 9" xfId="4520"/>
    <cellStyle name="40% - Énfasis4 160" xfId="4521"/>
    <cellStyle name="40% - Énfasis4 161" xfId="4522"/>
    <cellStyle name="40% - Énfasis4 162" xfId="4523"/>
    <cellStyle name="40% - Énfasis4 163" xfId="4524"/>
    <cellStyle name="40% - Énfasis4 164" xfId="4525"/>
    <cellStyle name="40% - Énfasis4 165" xfId="4526"/>
    <cellStyle name="40% - Énfasis4 166" xfId="4527"/>
    <cellStyle name="40% - Énfasis4 167" xfId="4528"/>
    <cellStyle name="40% - Énfasis4 168" xfId="4529"/>
    <cellStyle name="40% - Énfasis4 169" xfId="4530"/>
    <cellStyle name="40% - Énfasis4 17" xfId="4531"/>
    <cellStyle name="40% - Énfasis4 17 2" xfId="4532"/>
    <cellStyle name="40% - Énfasis4 17 3" xfId="4533"/>
    <cellStyle name="40% - Énfasis4 17 4" xfId="4534"/>
    <cellStyle name="40% - Énfasis4 17 5" xfId="4535"/>
    <cellStyle name="40% - Énfasis4 17 6" xfId="4536"/>
    <cellStyle name="40% - Énfasis4 17 7" xfId="4537"/>
    <cellStyle name="40% - Énfasis4 17 8" xfId="4538"/>
    <cellStyle name="40% - Énfasis4 17 9" xfId="4539"/>
    <cellStyle name="40% - Énfasis4 170" xfId="4540"/>
    <cellStyle name="40% - Énfasis4 171" xfId="4541"/>
    <cellStyle name="40% - Énfasis4 172" xfId="4542"/>
    <cellStyle name="40% - Énfasis4 173" xfId="4543"/>
    <cellStyle name="40% - Énfasis4 18" xfId="4544"/>
    <cellStyle name="40% - Énfasis4 18 2" xfId="4545"/>
    <cellStyle name="40% - Énfasis4 18 3" xfId="4546"/>
    <cellStyle name="40% - Énfasis4 18 4" xfId="4547"/>
    <cellStyle name="40% - Énfasis4 18 5" xfId="4548"/>
    <cellStyle name="40% - Énfasis4 18 6" xfId="4549"/>
    <cellStyle name="40% - Énfasis4 18 7" xfId="4550"/>
    <cellStyle name="40% - Énfasis4 18 8" xfId="4551"/>
    <cellStyle name="40% - Énfasis4 18 9" xfId="4552"/>
    <cellStyle name="40% - Énfasis4 19" xfId="4553"/>
    <cellStyle name="40% - Énfasis4 19 2" xfId="4554"/>
    <cellStyle name="40% - Énfasis4 19 3" xfId="4555"/>
    <cellStyle name="40% - Énfasis4 19 4" xfId="4556"/>
    <cellStyle name="40% - Énfasis4 19 5" xfId="4557"/>
    <cellStyle name="40% - Énfasis4 19 6" xfId="4558"/>
    <cellStyle name="40% - Énfasis4 19 7" xfId="4559"/>
    <cellStyle name="40% - Énfasis4 19 8" xfId="4560"/>
    <cellStyle name="40% - Énfasis4 19 9" xfId="4561"/>
    <cellStyle name="40% - Énfasis4 2" xfId="4562"/>
    <cellStyle name="40% - Énfasis4 2 10" xfId="4563"/>
    <cellStyle name="40% - Énfasis4 2 2" xfId="4564"/>
    <cellStyle name="40% - Énfasis4 2 2 2" xfId="4565"/>
    <cellStyle name="40% - Énfasis4 2 2 3" xfId="4566"/>
    <cellStyle name="40% - Énfasis4 2 2 4" xfId="4567"/>
    <cellStyle name="40% - Énfasis4 2 3" xfId="4568"/>
    <cellStyle name="40% - Énfasis4 2 3 2" xfId="4569"/>
    <cellStyle name="40% - Énfasis4 2 4" xfId="4570"/>
    <cellStyle name="40% - Énfasis4 2 4 2" xfId="4571"/>
    <cellStyle name="40% - Énfasis4 2 5" xfId="4572"/>
    <cellStyle name="40% - Énfasis4 2 5 2" xfId="4573"/>
    <cellStyle name="40% - Énfasis4 2 6" xfId="4574"/>
    <cellStyle name="40% - Énfasis4 2 7" xfId="4575"/>
    <cellStyle name="40% - Énfasis4 2 8" xfId="4576"/>
    <cellStyle name="40% - Énfasis4 2 9" xfId="4577"/>
    <cellStyle name="40% - Énfasis4 2_CIERRE 2 CCS UF_USD ANTARCHILE" xfId="4578"/>
    <cellStyle name="40% - Énfasis4 20" xfId="4579"/>
    <cellStyle name="40% - Énfasis4 20 2" xfId="4580"/>
    <cellStyle name="40% - Énfasis4 20 3" xfId="4581"/>
    <cellStyle name="40% - Énfasis4 20 4" xfId="4582"/>
    <cellStyle name="40% - Énfasis4 20 5" xfId="4583"/>
    <cellStyle name="40% - Énfasis4 20 6" xfId="4584"/>
    <cellStyle name="40% - Énfasis4 20 7" xfId="4585"/>
    <cellStyle name="40% - Énfasis4 20 8" xfId="4586"/>
    <cellStyle name="40% - Énfasis4 20 9" xfId="4587"/>
    <cellStyle name="40% - Énfasis4 21" xfId="4588"/>
    <cellStyle name="40% - Énfasis4 21 2" xfId="4589"/>
    <cellStyle name="40% - Énfasis4 21 3" xfId="4590"/>
    <cellStyle name="40% - Énfasis4 21 4" xfId="4591"/>
    <cellStyle name="40% - Énfasis4 21 5" xfId="4592"/>
    <cellStyle name="40% - Énfasis4 21 6" xfId="4593"/>
    <cellStyle name="40% - Énfasis4 21 7" xfId="4594"/>
    <cellStyle name="40% - Énfasis4 21 8" xfId="4595"/>
    <cellStyle name="40% - Énfasis4 21 9" xfId="4596"/>
    <cellStyle name="40% - Énfasis4 22" xfId="4597"/>
    <cellStyle name="40% - Énfasis4 23" xfId="4598"/>
    <cellStyle name="40% - Énfasis4 24" xfId="4599"/>
    <cellStyle name="40% - Énfasis4 25" xfId="4600"/>
    <cellStyle name="40% - Énfasis4 26" xfId="4601"/>
    <cellStyle name="40% - Énfasis4 27" xfId="4602"/>
    <cellStyle name="40% - Énfasis4 28" xfId="4603"/>
    <cellStyle name="40% - Énfasis4 29" xfId="4604"/>
    <cellStyle name="40% - Énfasis4 3" xfId="4605"/>
    <cellStyle name="40% - Énfasis4 3 10" xfId="4606"/>
    <cellStyle name="40% - Énfasis4 3 11" xfId="4607"/>
    <cellStyle name="40% - Énfasis4 3 2" xfId="4608"/>
    <cellStyle name="40% - Énfasis4 3 2 10" xfId="4609"/>
    <cellStyle name="40% - Énfasis4 3 2 11" xfId="4610"/>
    <cellStyle name="40% - Énfasis4 3 2 12" xfId="4611"/>
    <cellStyle name="40% - Énfasis4 3 2 13" xfId="4612"/>
    <cellStyle name="40% - Énfasis4 3 2 14" xfId="4613"/>
    <cellStyle name="40% - Énfasis4 3 2 15" xfId="4614"/>
    <cellStyle name="40% - Énfasis4 3 2 16" xfId="4615"/>
    <cellStyle name="40% - Énfasis4 3 2 17" xfId="4616"/>
    <cellStyle name="40% - Énfasis4 3 2 18" xfId="4617"/>
    <cellStyle name="40% - Énfasis4 3 2 19" xfId="4618"/>
    <cellStyle name="40% - Énfasis4 3 2 2" xfId="4619"/>
    <cellStyle name="40% - Énfasis4 3 2 20" xfId="4620"/>
    <cellStyle name="40% - Énfasis4 3 2 21" xfId="4621"/>
    <cellStyle name="40% - Énfasis4 3 2 22" xfId="4622"/>
    <cellStyle name="40% - Énfasis4 3 2 23" xfId="4623"/>
    <cellStyle name="40% - Énfasis4 3 2 24" xfId="4624"/>
    <cellStyle name="40% - Énfasis4 3 2 25" xfId="4625"/>
    <cellStyle name="40% - Énfasis4 3 2 26" xfId="4626"/>
    <cellStyle name="40% - Énfasis4 3 2 27" xfId="4627"/>
    <cellStyle name="40% - Énfasis4 3 2 28" xfId="4628"/>
    <cellStyle name="40% - Énfasis4 3 2 29" xfId="4629"/>
    <cellStyle name="40% - Énfasis4 3 2 3" xfId="4630"/>
    <cellStyle name="40% - Énfasis4 3 2 30" xfId="4631"/>
    <cellStyle name="40% - Énfasis4 3 2 31" xfId="4632"/>
    <cellStyle name="40% - Énfasis4 3 2 32" xfId="4633"/>
    <cellStyle name="40% - Énfasis4 3 2 33" xfId="4634"/>
    <cellStyle name="40% - Énfasis4 3 2 34" xfId="4635"/>
    <cellStyle name="40% - Énfasis4 3 2 35" xfId="4636"/>
    <cellStyle name="40% - Énfasis4 3 2 36" xfId="4637"/>
    <cellStyle name="40% - Énfasis4 3 2 37" xfId="4638"/>
    <cellStyle name="40% - Énfasis4 3 2 38" xfId="4639"/>
    <cellStyle name="40% - Énfasis4 3 2 39" xfId="4640"/>
    <cellStyle name="40% - Énfasis4 3 2 4" xfId="4641"/>
    <cellStyle name="40% - Énfasis4 3 2 40" xfId="4642"/>
    <cellStyle name="40% - Énfasis4 3 2 41" xfId="4643"/>
    <cellStyle name="40% - Énfasis4 3 2 42" xfId="4644"/>
    <cellStyle name="40% - Énfasis4 3 2 43" xfId="4645"/>
    <cellStyle name="40% - Énfasis4 3 2 44" xfId="4646"/>
    <cellStyle name="40% - Énfasis4 3 2 45" xfId="4647"/>
    <cellStyle name="40% - Énfasis4 3 2 46" xfId="4648"/>
    <cellStyle name="40% - Énfasis4 3 2 47" xfId="4649"/>
    <cellStyle name="40% - Énfasis4 3 2 48" xfId="4650"/>
    <cellStyle name="40% - Énfasis4 3 2 49" xfId="4651"/>
    <cellStyle name="40% - Énfasis4 3 2 5" xfId="4652"/>
    <cellStyle name="40% - Énfasis4 3 2 50" xfId="4653"/>
    <cellStyle name="40% - Énfasis4 3 2 51" xfId="4654"/>
    <cellStyle name="40% - Énfasis4 3 2 52" xfId="4655"/>
    <cellStyle name="40% - Énfasis4 3 2 53" xfId="4656"/>
    <cellStyle name="40% - Énfasis4 3 2 6" xfId="4657"/>
    <cellStyle name="40% - Énfasis4 3 2 7" xfId="4658"/>
    <cellStyle name="40% - Énfasis4 3 2 8" xfId="4659"/>
    <cellStyle name="40% - Énfasis4 3 2 9" xfId="4660"/>
    <cellStyle name="40% - Énfasis4 3 3" xfId="4661"/>
    <cellStyle name="40% - Énfasis4 3 4" xfId="4662"/>
    <cellStyle name="40% - Énfasis4 3 5" xfId="4663"/>
    <cellStyle name="40% - Énfasis4 3 6" xfId="4664"/>
    <cellStyle name="40% - Énfasis4 3 7" xfId="4665"/>
    <cellStyle name="40% - Énfasis4 3 8" xfId="4666"/>
    <cellStyle name="40% - Énfasis4 3 9" xfId="4667"/>
    <cellStyle name="40% - Énfasis4 3_CIERRE 2 CCS UF_USD ANTARCHILE" xfId="4668"/>
    <cellStyle name="40% - Énfasis4 30" xfId="4669"/>
    <cellStyle name="40% - Énfasis4 31" xfId="4670"/>
    <cellStyle name="40% - Énfasis4 32" xfId="4671"/>
    <cellStyle name="40% - Énfasis4 33" xfId="4672"/>
    <cellStyle name="40% - Énfasis4 34" xfId="4673"/>
    <cellStyle name="40% - Énfasis4 35" xfId="4674"/>
    <cellStyle name="40% - Énfasis4 36" xfId="4675"/>
    <cellStyle name="40% - Énfasis4 37" xfId="4676"/>
    <cellStyle name="40% - Énfasis4 38" xfId="4677"/>
    <cellStyle name="40% - Énfasis4 39" xfId="4678"/>
    <cellStyle name="40% - Énfasis4 4" xfId="4679"/>
    <cellStyle name="40% - Énfasis4 4 2" xfId="4680"/>
    <cellStyle name="40% - Énfasis4 4 2 2" xfId="4681"/>
    <cellStyle name="40% - Énfasis4 4 3" xfId="4682"/>
    <cellStyle name="40% - Énfasis4 4 3 2" xfId="4683"/>
    <cellStyle name="40% - Énfasis4 4 4" xfId="4684"/>
    <cellStyle name="40% - Énfasis4 4 5" xfId="4685"/>
    <cellStyle name="40% - Énfasis4 4 6" xfId="4686"/>
    <cellStyle name="40% - Énfasis4 4 7" xfId="4687"/>
    <cellStyle name="40% - Énfasis4 4 8" xfId="4688"/>
    <cellStyle name="40% - Énfasis4 4 9" xfId="4689"/>
    <cellStyle name="40% - Énfasis4 40" xfId="4690"/>
    <cellStyle name="40% - Énfasis4 41" xfId="4691"/>
    <cellStyle name="40% - Énfasis4 42" xfId="4692"/>
    <cellStyle name="40% - Énfasis4 43" xfId="4693"/>
    <cellStyle name="40% - Énfasis4 44" xfId="4694"/>
    <cellStyle name="40% - Énfasis4 45" xfId="4695"/>
    <cellStyle name="40% - Énfasis4 46" xfId="4696"/>
    <cellStyle name="40% - Énfasis4 47" xfId="4697"/>
    <cellStyle name="40% - Énfasis4 48" xfId="4698"/>
    <cellStyle name="40% - Énfasis4 49" xfId="4699"/>
    <cellStyle name="40% - Énfasis4 5" xfId="4700"/>
    <cellStyle name="40% - Énfasis4 5 2" xfId="4701"/>
    <cellStyle name="40% - Énfasis4 5 3" xfId="4702"/>
    <cellStyle name="40% - Énfasis4 5 4" xfId="4703"/>
    <cellStyle name="40% - Énfasis4 5 5" xfId="4704"/>
    <cellStyle name="40% - Énfasis4 5 6" xfId="4705"/>
    <cellStyle name="40% - Énfasis4 5 7" xfId="4706"/>
    <cellStyle name="40% - Énfasis4 5 8" xfId="4707"/>
    <cellStyle name="40% - Énfasis4 5 9" xfId="4708"/>
    <cellStyle name="40% - Énfasis4 50" xfId="4709"/>
    <cellStyle name="40% - Énfasis4 51" xfId="4710"/>
    <cellStyle name="40% - Énfasis4 52" xfId="4711"/>
    <cellStyle name="40% - Énfasis4 53" xfId="4712"/>
    <cellStyle name="40% - Énfasis4 54" xfId="4713"/>
    <cellStyle name="40% - Énfasis4 55" xfId="4714"/>
    <cellStyle name="40% - Énfasis4 56" xfId="4715"/>
    <cellStyle name="40% - Énfasis4 57" xfId="4716"/>
    <cellStyle name="40% - Énfasis4 58" xfId="4717"/>
    <cellStyle name="40% - Énfasis4 59" xfId="4718"/>
    <cellStyle name="40% - Énfasis4 6" xfId="4719"/>
    <cellStyle name="40% - Énfasis4 6 2" xfId="4720"/>
    <cellStyle name="40% - Énfasis4 6 3" xfId="4721"/>
    <cellStyle name="40% - Énfasis4 6 4" xfId="4722"/>
    <cellStyle name="40% - Énfasis4 6 5" xfId="4723"/>
    <cellStyle name="40% - Énfasis4 6 6" xfId="4724"/>
    <cellStyle name="40% - Énfasis4 6 7" xfId="4725"/>
    <cellStyle name="40% - Énfasis4 6 8" xfId="4726"/>
    <cellStyle name="40% - Énfasis4 6 9" xfId="4727"/>
    <cellStyle name="40% - Énfasis4 60" xfId="4728"/>
    <cellStyle name="40% - Énfasis4 61" xfId="4729"/>
    <cellStyle name="40% - Énfasis4 62" xfId="4730"/>
    <cellStyle name="40% - Énfasis4 63" xfId="4731"/>
    <cellStyle name="40% - Énfasis4 64" xfId="4732"/>
    <cellStyle name="40% - Énfasis4 65" xfId="4733"/>
    <cellStyle name="40% - Énfasis4 66" xfId="4734"/>
    <cellStyle name="40% - Énfasis4 67" xfId="4735"/>
    <cellStyle name="40% - Énfasis4 68" xfId="4736"/>
    <cellStyle name="40% - Énfasis4 69" xfId="4737"/>
    <cellStyle name="40% - Énfasis4 7" xfId="4738"/>
    <cellStyle name="40% - Énfasis4 7 2" xfId="4739"/>
    <cellStyle name="40% - Énfasis4 7 3" xfId="4740"/>
    <cellStyle name="40% - Énfasis4 7 4" xfId="4741"/>
    <cellStyle name="40% - Énfasis4 7 5" xfId="4742"/>
    <cellStyle name="40% - Énfasis4 7 6" xfId="4743"/>
    <cellStyle name="40% - Énfasis4 7 7" xfId="4744"/>
    <cellStyle name="40% - Énfasis4 7 8" xfId="4745"/>
    <cellStyle name="40% - Énfasis4 7 9" xfId="4746"/>
    <cellStyle name="40% - Énfasis4 70" xfId="4747"/>
    <cellStyle name="40% - Énfasis4 71" xfId="4748"/>
    <cellStyle name="40% - Énfasis4 72" xfId="4749"/>
    <cellStyle name="40% - Énfasis4 73" xfId="4750"/>
    <cellStyle name="40% - Énfasis4 74" xfId="4751"/>
    <cellStyle name="40% - Énfasis4 75" xfId="4752"/>
    <cellStyle name="40% - Énfasis4 76" xfId="4753"/>
    <cellStyle name="40% - Énfasis4 77" xfId="4754"/>
    <cellStyle name="40% - Énfasis4 78" xfId="4755"/>
    <cellStyle name="40% - Énfasis4 79" xfId="4756"/>
    <cellStyle name="40% - Énfasis4 8" xfId="4757"/>
    <cellStyle name="40% - Énfasis4 8 2" xfId="4758"/>
    <cellStyle name="40% - Énfasis4 8 3" xfId="4759"/>
    <cellStyle name="40% - Énfasis4 8 4" xfId="4760"/>
    <cellStyle name="40% - Énfasis4 8 5" xfId="4761"/>
    <cellStyle name="40% - Énfasis4 8 6" xfId="4762"/>
    <cellStyle name="40% - Énfasis4 8 7" xfId="4763"/>
    <cellStyle name="40% - Énfasis4 8 8" xfId="4764"/>
    <cellStyle name="40% - Énfasis4 8 9" xfId="4765"/>
    <cellStyle name="40% - Énfasis4 80" xfId="4766"/>
    <cellStyle name="40% - Énfasis4 81" xfId="4767"/>
    <cellStyle name="40% - Énfasis4 82" xfId="4768"/>
    <cellStyle name="40% - Énfasis4 83" xfId="4769"/>
    <cellStyle name="40% - Énfasis4 84" xfId="4770"/>
    <cellStyle name="40% - Énfasis4 85" xfId="4771"/>
    <cellStyle name="40% - Énfasis4 86" xfId="4772"/>
    <cellStyle name="40% - Énfasis4 87" xfId="4773"/>
    <cellStyle name="40% - Énfasis4 88" xfId="4774"/>
    <cellStyle name="40% - Énfasis4 89" xfId="4775"/>
    <cellStyle name="40% - Énfasis4 9" xfId="4776"/>
    <cellStyle name="40% - Énfasis4 9 2" xfId="4777"/>
    <cellStyle name="40% - Énfasis4 9 3" xfId="4778"/>
    <cellStyle name="40% - Énfasis4 9 4" xfId="4779"/>
    <cellStyle name="40% - Énfasis4 9 5" xfId="4780"/>
    <cellStyle name="40% - Énfasis4 9 6" xfId="4781"/>
    <cellStyle name="40% - Énfasis4 9 7" xfId="4782"/>
    <cellStyle name="40% - Énfasis4 9 8" xfId="4783"/>
    <cellStyle name="40% - Énfasis4 9 9" xfId="4784"/>
    <cellStyle name="40% - Énfasis4 90" xfId="4785"/>
    <cellStyle name="40% - Énfasis4 91" xfId="4786"/>
    <cellStyle name="40% - Énfasis4 92" xfId="4787"/>
    <cellStyle name="40% - Énfasis4 93" xfId="4788"/>
    <cellStyle name="40% - Énfasis4 94" xfId="4789"/>
    <cellStyle name="40% - Énfasis4 95" xfId="4790"/>
    <cellStyle name="40% - Énfasis4 96" xfId="4791"/>
    <cellStyle name="40% - Énfasis4 97" xfId="4792"/>
    <cellStyle name="40% - Énfasis4 98" xfId="4793"/>
    <cellStyle name="40% - Énfasis4 99" xfId="4794"/>
    <cellStyle name="40% - Énfasis5 10" xfId="4795"/>
    <cellStyle name="40% - Énfasis5 10 2" xfId="4796"/>
    <cellStyle name="40% - Énfasis5 10 3" xfId="4797"/>
    <cellStyle name="40% - Énfasis5 10 4" xfId="4798"/>
    <cellStyle name="40% - Énfasis5 10 5" xfId="4799"/>
    <cellStyle name="40% - Énfasis5 10 6" xfId="4800"/>
    <cellStyle name="40% - Énfasis5 10 7" xfId="4801"/>
    <cellStyle name="40% - Énfasis5 10 8" xfId="4802"/>
    <cellStyle name="40% - Énfasis5 10 9" xfId="4803"/>
    <cellStyle name="40% - Énfasis5 100" xfId="4804"/>
    <cellStyle name="40% - Énfasis5 101" xfId="4805"/>
    <cellStyle name="40% - Énfasis5 102" xfId="4806"/>
    <cellStyle name="40% - Énfasis5 103" xfId="4807"/>
    <cellStyle name="40% - Énfasis5 104" xfId="4808"/>
    <cellStyle name="40% - Énfasis5 105" xfId="4809"/>
    <cellStyle name="40% - Énfasis5 106" xfId="4810"/>
    <cellStyle name="40% - Énfasis5 107" xfId="4811"/>
    <cellStyle name="40% - Énfasis5 108" xfId="4812"/>
    <cellStyle name="40% - Énfasis5 109" xfId="4813"/>
    <cellStyle name="40% - Énfasis5 11" xfId="4814"/>
    <cellStyle name="40% - Énfasis5 11 2" xfId="4815"/>
    <cellStyle name="40% - Énfasis5 11 3" xfId="4816"/>
    <cellStyle name="40% - Énfasis5 11 4" xfId="4817"/>
    <cellStyle name="40% - Énfasis5 11 5" xfId="4818"/>
    <cellStyle name="40% - Énfasis5 11 6" xfId="4819"/>
    <cellStyle name="40% - Énfasis5 11 7" xfId="4820"/>
    <cellStyle name="40% - Énfasis5 11 8" xfId="4821"/>
    <cellStyle name="40% - Énfasis5 11 9" xfId="4822"/>
    <cellStyle name="40% - Énfasis5 110" xfId="4823"/>
    <cellStyle name="40% - Énfasis5 111" xfId="4824"/>
    <cellStyle name="40% - Énfasis5 112" xfId="4825"/>
    <cellStyle name="40% - Énfasis5 113" xfId="4826"/>
    <cellStyle name="40% - Énfasis5 114" xfId="4827"/>
    <cellStyle name="40% - Énfasis5 115" xfId="4828"/>
    <cellStyle name="40% - Énfasis5 116" xfId="4829"/>
    <cellStyle name="40% - Énfasis5 117" xfId="4830"/>
    <cellStyle name="40% - Énfasis5 118" xfId="4831"/>
    <cellStyle name="40% - Énfasis5 119" xfId="4832"/>
    <cellStyle name="40% - Énfasis5 12" xfId="4833"/>
    <cellStyle name="40% - Énfasis5 12 2" xfId="4834"/>
    <cellStyle name="40% - Énfasis5 120" xfId="4835"/>
    <cellStyle name="40% - Énfasis5 121" xfId="4836"/>
    <cellStyle name="40% - Énfasis5 122" xfId="4837"/>
    <cellStyle name="40% - Énfasis5 123" xfId="4838"/>
    <cellStyle name="40% - Énfasis5 124" xfId="4839"/>
    <cellStyle name="40% - Énfasis5 125" xfId="4840"/>
    <cellStyle name="40% - Énfasis5 126" xfId="4841"/>
    <cellStyle name="40% - Énfasis5 127" xfId="4842"/>
    <cellStyle name="40% - Énfasis5 128" xfId="4843"/>
    <cellStyle name="40% - Énfasis5 129" xfId="4844"/>
    <cellStyle name="40% - Énfasis5 13" xfId="4845"/>
    <cellStyle name="40% - Énfasis5 13 10" xfId="4846"/>
    <cellStyle name="40% - Énfasis5 13 11" xfId="4847"/>
    <cellStyle name="40% - Énfasis5 13 12" xfId="4848"/>
    <cellStyle name="40% - Énfasis5 13 13" xfId="4849"/>
    <cellStyle name="40% - Énfasis5 13 14" xfId="4850"/>
    <cellStyle name="40% - Énfasis5 13 15" xfId="4851"/>
    <cellStyle name="40% - Énfasis5 13 16" xfId="4852"/>
    <cellStyle name="40% - Énfasis5 13 17" xfId="4853"/>
    <cellStyle name="40% - Énfasis5 13 18" xfId="4854"/>
    <cellStyle name="40% - Énfasis5 13 19" xfId="4855"/>
    <cellStyle name="40% - Énfasis5 13 2" xfId="4856"/>
    <cellStyle name="40% - Énfasis5 13 20" xfId="4857"/>
    <cellStyle name="40% - Énfasis5 13 21" xfId="4858"/>
    <cellStyle name="40% - Énfasis5 13 22" xfId="4859"/>
    <cellStyle name="40% - Énfasis5 13 23" xfId="4860"/>
    <cellStyle name="40% - Énfasis5 13 24" xfId="4861"/>
    <cellStyle name="40% - Énfasis5 13 25" xfId="4862"/>
    <cellStyle name="40% - Énfasis5 13 26" xfId="4863"/>
    <cellStyle name="40% - Énfasis5 13 27" xfId="4864"/>
    <cellStyle name="40% - Énfasis5 13 28" xfId="4865"/>
    <cellStyle name="40% - Énfasis5 13 29" xfId="4866"/>
    <cellStyle name="40% - Énfasis5 13 3" xfId="4867"/>
    <cellStyle name="40% - Énfasis5 13 30" xfId="4868"/>
    <cellStyle name="40% - Énfasis5 13 31" xfId="4869"/>
    <cellStyle name="40% - Énfasis5 13 32" xfId="4870"/>
    <cellStyle name="40% - Énfasis5 13 33" xfId="4871"/>
    <cellStyle name="40% - Énfasis5 13 34" xfId="4872"/>
    <cellStyle name="40% - Énfasis5 13 35" xfId="4873"/>
    <cellStyle name="40% - Énfasis5 13 36" xfId="4874"/>
    <cellStyle name="40% - Énfasis5 13 37" xfId="4875"/>
    <cellStyle name="40% - Énfasis5 13 38" xfId="4876"/>
    <cellStyle name="40% - Énfasis5 13 39" xfId="4877"/>
    <cellStyle name="40% - Énfasis5 13 4" xfId="4878"/>
    <cellStyle name="40% - Énfasis5 13 40" xfId="4879"/>
    <cellStyle name="40% - Énfasis5 13 41" xfId="4880"/>
    <cellStyle name="40% - Énfasis5 13 42" xfId="4881"/>
    <cellStyle name="40% - Énfasis5 13 43" xfId="4882"/>
    <cellStyle name="40% - Énfasis5 13 44" xfId="4883"/>
    <cellStyle name="40% - Énfasis5 13 45" xfId="4884"/>
    <cellStyle name="40% - Énfasis5 13 46" xfId="4885"/>
    <cellStyle name="40% - Énfasis5 13 47" xfId="4886"/>
    <cellStyle name="40% - Énfasis5 13 48" xfId="4887"/>
    <cellStyle name="40% - Énfasis5 13 49" xfId="4888"/>
    <cellStyle name="40% - Énfasis5 13 5" xfId="4889"/>
    <cellStyle name="40% - Énfasis5 13 50" xfId="4890"/>
    <cellStyle name="40% - Énfasis5 13 51" xfId="4891"/>
    <cellStyle name="40% - Énfasis5 13 52" xfId="4892"/>
    <cellStyle name="40% - Énfasis5 13 53" xfId="4893"/>
    <cellStyle name="40% - Énfasis5 13 54" xfId="4894"/>
    <cellStyle name="40% - Énfasis5 13 55" xfId="4895"/>
    <cellStyle name="40% - Énfasis5 13 56" xfId="4896"/>
    <cellStyle name="40% - Énfasis5 13 57" xfId="4897"/>
    <cellStyle name="40% - Énfasis5 13 58" xfId="4898"/>
    <cellStyle name="40% - Énfasis5 13 59" xfId="4899"/>
    <cellStyle name="40% - Énfasis5 13 6" xfId="4900"/>
    <cellStyle name="40% - Énfasis5 13 60" xfId="4901"/>
    <cellStyle name="40% - Énfasis5 13 7" xfId="4902"/>
    <cellStyle name="40% - Énfasis5 13 8" xfId="4903"/>
    <cellStyle name="40% - Énfasis5 13 9" xfId="4904"/>
    <cellStyle name="40% - Énfasis5 130" xfId="4905"/>
    <cellStyle name="40% - Énfasis5 131" xfId="4906"/>
    <cellStyle name="40% - Énfasis5 132" xfId="4907"/>
    <cellStyle name="40% - Énfasis5 133" xfId="4908"/>
    <cellStyle name="40% - Énfasis5 134" xfId="4909"/>
    <cellStyle name="40% - Énfasis5 135" xfId="4910"/>
    <cellStyle name="40% - Énfasis5 136" xfId="4911"/>
    <cellStyle name="40% - Énfasis5 137" xfId="4912"/>
    <cellStyle name="40% - Énfasis5 138" xfId="4913"/>
    <cellStyle name="40% - Énfasis5 139" xfId="4914"/>
    <cellStyle name="40% - Énfasis5 14" xfId="4915"/>
    <cellStyle name="40% - Énfasis5 14 2" xfId="4916"/>
    <cellStyle name="40% - Énfasis5 140" xfId="4917"/>
    <cellStyle name="40% - Énfasis5 141" xfId="4918"/>
    <cellStyle name="40% - Énfasis5 142" xfId="4919"/>
    <cellStyle name="40% - Énfasis5 143" xfId="4920"/>
    <cellStyle name="40% - Énfasis5 144" xfId="4921"/>
    <cellStyle name="40% - Énfasis5 145" xfId="4922"/>
    <cellStyle name="40% - Énfasis5 146" xfId="4923"/>
    <cellStyle name="40% - Énfasis5 147" xfId="4924"/>
    <cellStyle name="40% - Énfasis5 148" xfId="4925"/>
    <cellStyle name="40% - Énfasis5 149" xfId="4926"/>
    <cellStyle name="40% - Énfasis5 15" xfId="4927"/>
    <cellStyle name="40% - Énfasis5 15 2" xfId="4928"/>
    <cellStyle name="40% - Énfasis5 15 3" xfId="4929"/>
    <cellStyle name="40% - Énfasis5 15 4" xfId="4930"/>
    <cellStyle name="40% - Énfasis5 15 5" xfId="4931"/>
    <cellStyle name="40% - Énfasis5 15 6" xfId="4932"/>
    <cellStyle name="40% - Énfasis5 15 7" xfId="4933"/>
    <cellStyle name="40% - Énfasis5 15 8" xfId="4934"/>
    <cellStyle name="40% - Énfasis5 15 9" xfId="4935"/>
    <cellStyle name="40% - Énfasis5 150" xfId="4936"/>
    <cellStyle name="40% - Énfasis5 151" xfId="4937"/>
    <cellStyle name="40% - Énfasis5 152" xfId="4938"/>
    <cellStyle name="40% - Énfasis5 153" xfId="4939"/>
    <cellStyle name="40% - Énfasis5 154" xfId="4940"/>
    <cellStyle name="40% - Énfasis5 155" xfId="4941"/>
    <cellStyle name="40% - Énfasis5 156" xfId="4942"/>
    <cellStyle name="40% - Énfasis5 157" xfId="4943"/>
    <cellStyle name="40% - Énfasis5 158" xfId="4944"/>
    <cellStyle name="40% - Énfasis5 159" xfId="4945"/>
    <cellStyle name="40% - Énfasis5 16" xfId="4946"/>
    <cellStyle name="40% - Énfasis5 16 2" xfId="4947"/>
    <cellStyle name="40% - Énfasis5 16 3" xfId="4948"/>
    <cellStyle name="40% - Énfasis5 16 4" xfId="4949"/>
    <cellStyle name="40% - Énfasis5 16 5" xfId="4950"/>
    <cellStyle name="40% - Énfasis5 16 6" xfId="4951"/>
    <cellStyle name="40% - Énfasis5 16 7" xfId="4952"/>
    <cellStyle name="40% - Énfasis5 16 8" xfId="4953"/>
    <cellStyle name="40% - Énfasis5 16 9" xfId="4954"/>
    <cellStyle name="40% - Énfasis5 160" xfId="4955"/>
    <cellStyle name="40% - Énfasis5 161" xfId="4956"/>
    <cellStyle name="40% - Énfasis5 162" xfId="4957"/>
    <cellStyle name="40% - Énfasis5 163" xfId="4958"/>
    <cellStyle name="40% - Énfasis5 164" xfId="4959"/>
    <cellStyle name="40% - Énfasis5 165" xfId="4960"/>
    <cellStyle name="40% - Énfasis5 166" xfId="4961"/>
    <cellStyle name="40% - Énfasis5 167" xfId="4962"/>
    <cellStyle name="40% - Énfasis5 168" xfId="4963"/>
    <cellStyle name="40% - Énfasis5 169" xfId="4964"/>
    <cellStyle name="40% - Énfasis5 17" xfId="4965"/>
    <cellStyle name="40% - Énfasis5 17 2" xfId="4966"/>
    <cellStyle name="40% - Énfasis5 17 3" xfId="4967"/>
    <cellStyle name="40% - Énfasis5 17 4" xfId="4968"/>
    <cellStyle name="40% - Énfasis5 17 5" xfId="4969"/>
    <cellStyle name="40% - Énfasis5 17 6" xfId="4970"/>
    <cellStyle name="40% - Énfasis5 17 7" xfId="4971"/>
    <cellStyle name="40% - Énfasis5 17 8" xfId="4972"/>
    <cellStyle name="40% - Énfasis5 17 9" xfId="4973"/>
    <cellStyle name="40% - Énfasis5 170" xfId="4974"/>
    <cellStyle name="40% - Énfasis5 171" xfId="4975"/>
    <cellStyle name="40% - Énfasis5 172" xfId="4976"/>
    <cellStyle name="40% - Énfasis5 173" xfId="4977"/>
    <cellStyle name="40% - Énfasis5 18" xfId="4978"/>
    <cellStyle name="40% - Énfasis5 18 2" xfId="4979"/>
    <cellStyle name="40% - Énfasis5 18 3" xfId="4980"/>
    <cellStyle name="40% - Énfasis5 18 4" xfId="4981"/>
    <cellStyle name="40% - Énfasis5 18 5" xfId="4982"/>
    <cellStyle name="40% - Énfasis5 18 6" xfId="4983"/>
    <cellStyle name="40% - Énfasis5 18 7" xfId="4984"/>
    <cellStyle name="40% - Énfasis5 18 8" xfId="4985"/>
    <cellStyle name="40% - Énfasis5 18 9" xfId="4986"/>
    <cellStyle name="40% - Énfasis5 19" xfId="4987"/>
    <cellStyle name="40% - Énfasis5 19 2" xfId="4988"/>
    <cellStyle name="40% - Énfasis5 19 3" xfId="4989"/>
    <cellStyle name="40% - Énfasis5 19 4" xfId="4990"/>
    <cellStyle name="40% - Énfasis5 19 5" xfId="4991"/>
    <cellStyle name="40% - Énfasis5 19 6" xfId="4992"/>
    <cellStyle name="40% - Énfasis5 19 7" xfId="4993"/>
    <cellStyle name="40% - Énfasis5 19 8" xfId="4994"/>
    <cellStyle name="40% - Énfasis5 19 9" xfId="4995"/>
    <cellStyle name="40% - Énfasis5 2" xfId="4996"/>
    <cellStyle name="40% - Énfasis5 2 10" xfId="4997"/>
    <cellStyle name="40% - Énfasis5 2 2" xfId="4998"/>
    <cellStyle name="40% - Énfasis5 2 2 2" xfId="4999"/>
    <cellStyle name="40% - Énfasis5 2 2 3" xfId="5000"/>
    <cellStyle name="40% - Énfasis5 2 2 4" xfId="5001"/>
    <cellStyle name="40% - Énfasis5 2 3" xfId="5002"/>
    <cellStyle name="40% - Énfasis5 2 3 2" xfId="5003"/>
    <cellStyle name="40% - Énfasis5 2 4" xfId="5004"/>
    <cellStyle name="40% - Énfasis5 2 4 2" xfId="5005"/>
    <cellStyle name="40% - Énfasis5 2 5" xfId="5006"/>
    <cellStyle name="40% - Énfasis5 2 5 2" xfId="5007"/>
    <cellStyle name="40% - Énfasis5 2 6" xfId="5008"/>
    <cellStyle name="40% - Énfasis5 2 7" xfId="5009"/>
    <cellStyle name="40% - Énfasis5 2 8" xfId="5010"/>
    <cellStyle name="40% - Énfasis5 2 9" xfId="5011"/>
    <cellStyle name="40% - Énfasis5 2_CIERRE 2 CCS UF_USD ANTARCHILE" xfId="5012"/>
    <cellStyle name="40% - Énfasis5 20" xfId="5013"/>
    <cellStyle name="40% - Énfasis5 20 2" xfId="5014"/>
    <cellStyle name="40% - Énfasis5 20 3" xfId="5015"/>
    <cellStyle name="40% - Énfasis5 20 4" xfId="5016"/>
    <cellStyle name="40% - Énfasis5 20 5" xfId="5017"/>
    <cellStyle name="40% - Énfasis5 20 6" xfId="5018"/>
    <cellStyle name="40% - Énfasis5 20 7" xfId="5019"/>
    <cellStyle name="40% - Énfasis5 20 8" xfId="5020"/>
    <cellStyle name="40% - Énfasis5 20 9" xfId="5021"/>
    <cellStyle name="40% - Énfasis5 21" xfId="5022"/>
    <cellStyle name="40% - Énfasis5 21 2" xfId="5023"/>
    <cellStyle name="40% - Énfasis5 21 3" xfId="5024"/>
    <cellStyle name="40% - Énfasis5 21 4" xfId="5025"/>
    <cellStyle name="40% - Énfasis5 21 5" xfId="5026"/>
    <cellStyle name="40% - Énfasis5 21 6" xfId="5027"/>
    <cellStyle name="40% - Énfasis5 21 7" xfId="5028"/>
    <cellStyle name="40% - Énfasis5 21 8" xfId="5029"/>
    <cellStyle name="40% - Énfasis5 21 9" xfId="5030"/>
    <cellStyle name="40% - Énfasis5 22" xfId="5031"/>
    <cellStyle name="40% - Énfasis5 23" xfId="5032"/>
    <cellStyle name="40% - Énfasis5 24" xfId="5033"/>
    <cellStyle name="40% - Énfasis5 25" xfId="5034"/>
    <cellStyle name="40% - Énfasis5 26" xfId="5035"/>
    <cellStyle name="40% - Énfasis5 27" xfId="5036"/>
    <cellStyle name="40% - Énfasis5 28" xfId="5037"/>
    <cellStyle name="40% - Énfasis5 29" xfId="5038"/>
    <cellStyle name="40% - Énfasis5 3" xfId="5039"/>
    <cellStyle name="40% - Énfasis5 3 10" xfId="5040"/>
    <cellStyle name="40% - Énfasis5 3 11" xfId="5041"/>
    <cellStyle name="40% - Énfasis5 3 2" xfId="5042"/>
    <cellStyle name="40% - Énfasis5 3 2 10" xfId="5043"/>
    <cellStyle name="40% - Énfasis5 3 2 11" xfId="5044"/>
    <cellStyle name="40% - Énfasis5 3 2 12" xfId="5045"/>
    <cellStyle name="40% - Énfasis5 3 2 13" xfId="5046"/>
    <cellStyle name="40% - Énfasis5 3 2 14" xfId="5047"/>
    <cellStyle name="40% - Énfasis5 3 2 15" xfId="5048"/>
    <cellStyle name="40% - Énfasis5 3 2 16" xfId="5049"/>
    <cellStyle name="40% - Énfasis5 3 2 17" xfId="5050"/>
    <cellStyle name="40% - Énfasis5 3 2 18" xfId="5051"/>
    <cellStyle name="40% - Énfasis5 3 2 19" xfId="5052"/>
    <cellStyle name="40% - Énfasis5 3 2 2" xfId="5053"/>
    <cellStyle name="40% - Énfasis5 3 2 20" xfId="5054"/>
    <cellStyle name="40% - Énfasis5 3 2 21" xfId="5055"/>
    <cellStyle name="40% - Énfasis5 3 2 22" xfId="5056"/>
    <cellStyle name="40% - Énfasis5 3 2 23" xfId="5057"/>
    <cellStyle name="40% - Énfasis5 3 2 24" xfId="5058"/>
    <cellStyle name="40% - Énfasis5 3 2 25" xfId="5059"/>
    <cellStyle name="40% - Énfasis5 3 2 26" xfId="5060"/>
    <cellStyle name="40% - Énfasis5 3 2 27" xfId="5061"/>
    <cellStyle name="40% - Énfasis5 3 2 28" xfId="5062"/>
    <cellStyle name="40% - Énfasis5 3 2 29" xfId="5063"/>
    <cellStyle name="40% - Énfasis5 3 2 3" xfId="5064"/>
    <cellStyle name="40% - Énfasis5 3 2 30" xfId="5065"/>
    <cellStyle name="40% - Énfasis5 3 2 31" xfId="5066"/>
    <cellStyle name="40% - Énfasis5 3 2 32" xfId="5067"/>
    <cellStyle name="40% - Énfasis5 3 2 33" xfId="5068"/>
    <cellStyle name="40% - Énfasis5 3 2 34" xfId="5069"/>
    <cellStyle name="40% - Énfasis5 3 2 35" xfId="5070"/>
    <cellStyle name="40% - Énfasis5 3 2 36" xfId="5071"/>
    <cellStyle name="40% - Énfasis5 3 2 37" xfId="5072"/>
    <cellStyle name="40% - Énfasis5 3 2 38" xfId="5073"/>
    <cellStyle name="40% - Énfasis5 3 2 39" xfId="5074"/>
    <cellStyle name="40% - Énfasis5 3 2 4" xfId="5075"/>
    <cellStyle name="40% - Énfasis5 3 2 40" xfId="5076"/>
    <cellStyle name="40% - Énfasis5 3 2 41" xfId="5077"/>
    <cellStyle name="40% - Énfasis5 3 2 42" xfId="5078"/>
    <cellStyle name="40% - Énfasis5 3 2 43" xfId="5079"/>
    <cellStyle name="40% - Énfasis5 3 2 44" xfId="5080"/>
    <cellStyle name="40% - Énfasis5 3 2 45" xfId="5081"/>
    <cellStyle name="40% - Énfasis5 3 2 46" xfId="5082"/>
    <cellStyle name="40% - Énfasis5 3 2 47" xfId="5083"/>
    <cellStyle name="40% - Énfasis5 3 2 48" xfId="5084"/>
    <cellStyle name="40% - Énfasis5 3 2 49" xfId="5085"/>
    <cellStyle name="40% - Énfasis5 3 2 5" xfId="5086"/>
    <cellStyle name="40% - Énfasis5 3 2 50" xfId="5087"/>
    <cellStyle name="40% - Énfasis5 3 2 51" xfId="5088"/>
    <cellStyle name="40% - Énfasis5 3 2 52" xfId="5089"/>
    <cellStyle name="40% - Énfasis5 3 2 53" xfId="5090"/>
    <cellStyle name="40% - Énfasis5 3 2 6" xfId="5091"/>
    <cellStyle name="40% - Énfasis5 3 2 7" xfId="5092"/>
    <cellStyle name="40% - Énfasis5 3 2 8" xfId="5093"/>
    <cellStyle name="40% - Énfasis5 3 2 9" xfId="5094"/>
    <cellStyle name="40% - Énfasis5 3 3" xfId="5095"/>
    <cellStyle name="40% - Énfasis5 3 4" xfId="5096"/>
    <cellStyle name="40% - Énfasis5 3 5" xfId="5097"/>
    <cellStyle name="40% - Énfasis5 3 6" xfId="5098"/>
    <cellStyle name="40% - Énfasis5 3 7" xfId="5099"/>
    <cellStyle name="40% - Énfasis5 3 8" xfId="5100"/>
    <cellStyle name="40% - Énfasis5 3 9" xfId="5101"/>
    <cellStyle name="40% - Énfasis5 3_CIERRE 2 CCS UF_USD ANTARCHILE" xfId="5102"/>
    <cellStyle name="40% - Énfasis5 30" xfId="5103"/>
    <cellStyle name="40% - Énfasis5 31" xfId="5104"/>
    <cellStyle name="40% - Énfasis5 32" xfId="5105"/>
    <cellStyle name="40% - Énfasis5 33" xfId="5106"/>
    <cellStyle name="40% - Énfasis5 34" xfId="5107"/>
    <cellStyle name="40% - Énfasis5 35" xfId="5108"/>
    <cellStyle name="40% - Énfasis5 36" xfId="5109"/>
    <cellStyle name="40% - Énfasis5 37" xfId="5110"/>
    <cellStyle name="40% - Énfasis5 38" xfId="5111"/>
    <cellStyle name="40% - Énfasis5 39" xfId="5112"/>
    <cellStyle name="40% - Énfasis5 4" xfId="5113"/>
    <cellStyle name="40% - Énfasis5 4 2" xfId="5114"/>
    <cellStyle name="40% - Énfasis5 4 2 2" xfId="5115"/>
    <cellStyle name="40% - Énfasis5 4 3" xfId="5116"/>
    <cellStyle name="40% - Énfasis5 4 3 2" xfId="5117"/>
    <cellStyle name="40% - Énfasis5 4 4" xfId="5118"/>
    <cellStyle name="40% - Énfasis5 4 5" xfId="5119"/>
    <cellStyle name="40% - Énfasis5 4 6" xfId="5120"/>
    <cellStyle name="40% - Énfasis5 4 7" xfId="5121"/>
    <cellStyle name="40% - Énfasis5 4 8" xfId="5122"/>
    <cellStyle name="40% - Énfasis5 4 9" xfId="5123"/>
    <cellStyle name="40% - Énfasis5 40" xfId="5124"/>
    <cellStyle name="40% - Énfasis5 41" xfId="5125"/>
    <cellStyle name="40% - Énfasis5 42" xfId="5126"/>
    <cellStyle name="40% - Énfasis5 43" xfId="5127"/>
    <cellStyle name="40% - Énfasis5 44" xfId="5128"/>
    <cellStyle name="40% - Énfasis5 45" xfId="5129"/>
    <cellStyle name="40% - Énfasis5 46" xfId="5130"/>
    <cellStyle name="40% - Énfasis5 47" xfId="5131"/>
    <cellStyle name="40% - Énfasis5 48" xfId="5132"/>
    <cellStyle name="40% - Énfasis5 49" xfId="5133"/>
    <cellStyle name="40% - Énfasis5 5" xfId="5134"/>
    <cellStyle name="40% - Énfasis5 5 2" xfId="5135"/>
    <cellStyle name="40% - Énfasis5 5 3" xfId="5136"/>
    <cellStyle name="40% - Énfasis5 5 4" xfId="5137"/>
    <cellStyle name="40% - Énfasis5 5 5" xfId="5138"/>
    <cellStyle name="40% - Énfasis5 5 6" xfId="5139"/>
    <cellStyle name="40% - Énfasis5 5 7" xfId="5140"/>
    <cellStyle name="40% - Énfasis5 5 8" xfId="5141"/>
    <cellStyle name="40% - Énfasis5 5 9" xfId="5142"/>
    <cellStyle name="40% - Énfasis5 50" xfId="5143"/>
    <cellStyle name="40% - Énfasis5 51" xfId="5144"/>
    <cellStyle name="40% - Énfasis5 52" xfId="5145"/>
    <cellStyle name="40% - Énfasis5 53" xfId="5146"/>
    <cellStyle name="40% - Énfasis5 54" xfId="5147"/>
    <cellStyle name="40% - Énfasis5 55" xfId="5148"/>
    <cellStyle name="40% - Énfasis5 56" xfId="5149"/>
    <cellStyle name="40% - Énfasis5 57" xfId="5150"/>
    <cellStyle name="40% - Énfasis5 58" xfId="5151"/>
    <cellStyle name="40% - Énfasis5 59" xfId="5152"/>
    <cellStyle name="40% - Énfasis5 6" xfId="5153"/>
    <cellStyle name="40% - Énfasis5 6 2" xfId="5154"/>
    <cellStyle name="40% - Énfasis5 6 3" xfId="5155"/>
    <cellStyle name="40% - Énfasis5 6 4" xfId="5156"/>
    <cellStyle name="40% - Énfasis5 6 5" xfId="5157"/>
    <cellStyle name="40% - Énfasis5 6 6" xfId="5158"/>
    <cellStyle name="40% - Énfasis5 6 7" xfId="5159"/>
    <cellStyle name="40% - Énfasis5 6 8" xfId="5160"/>
    <cellStyle name="40% - Énfasis5 6 9" xfId="5161"/>
    <cellStyle name="40% - Énfasis5 60" xfId="5162"/>
    <cellStyle name="40% - Énfasis5 61" xfId="5163"/>
    <cellStyle name="40% - Énfasis5 62" xfId="5164"/>
    <cellStyle name="40% - Énfasis5 63" xfId="5165"/>
    <cellStyle name="40% - Énfasis5 64" xfId="5166"/>
    <cellStyle name="40% - Énfasis5 65" xfId="5167"/>
    <cellStyle name="40% - Énfasis5 66" xfId="5168"/>
    <cellStyle name="40% - Énfasis5 67" xfId="5169"/>
    <cellStyle name="40% - Énfasis5 68" xfId="5170"/>
    <cellStyle name="40% - Énfasis5 69" xfId="5171"/>
    <cellStyle name="40% - Énfasis5 7" xfId="5172"/>
    <cellStyle name="40% - Énfasis5 7 2" xfId="5173"/>
    <cellStyle name="40% - Énfasis5 7 3" xfId="5174"/>
    <cellStyle name="40% - Énfasis5 7 4" xfId="5175"/>
    <cellStyle name="40% - Énfasis5 7 5" xfId="5176"/>
    <cellStyle name="40% - Énfasis5 7 6" xfId="5177"/>
    <cellStyle name="40% - Énfasis5 7 7" xfId="5178"/>
    <cellStyle name="40% - Énfasis5 7 8" xfId="5179"/>
    <cellStyle name="40% - Énfasis5 7 9" xfId="5180"/>
    <cellStyle name="40% - Énfasis5 70" xfId="5181"/>
    <cellStyle name="40% - Énfasis5 71" xfId="5182"/>
    <cellStyle name="40% - Énfasis5 72" xfId="5183"/>
    <cellStyle name="40% - Énfasis5 73" xfId="5184"/>
    <cellStyle name="40% - Énfasis5 74" xfId="5185"/>
    <cellStyle name="40% - Énfasis5 75" xfId="5186"/>
    <cellStyle name="40% - Énfasis5 76" xfId="5187"/>
    <cellStyle name="40% - Énfasis5 77" xfId="5188"/>
    <cellStyle name="40% - Énfasis5 78" xfId="5189"/>
    <cellStyle name="40% - Énfasis5 79" xfId="5190"/>
    <cellStyle name="40% - Énfasis5 8" xfId="5191"/>
    <cellStyle name="40% - Énfasis5 8 2" xfId="5192"/>
    <cellStyle name="40% - Énfasis5 8 3" xfId="5193"/>
    <cellStyle name="40% - Énfasis5 8 4" xfId="5194"/>
    <cellStyle name="40% - Énfasis5 8 5" xfId="5195"/>
    <cellStyle name="40% - Énfasis5 8 6" xfId="5196"/>
    <cellStyle name="40% - Énfasis5 8 7" xfId="5197"/>
    <cellStyle name="40% - Énfasis5 8 8" xfId="5198"/>
    <cellStyle name="40% - Énfasis5 8 9" xfId="5199"/>
    <cellStyle name="40% - Énfasis5 80" xfId="5200"/>
    <cellStyle name="40% - Énfasis5 81" xfId="5201"/>
    <cellStyle name="40% - Énfasis5 82" xfId="5202"/>
    <cellStyle name="40% - Énfasis5 83" xfId="5203"/>
    <cellStyle name="40% - Énfasis5 84" xfId="5204"/>
    <cellStyle name="40% - Énfasis5 85" xfId="5205"/>
    <cellStyle name="40% - Énfasis5 86" xfId="5206"/>
    <cellStyle name="40% - Énfasis5 87" xfId="5207"/>
    <cellStyle name="40% - Énfasis5 88" xfId="5208"/>
    <cellStyle name="40% - Énfasis5 89" xfId="5209"/>
    <cellStyle name="40% - Énfasis5 9" xfId="5210"/>
    <cellStyle name="40% - Énfasis5 9 2" xfId="5211"/>
    <cellStyle name="40% - Énfasis5 9 3" xfId="5212"/>
    <cellStyle name="40% - Énfasis5 9 4" xfId="5213"/>
    <cellStyle name="40% - Énfasis5 9 5" xfId="5214"/>
    <cellStyle name="40% - Énfasis5 9 6" xfId="5215"/>
    <cellStyle name="40% - Énfasis5 9 7" xfId="5216"/>
    <cellStyle name="40% - Énfasis5 9 8" xfId="5217"/>
    <cellStyle name="40% - Énfasis5 9 9" xfId="5218"/>
    <cellStyle name="40% - Énfasis5 90" xfId="5219"/>
    <cellStyle name="40% - Énfasis5 91" xfId="5220"/>
    <cellStyle name="40% - Énfasis5 92" xfId="5221"/>
    <cellStyle name="40% - Énfasis5 93" xfId="5222"/>
    <cellStyle name="40% - Énfasis5 94" xfId="5223"/>
    <cellStyle name="40% - Énfasis5 95" xfId="5224"/>
    <cellStyle name="40% - Énfasis5 96" xfId="5225"/>
    <cellStyle name="40% - Énfasis5 97" xfId="5226"/>
    <cellStyle name="40% - Énfasis5 98" xfId="5227"/>
    <cellStyle name="40% - Énfasis5 99" xfId="5228"/>
    <cellStyle name="40% - Énfasis6 10" xfId="5229"/>
    <cellStyle name="40% - Énfasis6 10 2" xfId="5230"/>
    <cellStyle name="40% - Énfasis6 10 3" xfId="5231"/>
    <cellStyle name="40% - Énfasis6 10 4" xfId="5232"/>
    <cellStyle name="40% - Énfasis6 10 5" xfId="5233"/>
    <cellStyle name="40% - Énfasis6 10 6" xfId="5234"/>
    <cellStyle name="40% - Énfasis6 10 7" xfId="5235"/>
    <cellStyle name="40% - Énfasis6 10 8" xfId="5236"/>
    <cellStyle name="40% - Énfasis6 10 9" xfId="5237"/>
    <cellStyle name="40% - Énfasis6 100" xfId="5238"/>
    <cellStyle name="40% - Énfasis6 101" xfId="5239"/>
    <cellStyle name="40% - Énfasis6 102" xfId="5240"/>
    <cellStyle name="40% - Énfasis6 103" xfId="5241"/>
    <cellStyle name="40% - Énfasis6 104" xfId="5242"/>
    <cellStyle name="40% - Énfasis6 105" xfId="5243"/>
    <cellStyle name="40% - Énfasis6 106" xfId="5244"/>
    <cellStyle name="40% - Énfasis6 107" xfId="5245"/>
    <cellStyle name="40% - Énfasis6 108" xfId="5246"/>
    <cellStyle name="40% - Énfasis6 109" xfId="5247"/>
    <cellStyle name="40% - Énfasis6 11" xfId="5248"/>
    <cellStyle name="40% - Énfasis6 11 2" xfId="5249"/>
    <cellStyle name="40% - Énfasis6 11 3" xfId="5250"/>
    <cellStyle name="40% - Énfasis6 11 4" xfId="5251"/>
    <cellStyle name="40% - Énfasis6 11 5" xfId="5252"/>
    <cellStyle name="40% - Énfasis6 11 6" xfId="5253"/>
    <cellStyle name="40% - Énfasis6 11 7" xfId="5254"/>
    <cellStyle name="40% - Énfasis6 11 8" xfId="5255"/>
    <cellStyle name="40% - Énfasis6 11 9" xfId="5256"/>
    <cellStyle name="40% - Énfasis6 110" xfId="5257"/>
    <cellStyle name="40% - Énfasis6 111" xfId="5258"/>
    <cellStyle name="40% - Énfasis6 112" xfId="5259"/>
    <cellStyle name="40% - Énfasis6 113" xfId="5260"/>
    <cellStyle name="40% - Énfasis6 114" xfId="5261"/>
    <cellStyle name="40% - Énfasis6 115" xfId="5262"/>
    <cellStyle name="40% - Énfasis6 116" xfId="5263"/>
    <cellStyle name="40% - Énfasis6 117" xfId="5264"/>
    <cellStyle name="40% - Énfasis6 118" xfId="5265"/>
    <cellStyle name="40% - Énfasis6 119" xfId="5266"/>
    <cellStyle name="40% - Énfasis6 12" xfId="5267"/>
    <cellStyle name="40% - Énfasis6 12 2" xfId="5268"/>
    <cellStyle name="40% - Énfasis6 120" xfId="5269"/>
    <cellStyle name="40% - Énfasis6 121" xfId="5270"/>
    <cellStyle name="40% - Énfasis6 122" xfId="5271"/>
    <cellStyle name="40% - Énfasis6 123" xfId="5272"/>
    <cellStyle name="40% - Énfasis6 124" xfId="5273"/>
    <cellStyle name="40% - Énfasis6 125" xfId="5274"/>
    <cellStyle name="40% - Énfasis6 126" xfId="5275"/>
    <cellStyle name="40% - Énfasis6 127" xfId="5276"/>
    <cellStyle name="40% - Énfasis6 128" xfId="5277"/>
    <cellStyle name="40% - Énfasis6 129" xfId="5278"/>
    <cellStyle name="40% - Énfasis6 13" xfId="5279"/>
    <cellStyle name="40% - Énfasis6 13 10" xfId="5280"/>
    <cellStyle name="40% - Énfasis6 13 11" xfId="5281"/>
    <cellStyle name="40% - Énfasis6 13 12" xfId="5282"/>
    <cellStyle name="40% - Énfasis6 13 13" xfId="5283"/>
    <cellStyle name="40% - Énfasis6 13 14" xfId="5284"/>
    <cellStyle name="40% - Énfasis6 13 15" xfId="5285"/>
    <cellStyle name="40% - Énfasis6 13 16" xfId="5286"/>
    <cellStyle name="40% - Énfasis6 13 17" xfId="5287"/>
    <cellStyle name="40% - Énfasis6 13 18" xfId="5288"/>
    <cellStyle name="40% - Énfasis6 13 19" xfId="5289"/>
    <cellStyle name="40% - Énfasis6 13 2" xfId="5290"/>
    <cellStyle name="40% - Énfasis6 13 20" xfId="5291"/>
    <cellStyle name="40% - Énfasis6 13 21" xfId="5292"/>
    <cellStyle name="40% - Énfasis6 13 22" xfId="5293"/>
    <cellStyle name="40% - Énfasis6 13 23" xfId="5294"/>
    <cellStyle name="40% - Énfasis6 13 24" xfId="5295"/>
    <cellStyle name="40% - Énfasis6 13 25" xfId="5296"/>
    <cellStyle name="40% - Énfasis6 13 26" xfId="5297"/>
    <cellStyle name="40% - Énfasis6 13 27" xfId="5298"/>
    <cellStyle name="40% - Énfasis6 13 28" xfId="5299"/>
    <cellStyle name="40% - Énfasis6 13 29" xfId="5300"/>
    <cellStyle name="40% - Énfasis6 13 3" xfId="5301"/>
    <cellStyle name="40% - Énfasis6 13 30" xfId="5302"/>
    <cellStyle name="40% - Énfasis6 13 31" xfId="5303"/>
    <cellStyle name="40% - Énfasis6 13 32" xfId="5304"/>
    <cellStyle name="40% - Énfasis6 13 33" xfId="5305"/>
    <cellStyle name="40% - Énfasis6 13 34" xfId="5306"/>
    <cellStyle name="40% - Énfasis6 13 35" xfId="5307"/>
    <cellStyle name="40% - Énfasis6 13 36" xfId="5308"/>
    <cellStyle name="40% - Énfasis6 13 37" xfId="5309"/>
    <cellStyle name="40% - Énfasis6 13 38" xfId="5310"/>
    <cellStyle name="40% - Énfasis6 13 39" xfId="5311"/>
    <cellStyle name="40% - Énfasis6 13 4" xfId="5312"/>
    <cellStyle name="40% - Énfasis6 13 40" xfId="5313"/>
    <cellStyle name="40% - Énfasis6 13 41" xfId="5314"/>
    <cellStyle name="40% - Énfasis6 13 42" xfId="5315"/>
    <cellStyle name="40% - Énfasis6 13 43" xfId="5316"/>
    <cellStyle name="40% - Énfasis6 13 44" xfId="5317"/>
    <cellStyle name="40% - Énfasis6 13 45" xfId="5318"/>
    <cellStyle name="40% - Énfasis6 13 46" xfId="5319"/>
    <cellStyle name="40% - Énfasis6 13 47" xfId="5320"/>
    <cellStyle name="40% - Énfasis6 13 48" xfId="5321"/>
    <cellStyle name="40% - Énfasis6 13 49" xfId="5322"/>
    <cellStyle name="40% - Énfasis6 13 5" xfId="5323"/>
    <cellStyle name="40% - Énfasis6 13 50" xfId="5324"/>
    <cellStyle name="40% - Énfasis6 13 51" xfId="5325"/>
    <cellStyle name="40% - Énfasis6 13 52" xfId="5326"/>
    <cellStyle name="40% - Énfasis6 13 53" xfId="5327"/>
    <cellStyle name="40% - Énfasis6 13 54" xfId="5328"/>
    <cellStyle name="40% - Énfasis6 13 55" xfId="5329"/>
    <cellStyle name="40% - Énfasis6 13 56" xfId="5330"/>
    <cellStyle name="40% - Énfasis6 13 57" xfId="5331"/>
    <cellStyle name="40% - Énfasis6 13 58" xfId="5332"/>
    <cellStyle name="40% - Énfasis6 13 59" xfId="5333"/>
    <cellStyle name="40% - Énfasis6 13 6" xfId="5334"/>
    <cellStyle name="40% - Énfasis6 13 60" xfId="5335"/>
    <cellStyle name="40% - Énfasis6 13 7" xfId="5336"/>
    <cellStyle name="40% - Énfasis6 13 8" xfId="5337"/>
    <cellStyle name="40% - Énfasis6 13 9" xfId="5338"/>
    <cellStyle name="40% - Énfasis6 130" xfId="5339"/>
    <cellStyle name="40% - Énfasis6 131" xfId="5340"/>
    <cellStyle name="40% - Énfasis6 132" xfId="5341"/>
    <cellStyle name="40% - Énfasis6 133" xfId="5342"/>
    <cellStyle name="40% - Énfasis6 134" xfId="5343"/>
    <cellStyle name="40% - Énfasis6 135" xfId="5344"/>
    <cellStyle name="40% - Énfasis6 136" xfId="5345"/>
    <cellStyle name="40% - Énfasis6 137" xfId="5346"/>
    <cellStyle name="40% - Énfasis6 138" xfId="5347"/>
    <cellStyle name="40% - Énfasis6 139" xfId="5348"/>
    <cellStyle name="40% - Énfasis6 14" xfId="5349"/>
    <cellStyle name="40% - Énfasis6 14 2" xfId="5350"/>
    <cellStyle name="40% - Énfasis6 140" xfId="5351"/>
    <cellStyle name="40% - Énfasis6 141" xfId="5352"/>
    <cellStyle name="40% - Énfasis6 142" xfId="5353"/>
    <cellStyle name="40% - Énfasis6 143" xfId="5354"/>
    <cellStyle name="40% - Énfasis6 144" xfId="5355"/>
    <cellStyle name="40% - Énfasis6 145" xfId="5356"/>
    <cellStyle name="40% - Énfasis6 146" xfId="5357"/>
    <cellStyle name="40% - Énfasis6 147" xfId="5358"/>
    <cellStyle name="40% - Énfasis6 148" xfId="5359"/>
    <cellStyle name="40% - Énfasis6 149" xfId="5360"/>
    <cellStyle name="40% - Énfasis6 15" xfId="5361"/>
    <cellStyle name="40% - Énfasis6 15 2" xfId="5362"/>
    <cellStyle name="40% - Énfasis6 15 3" xfId="5363"/>
    <cellStyle name="40% - Énfasis6 15 4" xfId="5364"/>
    <cellStyle name="40% - Énfasis6 15 5" xfId="5365"/>
    <cellStyle name="40% - Énfasis6 15 6" xfId="5366"/>
    <cellStyle name="40% - Énfasis6 15 7" xfId="5367"/>
    <cellStyle name="40% - Énfasis6 15 8" xfId="5368"/>
    <cellStyle name="40% - Énfasis6 15 9" xfId="5369"/>
    <cellStyle name="40% - Énfasis6 150" xfId="5370"/>
    <cellStyle name="40% - Énfasis6 151" xfId="5371"/>
    <cellStyle name="40% - Énfasis6 152" xfId="5372"/>
    <cellStyle name="40% - Énfasis6 153" xfId="5373"/>
    <cellStyle name="40% - Énfasis6 154" xfId="5374"/>
    <cellStyle name="40% - Énfasis6 155" xfId="5375"/>
    <cellStyle name="40% - Énfasis6 156" xfId="5376"/>
    <cellStyle name="40% - Énfasis6 157" xfId="5377"/>
    <cellStyle name="40% - Énfasis6 158" xfId="5378"/>
    <cellStyle name="40% - Énfasis6 159" xfId="5379"/>
    <cellStyle name="40% - Énfasis6 16" xfId="5380"/>
    <cellStyle name="40% - Énfasis6 16 2" xfId="5381"/>
    <cellStyle name="40% - Énfasis6 16 3" xfId="5382"/>
    <cellStyle name="40% - Énfasis6 16 4" xfId="5383"/>
    <cellStyle name="40% - Énfasis6 16 5" xfId="5384"/>
    <cellStyle name="40% - Énfasis6 16 6" xfId="5385"/>
    <cellStyle name="40% - Énfasis6 16 7" xfId="5386"/>
    <cellStyle name="40% - Énfasis6 16 8" xfId="5387"/>
    <cellStyle name="40% - Énfasis6 16 9" xfId="5388"/>
    <cellStyle name="40% - Énfasis6 160" xfId="5389"/>
    <cellStyle name="40% - Énfasis6 161" xfId="5390"/>
    <cellStyle name="40% - Énfasis6 162" xfId="5391"/>
    <cellStyle name="40% - Énfasis6 163" xfId="5392"/>
    <cellStyle name="40% - Énfasis6 164" xfId="5393"/>
    <cellStyle name="40% - Énfasis6 165" xfId="5394"/>
    <cellStyle name="40% - Énfasis6 166" xfId="5395"/>
    <cellStyle name="40% - Énfasis6 167" xfId="5396"/>
    <cellStyle name="40% - Énfasis6 168" xfId="5397"/>
    <cellStyle name="40% - Énfasis6 169" xfId="5398"/>
    <cellStyle name="40% - Énfasis6 17" xfId="5399"/>
    <cellStyle name="40% - Énfasis6 17 2" xfId="5400"/>
    <cellStyle name="40% - Énfasis6 17 3" xfId="5401"/>
    <cellStyle name="40% - Énfasis6 17 4" xfId="5402"/>
    <cellStyle name="40% - Énfasis6 17 5" xfId="5403"/>
    <cellStyle name="40% - Énfasis6 17 6" xfId="5404"/>
    <cellStyle name="40% - Énfasis6 17 7" xfId="5405"/>
    <cellStyle name="40% - Énfasis6 17 8" xfId="5406"/>
    <cellStyle name="40% - Énfasis6 17 9" xfId="5407"/>
    <cellStyle name="40% - Énfasis6 170" xfId="5408"/>
    <cellStyle name="40% - Énfasis6 171" xfId="5409"/>
    <cellStyle name="40% - Énfasis6 172" xfId="5410"/>
    <cellStyle name="40% - Énfasis6 173" xfId="5411"/>
    <cellStyle name="40% - Énfasis6 18" xfId="5412"/>
    <cellStyle name="40% - Énfasis6 18 2" xfId="5413"/>
    <cellStyle name="40% - Énfasis6 18 3" xfId="5414"/>
    <cellStyle name="40% - Énfasis6 18 4" xfId="5415"/>
    <cellStyle name="40% - Énfasis6 18 5" xfId="5416"/>
    <cellStyle name="40% - Énfasis6 18 6" xfId="5417"/>
    <cellStyle name="40% - Énfasis6 18 7" xfId="5418"/>
    <cellStyle name="40% - Énfasis6 18 8" xfId="5419"/>
    <cellStyle name="40% - Énfasis6 18 9" xfId="5420"/>
    <cellStyle name="40% - Énfasis6 19" xfId="5421"/>
    <cellStyle name="40% - Énfasis6 19 2" xfId="5422"/>
    <cellStyle name="40% - Énfasis6 19 3" xfId="5423"/>
    <cellStyle name="40% - Énfasis6 19 4" xfId="5424"/>
    <cellStyle name="40% - Énfasis6 19 5" xfId="5425"/>
    <cellStyle name="40% - Énfasis6 19 6" xfId="5426"/>
    <cellStyle name="40% - Énfasis6 19 7" xfId="5427"/>
    <cellStyle name="40% - Énfasis6 19 8" xfId="5428"/>
    <cellStyle name="40% - Énfasis6 19 9" xfId="5429"/>
    <cellStyle name="40% - Énfasis6 2" xfId="5430"/>
    <cellStyle name="40% - Énfasis6 2 10" xfId="5431"/>
    <cellStyle name="40% - Énfasis6 2 2" xfId="5432"/>
    <cellStyle name="40% - Énfasis6 2 2 2" xfId="5433"/>
    <cellStyle name="40% - Énfasis6 2 2 3" xfId="5434"/>
    <cellStyle name="40% - Énfasis6 2 2 4" xfId="5435"/>
    <cellStyle name="40% - Énfasis6 2 3" xfId="5436"/>
    <cellStyle name="40% - Énfasis6 2 3 2" xfId="5437"/>
    <cellStyle name="40% - Énfasis6 2 4" xfId="5438"/>
    <cellStyle name="40% - Énfasis6 2 4 2" xfId="5439"/>
    <cellStyle name="40% - Énfasis6 2 5" xfId="5440"/>
    <cellStyle name="40% - Énfasis6 2 5 2" xfId="5441"/>
    <cellStyle name="40% - Énfasis6 2 6" xfId="5442"/>
    <cellStyle name="40% - Énfasis6 2 7" xfId="5443"/>
    <cellStyle name="40% - Énfasis6 2 8" xfId="5444"/>
    <cellStyle name="40% - Énfasis6 2 9" xfId="5445"/>
    <cellStyle name="40% - Énfasis6 2_CIERRE 2 CCS UF_USD ANTARCHILE" xfId="5446"/>
    <cellStyle name="40% - Énfasis6 20" xfId="5447"/>
    <cellStyle name="40% - Énfasis6 20 2" xfId="5448"/>
    <cellStyle name="40% - Énfasis6 20 3" xfId="5449"/>
    <cellStyle name="40% - Énfasis6 20 4" xfId="5450"/>
    <cellStyle name="40% - Énfasis6 20 5" xfId="5451"/>
    <cellStyle name="40% - Énfasis6 20 6" xfId="5452"/>
    <cellStyle name="40% - Énfasis6 20 7" xfId="5453"/>
    <cellStyle name="40% - Énfasis6 20 8" xfId="5454"/>
    <cellStyle name="40% - Énfasis6 20 9" xfId="5455"/>
    <cellStyle name="40% - Énfasis6 21" xfId="5456"/>
    <cellStyle name="40% - Énfasis6 21 2" xfId="5457"/>
    <cellStyle name="40% - Énfasis6 21 3" xfId="5458"/>
    <cellStyle name="40% - Énfasis6 21 4" xfId="5459"/>
    <cellStyle name="40% - Énfasis6 21 5" xfId="5460"/>
    <cellStyle name="40% - Énfasis6 21 6" xfId="5461"/>
    <cellStyle name="40% - Énfasis6 21 7" xfId="5462"/>
    <cellStyle name="40% - Énfasis6 21 8" xfId="5463"/>
    <cellStyle name="40% - Énfasis6 21 9" xfId="5464"/>
    <cellStyle name="40% - Énfasis6 22" xfId="5465"/>
    <cellStyle name="40% - Énfasis6 23" xfId="5466"/>
    <cellStyle name="40% - Énfasis6 24" xfId="5467"/>
    <cellStyle name="40% - Énfasis6 25" xfId="5468"/>
    <cellStyle name="40% - Énfasis6 26" xfId="5469"/>
    <cellStyle name="40% - Énfasis6 27" xfId="5470"/>
    <cellStyle name="40% - Énfasis6 28" xfId="5471"/>
    <cellStyle name="40% - Énfasis6 29" xfId="5472"/>
    <cellStyle name="40% - Énfasis6 3" xfId="5473"/>
    <cellStyle name="40% - Énfasis6 3 10" xfId="5474"/>
    <cellStyle name="40% - Énfasis6 3 11" xfId="5475"/>
    <cellStyle name="40% - Énfasis6 3 2" xfId="5476"/>
    <cellStyle name="40% - Énfasis6 3 2 10" xfId="5477"/>
    <cellStyle name="40% - Énfasis6 3 2 11" xfId="5478"/>
    <cellStyle name="40% - Énfasis6 3 2 12" xfId="5479"/>
    <cellStyle name="40% - Énfasis6 3 2 13" xfId="5480"/>
    <cellStyle name="40% - Énfasis6 3 2 14" xfId="5481"/>
    <cellStyle name="40% - Énfasis6 3 2 15" xfId="5482"/>
    <cellStyle name="40% - Énfasis6 3 2 16" xfId="5483"/>
    <cellStyle name="40% - Énfasis6 3 2 17" xfId="5484"/>
    <cellStyle name="40% - Énfasis6 3 2 18" xfId="5485"/>
    <cellStyle name="40% - Énfasis6 3 2 19" xfId="5486"/>
    <cellStyle name="40% - Énfasis6 3 2 2" xfId="5487"/>
    <cellStyle name="40% - Énfasis6 3 2 20" xfId="5488"/>
    <cellStyle name="40% - Énfasis6 3 2 21" xfId="5489"/>
    <cellStyle name="40% - Énfasis6 3 2 22" xfId="5490"/>
    <cellStyle name="40% - Énfasis6 3 2 23" xfId="5491"/>
    <cellStyle name="40% - Énfasis6 3 2 24" xfId="5492"/>
    <cellStyle name="40% - Énfasis6 3 2 25" xfId="5493"/>
    <cellStyle name="40% - Énfasis6 3 2 26" xfId="5494"/>
    <cellStyle name="40% - Énfasis6 3 2 27" xfId="5495"/>
    <cellStyle name="40% - Énfasis6 3 2 28" xfId="5496"/>
    <cellStyle name="40% - Énfasis6 3 2 29" xfId="5497"/>
    <cellStyle name="40% - Énfasis6 3 2 3" xfId="5498"/>
    <cellStyle name="40% - Énfasis6 3 2 30" xfId="5499"/>
    <cellStyle name="40% - Énfasis6 3 2 31" xfId="5500"/>
    <cellStyle name="40% - Énfasis6 3 2 32" xfId="5501"/>
    <cellStyle name="40% - Énfasis6 3 2 33" xfId="5502"/>
    <cellStyle name="40% - Énfasis6 3 2 34" xfId="5503"/>
    <cellStyle name="40% - Énfasis6 3 2 35" xfId="5504"/>
    <cellStyle name="40% - Énfasis6 3 2 36" xfId="5505"/>
    <cellStyle name="40% - Énfasis6 3 2 37" xfId="5506"/>
    <cellStyle name="40% - Énfasis6 3 2 38" xfId="5507"/>
    <cellStyle name="40% - Énfasis6 3 2 39" xfId="5508"/>
    <cellStyle name="40% - Énfasis6 3 2 4" xfId="5509"/>
    <cellStyle name="40% - Énfasis6 3 2 40" xfId="5510"/>
    <cellStyle name="40% - Énfasis6 3 2 41" xfId="5511"/>
    <cellStyle name="40% - Énfasis6 3 2 42" xfId="5512"/>
    <cellStyle name="40% - Énfasis6 3 2 43" xfId="5513"/>
    <cellStyle name="40% - Énfasis6 3 2 44" xfId="5514"/>
    <cellStyle name="40% - Énfasis6 3 2 45" xfId="5515"/>
    <cellStyle name="40% - Énfasis6 3 2 46" xfId="5516"/>
    <cellStyle name="40% - Énfasis6 3 2 47" xfId="5517"/>
    <cellStyle name="40% - Énfasis6 3 2 48" xfId="5518"/>
    <cellStyle name="40% - Énfasis6 3 2 49" xfId="5519"/>
    <cellStyle name="40% - Énfasis6 3 2 5" xfId="5520"/>
    <cellStyle name="40% - Énfasis6 3 2 50" xfId="5521"/>
    <cellStyle name="40% - Énfasis6 3 2 51" xfId="5522"/>
    <cellStyle name="40% - Énfasis6 3 2 52" xfId="5523"/>
    <cellStyle name="40% - Énfasis6 3 2 53" xfId="5524"/>
    <cellStyle name="40% - Énfasis6 3 2 6" xfId="5525"/>
    <cellStyle name="40% - Énfasis6 3 2 7" xfId="5526"/>
    <cellStyle name="40% - Énfasis6 3 2 8" xfId="5527"/>
    <cellStyle name="40% - Énfasis6 3 2 9" xfId="5528"/>
    <cellStyle name="40% - Énfasis6 3 3" xfId="5529"/>
    <cellStyle name="40% - Énfasis6 3 4" xfId="5530"/>
    <cellStyle name="40% - Énfasis6 3 5" xfId="5531"/>
    <cellStyle name="40% - Énfasis6 3 6" xfId="5532"/>
    <cellStyle name="40% - Énfasis6 3 7" xfId="5533"/>
    <cellStyle name="40% - Énfasis6 3 8" xfId="5534"/>
    <cellStyle name="40% - Énfasis6 3 9" xfId="5535"/>
    <cellStyle name="40% - Énfasis6 3_CIERRE 2 CCS UF_USD ANTARCHILE" xfId="5536"/>
    <cellStyle name="40% - Énfasis6 30" xfId="5537"/>
    <cellStyle name="40% - Énfasis6 31" xfId="5538"/>
    <cellStyle name="40% - Énfasis6 32" xfId="5539"/>
    <cellStyle name="40% - Énfasis6 33" xfId="5540"/>
    <cellStyle name="40% - Énfasis6 34" xfId="5541"/>
    <cellStyle name="40% - Énfasis6 35" xfId="5542"/>
    <cellStyle name="40% - Énfasis6 36" xfId="5543"/>
    <cellStyle name="40% - Énfasis6 37" xfId="5544"/>
    <cellStyle name="40% - Énfasis6 38" xfId="5545"/>
    <cellStyle name="40% - Énfasis6 39" xfId="5546"/>
    <cellStyle name="40% - Énfasis6 4" xfId="5547"/>
    <cellStyle name="40% - Énfasis6 4 2" xfId="5548"/>
    <cellStyle name="40% - Énfasis6 4 2 2" xfId="5549"/>
    <cellStyle name="40% - Énfasis6 4 3" xfId="5550"/>
    <cellStyle name="40% - Énfasis6 4 3 2" xfId="5551"/>
    <cellStyle name="40% - Énfasis6 4 4" xfId="5552"/>
    <cellStyle name="40% - Énfasis6 4 5" xfId="5553"/>
    <cellStyle name="40% - Énfasis6 4 6" xfId="5554"/>
    <cellStyle name="40% - Énfasis6 4 7" xfId="5555"/>
    <cellStyle name="40% - Énfasis6 4 8" xfId="5556"/>
    <cellStyle name="40% - Énfasis6 4 9" xfId="5557"/>
    <cellStyle name="40% - Énfasis6 40" xfId="5558"/>
    <cellStyle name="40% - Énfasis6 41" xfId="5559"/>
    <cellStyle name="40% - Énfasis6 42" xfId="5560"/>
    <cellStyle name="40% - Énfasis6 43" xfId="5561"/>
    <cellStyle name="40% - Énfasis6 44" xfId="5562"/>
    <cellStyle name="40% - Énfasis6 45" xfId="5563"/>
    <cellStyle name="40% - Énfasis6 46" xfId="5564"/>
    <cellStyle name="40% - Énfasis6 47" xfId="5565"/>
    <cellStyle name="40% - Énfasis6 48" xfId="5566"/>
    <cellStyle name="40% - Énfasis6 49" xfId="5567"/>
    <cellStyle name="40% - Énfasis6 5" xfId="5568"/>
    <cellStyle name="40% - Énfasis6 5 2" xfId="5569"/>
    <cellStyle name="40% - Énfasis6 5 3" xfId="5570"/>
    <cellStyle name="40% - Énfasis6 5 4" xfId="5571"/>
    <cellStyle name="40% - Énfasis6 5 5" xfId="5572"/>
    <cellStyle name="40% - Énfasis6 5 6" xfId="5573"/>
    <cellStyle name="40% - Énfasis6 5 7" xfId="5574"/>
    <cellStyle name="40% - Énfasis6 5 8" xfId="5575"/>
    <cellStyle name="40% - Énfasis6 5 9" xfId="5576"/>
    <cellStyle name="40% - Énfasis6 50" xfId="5577"/>
    <cellStyle name="40% - Énfasis6 51" xfId="5578"/>
    <cellStyle name="40% - Énfasis6 52" xfId="5579"/>
    <cellStyle name="40% - Énfasis6 53" xfId="5580"/>
    <cellStyle name="40% - Énfasis6 54" xfId="5581"/>
    <cellStyle name="40% - Énfasis6 55" xfId="5582"/>
    <cellStyle name="40% - Énfasis6 56" xfId="5583"/>
    <cellStyle name="40% - Énfasis6 57" xfId="5584"/>
    <cellStyle name="40% - Énfasis6 58" xfId="5585"/>
    <cellStyle name="40% - Énfasis6 59" xfId="5586"/>
    <cellStyle name="40% - Énfasis6 6" xfId="5587"/>
    <cellStyle name="40% - Énfasis6 6 2" xfId="5588"/>
    <cellStyle name="40% - Énfasis6 6 3" xfId="5589"/>
    <cellStyle name="40% - Énfasis6 6 4" xfId="5590"/>
    <cellStyle name="40% - Énfasis6 6 5" xfId="5591"/>
    <cellStyle name="40% - Énfasis6 6 6" xfId="5592"/>
    <cellStyle name="40% - Énfasis6 6 7" xfId="5593"/>
    <cellStyle name="40% - Énfasis6 6 8" xfId="5594"/>
    <cellStyle name="40% - Énfasis6 6 9" xfId="5595"/>
    <cellStyle name="40% - Énfasis6 60" xfId="5596"/>
    <cellStyle name="40% - Énfasis6 61" xfId="5597"/>
    <cellStyle name="40% - Énfasis6 62" xfId="5598"/>
    <cellStyle name="40% - Énfasis6 63" xfId="5599"/>
    <cellStyle name="40% - Énfasis6 64" xfId="5600"/>
    <cellStyle name="40% - Énfasis6 65" xfId="5601"/>
    <cellStyle name="40% - Énfasis6 66" xfId="5602"/>
    <cellStyle name="40% - Énfasis6 67" xfId="5603"/>
    <cellStyle name="40% - Énfasis6 68" xfId="5604"/>
    <cellStyle name="40% - Énfasis6 69" xfId="5605"/>
    <cellStyle name="40% - Énfasis6 7" xfId="5606"/>
    <cellStyle name="40% - Énfasis6 7 2" xfId="5607"/>
    <cellStyle name="40% - Énfasis6 7 3" xfId="5608"/>
    <cellStyle name="40% - Énfasis6 7 4" xfId="5609"/>
    <cellStyle name="40% - Énfasis6 7 5" xfId="5610"/>
    <cellStyle name="40% - Énfasis6 7 6" xfId="5611"/>
    <cellStyle name="40% - Énfasis6 7 7" xfId="5612"/>
    <cellStyle name="40% - Énfasis6 7 8" xfId="5613"/>
    <cellStyle name="40% - Énfasis6 7 9" xfId="5614"/>
    <cellStyle name="40% - Énfasis6 70" xfId="5615"/>
    <cellStyle name="40% - Énfasis6 71" xfId="5616"/>
    <cellStyle name="40% - Énfasis6 72" xfId="5617"/>
    <cellStyle name="40% - Énfasis6 73" xfId="5618"/>
    <cellStyle name="40% - Énfasis6 74" xfId="5619"/>
    <cellStyle name="40% - Énfasis6 75" xfId="5620"/>
    <cellStyle name="40% - Énfasis6 76" xfId="5621"/>
    <cellStyle name="40% - Énfasis6 77" xfId="5622"/>
    <cellStyle name="40% - Énfasis6 78" xfId="5623"/>
    <cellStyle name="40% - Énfasis6 79" xfId="5624"/>
    <cellStyle name="40% - Énfasis6 8" xfId="5625"/>
    <cellStyle name="40% - Énfasis6 8 2" xfId="5626"/>
    <cellStyle name="40% - Énfasis6 8 3" xfId="5627"/>
    <cellStyle name="40% - Énfasis6 8 4" xfId="5628"/>
    <cellStyle name="40% - Énfasis6 8 5" xfId="5629"/>
    <cellStyle name="40% - Énfasis6 8 6" xfId="5630"/>
    <cellStyle name="40% - Énfasis6 8 7" xfId="5631"/>
    <cellStyle name="40% - Énfasis6 8 8" xfId="5632"/>
    <cellStyle name="40% - Énfasis6 8 9" xfId="5633"/>
    <cellStyle name="40% - Énfasis6 80" xfId="5634"/>
    <cellStyle name="40% - Énfasis6 81" xfId="5635"/>
    <cellStyle name="40% - Énfasis6 82" xfId="5636"/>
    <cellStyle name="40% - Énfasis6 83" xfId="5637"/>
    <cellStyle name="40% - Énfasis6 84" xfId="5638"/>
    <cellStyle name="40% - Énfasis6 85" xfId="5639"/>
    <cellStyle name="40% - Énfasis6 86" xfId="5640"/>
    <cellStyle name="40% - Énfasis6 87" xfId="5641"/>
    <cellStyle name="40% - Énfasis6 88" xfId="5642"/>
    <cellStyle name="40% - Énfasis6 89" xfId="5643"/>
    <cellStyle name="40% - Énfasis6 9" xfId="5644"/>
    <cellStyle name="40% - Énfasis6 9 2" xfId="5645"/>
    <cellStyle name="40% - Énfasis6 9 3" xfId="5646"/>
    <cellStyle name="40% - Énfasis6 9 4" xfId="5647"/>
    <cellStyle name="40% - Énfasis6 9 5" xfId="5648"/>
    <cellStyle name="40% - Énfasis6 9 6" xfId="5649"/>
    <cellStyle name="40% - Énfasis6 9 7" xfId="5650"/>
    <cellStyle name="40% - Énfasis6 9 8" xfId="5651"/>
    <cellStyle name="40% - Énfasis6 9 9" xfId="5652"/>
    <cellStyle name="40% - Énfasis6 90" xfId="5653"/>
    <cellStyle name="40% - Énfasis6 91" xfId="5654"/>
    <cellStyle name="40% - Énfasis6 92" xfId="5655"/>
    <cellStyle name="40% - Énfasis6 93" xfId="5656"/>
    <cellStyle name="40% - Énfasis6 94" xfId="5657"/>
    <cellStyle name="40% - Énfasis6 95" xfId="5658"/>
    <cellStyle name="40% - Énfasis6 96" xfId="5659"/>
    <cellStyle name="40% - Énfasis6 97" xfId="5660"/>
    <cellStyle name="40% - Énfasis6 98" xfId="5661"/>
    <cellStyle name="40% - Énfasis6 99" xfId="5662"/>
    <cellStyle name="60% - Accent1" xfId="5663"/>
    <cellStyle name="60% - Accent1 2" xfId="5664"/>
    <cellStyle name="60% - Accent2" xfId="5665"/>
    <cellStyle name="60% - Accent2 10" xfId="5666"/>
    <cellStyle name="60% - Accent2 11" xfId="5667"/>
    <cellStyle name="60% - Accent2 12" xfId="5668"/>
    <cellStyle name="60% - Accent2 13" xfId="5669"/>
    <cellStyle name="60% - Accent2 2" xfId="5670"/>
    <cellStyle name="60% - Accent2 3" xfId="5671"/>
    <cellStyle name="60% - Accent2 4" xfId="5672"/>
    <cellStyle name="60% - Accent2 5" xfId="5673"/>
    <cellStyle name="60% - Accent2 6" xfId="5674"/>
    <cellStyle name="60% - Accent2 7" xfId="5675"/>
    <cellStyle name="60% - Accent2 8" xfId="5676"/>
    <cellStyle name="60% - Accent2 9" xfId="5677"/>
    <cellStyle name="60% - Accent3" xfId="5678"/>
    <cellStyle name="60% - Accent3 10" xfId="5679"/>
    <cellStyle name="60% - Accent3 11" xfId="5680"/>
    <cellStyle name="60% - Accent3 12" xfId="5681"/>
    <cellStyle name="60% - Accent3 13" xfId="5682"/>
    <cellStyle name="60% - Accent3 2" xfId="5683"/>
    <cellStyle name="60% - Accent3 3" xfId="5684"/>
    <cellStyle name="60% - Accent3 4" xfId="5685"/>
    <cellStyle name="60% - Accent3 5" xfId="5686"/>
    <cellStyle name="60% - Accent3 6" xfId="5687"/>
    <cellStyle name="60% - Accent3 7" xfId="5688"/>
    <cellStyle name="60% - Accent3 8" xfId="5689"/>
    <cellStyle name="60% - Accent3 9" xfId="5690"/>
    <cellStyle name="60% - Accent4" xfId="5691"/>
    <cellStyle name="60% - Accent4 10" xfId="5692"/>
    <cellStyle name="60% - Accent4 11" xfId="5693"/>
    <cellStyle name="60% - Accent4 12" xfId="5694"/>
    <cellStyle name="60% - Accent4 13" xfId="5695"/>
    <cellStyle name="60% - Accent4 2" xfId="5696"/>
    <cellStyle name="60% - Accent4 3" xfId="5697"/>
    <cellStyle name="60% - Accent4 4" xfId="5698"/>
    <cellStyle name="60% - Accent4 5" xfId="5699"/>
    <cellStyle name="60% - Accent4 6" xfId="5700"/>
    <cellStyle name="60% - Accent4 7" xfId="5701"/>
    <cellStyle name="60% - Accent4 8" xfId="5702"/>
    <cellStyle name="60% - Accent4 9" xfId="5703"/>
    <cellStyle name="60% - Accent5" xfId="5704"/>
    <cellStyle name="60% - Accent5 10" xfId="5705"/>
    <cellStyle name="60% - Accent5 11" xfId="5706"/>
    <cellStyle name="60% - Accent5 12" xfId="5707"/>
    <cellStyle name="60% - Accent5 13" xfId="5708"/>
    <cellStyle name="60% - Accent5 2" xfId="5709"/>
    <cellStyle name="60% - Accent5 3" xfId="5710"/>
    <cellStyle name="60% - Accent5 4" xfId="5711"/>
    <cellStyle name="60% - Accent5 5" xfId="5712"/>
    <cellStyle name="60% - Accent5 6" xfId="5713"/>
    <cellStyle name="60% - Accent5 7" xfId="5714"/>
    <cellStyle name="60% - Accent5 8" xfId="5715"/>
    <cellStyle name="60% - Accent5 9" xfId="5716"/>
    <cellStyle name="60% - Accent6" xfId="5717"/>
    <cellStyle name="60% - Accent6 10" xfId="5718"/>
    <cellStyle name="60% - Accent6 11" xfId="5719"/>
    <cellStyle name="60% - Accent6 12" xfId="5720"/>
    <cellStyle name="60% - Accent6 13" xfId="5721"/>
    <cellStyle name="60% - Accent6 2" xfId="5722"/>
    <cellStyle name="60% - Accent6 3" xfId="5723"/>
    <cellStyle name="60% - Accent6 4" xfId="5724"/>
    <cellStyle name="60% - Accent6 5" xfId="5725"/>
    <cellStyle name="60% - Accent6 6" xfId="5726"/>
    <cellStyle name="60% - Accent6 7" xfId="5727"/>
    <cellStyle name="60% - Accent6 8" xfId="5728"/>
    <cellStyle name="60% - Accent6 9" xfId="5729"/>
    <cellStyle name="60% - akcent 1" xfId="5730"/>
    <cellStyle name="60% - akcent 1 10" xfId="5731"/>
    <cellStyle name="60% - akcent 1 11" xfId="5732"/>
    <cellStyle name="60% - akcent 1 12" xfId="5733"/>
    <cellStyle name="60% - akcent 1 13" xfId="5734"/>
    <cellStyle name="60% - akcent 1 14" xfId="5735"/>
    <cellStyle name="60% - akcent 1 15" xfId="5736"/>
    <cellStyle name="60% - akcent 1 16" xfId="5737"/>
    <cellStyle name="60% - akcent 1 17" xfId="5738"/>
    <cellStyle name="60% - akcent 1 18" xfId="5739"/>
    <cellStyle name="60% - akcent 1 19" xfId="5740"/>
    <cellStyle name="60% - akcent 1 2" xfId="5741"/>
    <cellStyle name="60% - akcent 1 20" xfId="5742"/>
    <cellStyle name="60% - akcent 1 3" xfId="5743"/>
    <cellStyle name="60% - akcent 1 4" xfId="5744"/>
    <cellStyle name="60% - akcent 1 5" xfId="5745"/>
    <cellStyle name="60% - akcent 1 6" xfId="5746"/>
    <cellStyle name="60% - akcent 1 7" xfId="5747"/>
    <cellStyle name="60% - akcent 1 8" xfId="5748"/>
    <cellStyle name="60% - akcent 1 9" xfId="5749"/>
    <cellStyle name="60% - akcent 2" xfId="5750"/>
    <cellStyle name="60% - akcent 3" xfId="5751"/>
    <cellStyle name="60% - akcent 4" xfId="5752"/>
    <cellStyle name="60% - akcent 5" xfId="5753"/>
    <cellStyle name="60% - akcent 6" xfId="5754"/>
    <cellStyle name="60% - Énfasis1 10" xfId="5755"/>
    <cellStyle name="60% - Énfasis1 10 2" xfId="5756"/>
    <cellStyle name="60% - Énfasis1 10 3" xfId="5757"/>
    <cellStyle name="60% - Énfasis1 10 4" xfId="5758"/>
    <cellStyle name="60% - Énfasis1 10 5" xfId="5759"/>
    <cellStyle name="60% - Énfasis1 10 6" xfId="5760"/>
    <cellStyle name="60% - Énfasis1 10 7" xfId="5761"/>
    <cellStyle name="60% - Énfasis1 10 8" xfId="5762"/>
    <cellStyle name="60% - Énfasis1 10 9" xfId="5763"/>
    <cellStyle name="60% - Énfasis1 100" xfId="5764"/>
    <cellStyle name="60% - Énfasis1 101" xfId="5765"/>
    <cellStyle name="60% - Énfasis1 102" xfId="5766"/>
    <cellStyle name="60% - Énfasis1 103" xfId="5767"/>
    <cellStyle name="60% - Énfasis1 104" xfId="5768"/>
    <cellStyle name="60% - Énfasis1 105" xfId="5769"/>
    <cellStyle name="60% - Énfasis1 106" xfId="5770"/>
    <cellStyle name="60% - Énfasis1 107" xfId="5771"/>
    <cellStyle name="60% - Énfasis1 108" xfId="5772"/>
    <cellStyle name="60% - Énfasis1 109" xfId="5773"/>
    <cellStyle name="60% - Énfasis1 11" xfId="5774"/>
    <cellStyle name="60% - Énfasis1 11 2" xfId="5775"/>
    <cellStyle name="60% - Énfasis1 11 3" xfId="5776"/>
    <cellStyle name="60% - Énfasis1 11 4" xfId="5777"/>
    <cellStyle name="60% - Énfasis1 11 5" xfId="5778"/>
    <cellStyle name="60% - Énfasis1 11 6" xfId="5779"/>
    <cellStyle name="60% - Énfasis1 11 7" xfId="5780"/>
    <cellStyle name="60% - Énfasis1 11 8" xfId="5781"/>
    <cellStyle name="60% - Énfasis1 11 9" xfId="5782"/>
    <cellStyle name="60% - Énfasis1 110" xfId="5783"/>
    <cellStyle name="60% - Énfasis1 111" xfId="5784"/>
    <cellStyle name="60% - Énfasis1 112" xfId="5785"/>
    <cellStyle name="60% - Énfasis1 113" xfId="5786"/>
    <cellStyle name="60% - Énfasis1 114" xfId="5787"/>
    <cellStyle name="60% - Énfasis1 115" xfId="5788"/>
    <cellStyle name="60% - Énfasis1 116" xfId="5789"/>
    <cellStyle name="60% - Énfasis1 117" xfId="5790"/>
    <cellStyle name="60% - Énfasis1 118" xfId="5791"/>
    <cellStyle name="60% - Énfasis1 119" xfId="5792"/>
    <cellStyle name="60% - Énfasis1 12" xfId="5793"/>
    <cellStyle name="60% - Énfasis1 12 2" xfId="5794"/>
    <cellStyle name="60% - Énfasis1 12 3" xfId="5795"/>
    <cellStyle name="60% - Énfasis1 12 4" xfId="5796"/>
    <cellStyle name="60% - Énfasis1 12 5" xfId="5797"/>
    <cellStyle name="60% - Énfasis1 12 6" xfId="5798"/>
    <cellStyle name="60% - Énfasis1 12 7" xfId="5799"/>
    <cellStyle name="60% - Énfasis1 12 8" xfId="5800"/>
    <cellStyle name="60% - Énfasis1 12 9" xfId="5801"/>
    <cellStyle name="60% - Énfasis1 120" xfId="5802"/>
    <cellStyle name="60% - Énfasis1 121" xfId="5803"/>
    <cellStyle name="60% - Énfasis1 122" xfId="5804"/>
    <cellStyle name="60% - Énfasis1 123" xfId="5805"/>
    <cellStyle name="60% - Énfasis1 124" xfId="5806"/>
    <cellStyle name="60% - Énfasis1 125" xfId="5807"/>
    <cellStyle name="60% - Énfasis1 126" xfId="5808"/>
    <cellStyle name="60% - Énfasis1 127" xfId="5809"/>
    <cellStyle name="60% - Énfasis1 128" xfId="5810"/>
    <cellStyle name="60% - Énfasis1 129" xfId="5811"/>
    <cellStyle name="60% - Énfasis1 13" xfId="5812"/>
    <cellStyle name="60% - Énfasis1 13 10" xfId="5813"/>
    <cellStyle name="60% - Énfasis1 13 11" xfId="5814"/>
    <cellStyle name="60% - Énfasis1 13 12" xfId="5815"/>
    <cellStyle name="60% - Énfasis1 13 13" xfId="5816"/>
    <cellStyle name="60% - Énfasis1 13 14" xfId="5817"/>
    <cellStyle name="60% - Énfasis1 13 15" xfId="5818"/>
    <cellStyle name="60% - Énfasis1 13 16" xfId="5819"/>
    <cellStyle name="60% - Énfasis1 13 17" xfId="5820"/>
    <cellStyle name="60% - Énfasis1 13 18" xfId="5821"/>
    <cellStyle name="60% - Énfasis1 13 19" xfId="5822"/>
    <cellStyle name="60% - Énfasis1 13 2" xfId="5823"/>
    <cellStyle name="60% - Énfasis1 13 2 10" xfId="5824"/>
    <cellStyle name="60% - Énfasis1 13 2 11" xfId="5825"/>
    <cellStyle name="60% - Énfasis1 13 2 12" xfId="5826"/>
    <cellStyle name="60% - Énfasis1 13 2 13" xfId="5827"/>
    <cellStyle name="60% - Énfasis1 13 2 14" xfId="5828"/>
    <cellStyle name="60% - Énfasis1 13 2 15" xfId="5829"/>
    <cellStyle name="60% - Énfasis1 13 2 16" xfId="5830"/>
    <cellStyle name="60% - Énfasis1 13 2 17" xfId="5831"/>
    <cellStyle name="60% - Énfasis1 13 2 18" xfId="5832"/>
    <cellStyle name="60% - Énfasis1 13 2 19" xfId="5833"/>
    <cellStyle name="60% - Énfasis1 13 2 2" xfId="5834"/>
    <cellStyle name="60% - Énfasis1 13 2 20" xfId="5835"/>
    <cellStyle name="60% - Énfasis1 13 2 21" xfId="5836"/>
    <cellStyle name="60% - Énfasis1 13 2 22" xfId="5837"/>
    <cellStyle name="60% - Énfasis1 13 2 23" xfId="5838"/>
    <cellStyle name="60% - Énfasis1 13 2 24" xfId="5839"/>
    <cellStyle name="60% - Énfasis1 13 2 25" xfId="5840"/>
    <cellStyle name="60% - Énfasis1 13 2 26" xfId="5841"/>
    <cellStyle name="60% - Énfasis1 13 2 27" xfId="5842"/>
    <cellStyle name="60% - Énfasis1 13 2 28" xfId="5843"/>
    <cellStyle name="60% - Énfasis1 13 2 29" xfId="5844"/>
    <cellStyle name="60% - Énfasis1 13 2 3" xfId="5845"/>
    <cellStyle name="60% - Énfasis1 13 2 30" xfId="5846"/>
    <cellStyle name="60% - Énfasis1 13 2 31" xfId="5847"/>
    <cellStyle name="60% - Énfasis1 13 2 32" xfId="5848"/>
    <cellStyle name="60% - Énfasis1 13 2 33" xfId="5849"/>
    <cellStyle name="60% - Énfasis1 13 2 34" xfId="5850"/>
    <cellStyle name="60% - Énfasis1 13 2 35" xfId="5851"/>
    <cellStyle name="60% - Énfasis1 13 2 36" xfId="5852"/>
    <cellStyle name="60% - Énfasis1 13 2 37" xfId="5853"/>
    <cellStyle name="60% - Énfasis1 13 2 38" xfId="5854"/>
    <cellStyle name="60% - Énfasis1 13 2 39" xfId="5855"/>
    <cellStyle name="60% - Énfasis1 13 2 4" xfId="5856"/>
    <cellStyle name="60% - Énfasis1 13 2 40" xfId="5857"/>
    <cellStyle name="60% - Énfasis1 13 2 41" xfId="5858"/>
    <cellStyle name="60% - Énfasis1 13 2 42" xfId="5859"/>
    <cellStyle name="60% - Énfasis1 13 2 43" xfId="5860"/>
    <cellStyle name="60% - Énfasis1 13 2 44" xfId="5861"/>
    <cellStyle name="60% - Énfasis1 13 2 45" xfId="5862"/>
    <cellStyle name="60% - Énfasis1 13 2 46" xfId="5863"/>
    <cellStyle name="60% - Énfasis1 13 2 47" xfId="5864"/>
    <cellStyle name="60% - Énfasis1 13 2 48" xfId="5865"/>
    <cellStyle name="60% - Énfasis1 13 2 49" xfId="5866"/>
    <cellStyle name="60% - Énfasis1 13 2 5" xfId="5867"/>
    <cellStyle name="60% - Énfasis1 13 2 50" xfId="5868"/>
    <cellStyle name="60% - Énfasis1 13 2 51" xfId="5869"/>
    <cellStyle name="60% - Énfasis1 13 2 52" xfId="5870"/>
    <cellStyle name="60% - Énfasis1 13 2 53" xfId="5871"/>
    <cellStyle name="60% - Énfasis1 13 2 6" xfId="5872"/>
    <cellStyle name="60% - Énfasis1 13 2 7" xfId="5873"/>
    <cellStyle name="60% - Énfasis1 13 2 8" xfId="5874"/>
    <cellStyle name="60% - Énfasis1 13 2 9" xfId="5875"/>
    <cellStyle name="60% - Énfasis1 13 20" xfId="5876"/>
    <cellStyle name="60% - Énfasis1 13 21" xfId="5877"/>
    <cellStyle name="60% - Énfasis1 13 22" xfId="5878"/>
    <cellStyle name="60% - Énfasis1 13 23" xfId="5879"/>
    <cellStyle name="60% - Énfasis1 13 24" xfId="5880"/>
    <cellStyle name="60% - Énfasis1 13 25" xfId="5881"/>
    <cellStyle name="60% - Énfasis1 13 26" xfId="5882"/>
    <cellStyle name="60% - Énfasis1 13 27" xfId="5883"/>
    <cellStyle name="60% - Énfasis1 13 28" xfId="5884"/>
    <cellStyle name="60% - Énfasis1 13 29" xfId="5885"/>
    <cellStyle name="60% - Énfasis1 13 3" xfId="5886"/>
    <cellStyle name="60% - Énfasis1 13 30" xfId="5887"/>
    <cellStyle name="60% - Énfasis1 13 31" xfId="5888"/>
    <cellStyle name="60% - Énfasis1 13 32" xfId="5889"/>
    <cellStyle name="60% - Énfasis1 13 33" xfId="5890"/>
    <cellStyle name="60% - Énfasis1 13 34" xfId="5891"/>
    <cellStyle name="60% - Énfasis1 13 35" xfId="5892"/>
    <cellStyle name="60% - Énfasis1 13 36" xfId="5893"/>
    <cellStyle name="60% - Énfasis1 13 37" xfId="5894"/>
    <cellStyle name="60% - Énfasis1 13 38" xfId="5895"/>
    <cellStyle name="60% - Énfasis1 13 39" xfId="5896"/>
    <cellStyle name="60% - Énfasis1 13 4" xfId="5897"/>
    <cellStyle name="60% - Énfasis1 13 40" xfId="5898"/>
    <cellStyle name="60% - Énfasis1 13 41" xfId="5899"/>
    <cellStyle name="60% - Énfasis1 13 42" xfId="5900"/>
    <cellStyle name="60% - Énfasis1 13 43" xfId="5901"/>
    <cellStyle name="60% - Énfasis1 13 44" xfId="5902"/>
    <cellStyle name="60% - Énfasis1 13 45" xfId="5903"/>
    <cellStyle name="60% - Énfasis1 13 46" xfId="5904"/>
    <cellStyle name="60% - Énfasis1 13 47" xfId="5905"/>
    <cellStyle name="60% - Énfasis1 13 48" xfId="5906"/>
    <cellStyle name="60% - Énfasis1 13 49" xfId="5907"/>
    <cellStyle name="60% - Énfasis1 13 5" xfId="5908"/>
    <cellStyle name="60% - Énfasis1 13 50" xfId="5909"/>
    <cellStyle name="60% - Énfasis1 13 51" xfId="5910"/>
    <cellStyle name="60% - Énfasis1 13 52" xfId="5911"/>
    <cellStyle name="60% - Énfasis1 13 53" xfId="5912"/>
    <cellStyle name="60% - Énfasis1 13 6" xfId="5913"/>
    <cellStyle name="60% - Énfasis1 13 7" xfId="5914"/>
    <cellStyle name="60% - Énfasis1 13 8" xfId="5915"/>
    <cellStyle name="60% - Énfasis1 13 9" xfId="5916"/>
    <cellStyle name="60% - Énfasis1 130" xfId="5917"/>
    <cellStyle name="60% - Énfasis1 131" xfId="5918"/>
    <cellStyle name="60% - Énfasis1 132" xfId="5919"/>
    <cellStyle name="60% - Énfasis1 133" xfId="5920"/>
    <cellStyle name="60% - Énfasis1 134" xfId="5921"/>
    <cellStyle name="60% - Énfasis1 135" xfId="5922"/>
    <cellStyle name="60% - Énfasis1 136" xfId="5923"/>
    <cellStyle name="60% - Énfasis1 137" xfId="5924"/>
    <cellStyle name="60% - Énfasis1 138" xfId="5925"/>
    <cellStyle name="60% - Énfasis1 139" xfId="5926"/>
    <cellStyle name="60% - Énfasis1 14" xfId="5927"/>
    <cellStyle name="60% - Énfasis1 14 2" xfId="5928"/>
    <cellStyle name="60% - Énfasis1 14 3" xfId="5929"/>
    <cellStyle name="60% - Énfasis1 14 4" xfId="5930"/>
    <cellStyle name="60% - Énfasis1 14 5" xfId="5931"/>
    <cellStyle name="60% - Énfasis1 14 6" xfId="5932"/>
    <cellStyle name="60% - Énfasis1 14 7" xfId="5933"/>
    <cellStyle name="60% - Énfasis1 14 8" xfId="5934"/>
    <cellStyle name="60% - Énfasis1 14 9" xfId="5935"/>
    <cellStyle name="60% - Énfasis1 140" xfId="5936"/>
    <cellStyle name="60% - Énfasis1 141" xfId="5937"/>
    <cellStyle name="60% - Énfasis1 142" xfId="5938"/>
    <cellStyle name="60% - Énfasis1 143" xfId="5939"/>
    <cellStyle name="60% - Énfasis1 144" xfId="5940"/>
    <cellStyle name="60% - Énfasis1 145" xfId="5941"/>
    <cellStyle name="60% - Énfasis1 146" xfId="5942"/>
    <cellStyle name="60% - Énfasis1 147" xfId="5943"/>
    <cellStyle name="60% - Énfasis1 148" xfId="5944"/>
    <cellStyle name="60% - Énfasis1 149" xfId="5945"/>
    <cellStyle name="60% - Énfasis1 15" xfId="5946"/>
    <cellStyle name="60% - Énfasis1 15 2" xfId="5947"/>
    <cellStyle name="60% - Énfasis1 15 3" xfId="5948"/>
    <cellStyle name="60% - Énfasis1 15 4" xfId="5949"/>
    <cellStyle name="60% - Énfasis1 15 5" xfId="5950"/>
    <cellStyle name="60% - Énfasis1 15 6" xfId="5951"/>
    <cellStyle name="60% - Énfasis1 15 7" xfId="5952"/>
    <cellStyle name="60% - Énfasis1 15 8" xfId="5953"/>
    <cellStyle name="60% - Énfasis1 15 9" xfId="5954"/>
    <cellStyle name="60% - Énfasis1 150" xfId="5955"/>
    <cellStyle name="60% - Énfasis1 151" xfId="5956"/>
    <cellStyle name="60% - Énfasis1 152" xfId="5957"/>
    <cellStyle name="60% - Énfasis1 153" xfId="5958"/>
    <cellStyle name="60% - Énfasis1 154" xfId="5959"/>
    <cellStyle name="60% - Énfasis1 155" xfId="5960"/>
    <cellStyle name="60% - Énfasis1 156" xfId="5961"/>
    <cellStyle name="60% - Énfasis1 157" xfId="5962"/>
    <cellStyle name="60% - Énfasis1 158" xfId="5963"/>
    <cellStyle name="60% - Énfasis1 159" xfId="5964"/>
    <cellStyle name="60% - Énfasis1 16" xfId="5965"/>
    <cellStyle name="60% - Énfasis1 16 2" xfId="5966"/>
    <cellStyle name="60% - Énfasis1 16 3" xfId="5967"/>
    <cellStyle name="60% - Énfasis1 16 4" xfId="5968"/>
    <cellStyle name="60% - Énfasis1 16 5" xfId="5969"/>
    <cellStyle name="60% - Énfasis1 16 6" xfId="5970"/>
    <cellStyle name="60% - Énfasis1 16 7" xfId="5971"/>
    <cellStyle name="60% - Énfasis1 16 8" xfId="5972"/>
    <cellStyle name="60% - Énfasis1 16 9" xfId="5973"/>
    <cellStyle name="60% - Énfasis1 160" xfId="5974"/>
    <cellStyle name="60% - Énfasis1 161" xfId="5975"/>
    <cellStyle name="60% - Énfasis1 162" xfId="5976"/>
    <cellStyle name="60% - Énfasis1 163" xfId="5977"/>
    <cellStyle name="60% - Énfasis1 164" xfId="5978"/>
    <cellStyle name="60% - Énfasis1 165" xfId="5979"/>
    <cellStyle name="60% - Énfasis1 166" xfId="5980"/>
    <cellStyle name="60% - Énfasis1 167" xfId="5981"/>
    <cellStyle name="60% - Énfasis1 168" xfId="5982"/>
    <cellStyle name="60% - Énfasis1 169" xfId="5983"/>
    <cellStyle name="60% - Énfasis1 17" xfId="5984"/>
    <cellStyle name="60% - Énfasis1 17 2" xfId="5985"/>
    <cellStyle name="60% - Énfasis1 17 3" xfId="5986"/>
    <cellStyle name="60% - Énfasis1 17 4" xfId="5987"/>
    <cellStyle name="60% - Énfasis1 17 5" xfId="5988"/>
    <cellStyle name="60% - Énfasis1 17 6" xfId="5989"/>
    <cellStyle name="60% - Énfasis1 17 7" xfId="5990"/>
    <cellStyle name="60% - Énfasis1 17 8" xfId="5991"/>
    <cellStyle name="60% - Énfasis1 17 9" xfId="5992"/>
    <cellStyle name="60% - Énfasis1 170" xfId="5993"/>
    <cellStyle name="60% - Énfasis1 171" xfId="5994"/>
    <cellStyle name="60% - Énfasis1 172" xfId="5995"/>
    <cellStyle name="60% - Énfasis1 18" xfId="5996"/>
    <cellStyle name="60% - Énfasis1 18 2" xfId="5997"/>
    <cellStyle name="60% - Énfasis1 18 3" xfId="5998"/>
    <cellStyle name="60% - Énfasis1 18 4" xfId="5999"/>
    <cellStyle name="60% - Énfasis1 18 5" xfId="6000"/>
    <cellStyle name="60% - Énfasis1 18 6" xfId="6001"/>
    <cellStyle name="60% - Énfasis1 18 7" xfId="6002"/>
    <cellStyle name="60% - Énfasis1 18 8" xfId="6003"/>
    <cellStyle name="60% - Énfasis1 18 9" xfId="6004"/>
    <cellStyle name="60% - Énfasis1 19" xfId="6005"/>
    <cellStyle name="60% - Énfasis1 2" xfId="6006"/>
    <cellStyle name="60% - Énfasis1 2 10" xfId="6007"/>
    <cellStyle name="60% - Énfasis1 2 2" xfId="6008"/>
    <cellStyle name="60% - Énfasis1 2 2 2" xfId="6009"/>
    <cellStyle name="60% - Énfasis1 2 3" xfId="6010"/>
    <cellStyle name="60% - Énfasis1 2 3 2" xfId="6011"/>
    <cellStyle name="60% - Énfasis1 2 4" xfId="6012"/>
    <cellStyle name="60% - Énfasis1 2 4 2" xfId="6013"/>
    <cellStyle name="60% - Énfasis1 2 5" xfId="6014"/>
    <cellStyle name="60% - Énfasis1 2 5 2" xfId="6015"/>
    <cellStyle name="60% - Énfasis1 2 6" xfId="6016"/>
    <cellStyle name="60% - Énfasis1 2 7" xfId="6017"/>
    <cellStyle name="60% - Énfasis1 2 8" xfId="6018"/>
    <cellStyle name="60% - Énfasis1 2 9" xfId="6019"/>
    <cellStyle name="60% - Énfasis1 2_CIERRE 2 CCS UF_USD ANTARCHILE" xfId="6020"/>
    <cellStyle name="60% - Énfasis1 20" xfId="6021"/>
    <cellStyle name="60% - Énfasis1 21" xfId="6022"/>
    <cellStyle name="60% - Énfasis1 22" xfId="6023"/>
    <cellStyle name="60% - Énfasis1 23" xfId="6024"/>
    <cellStyle name="60% - Énfasis1 24" xfId="6025"/>
    <cellStyle name="60% - Énfasis1 25" xfId="6026"/>
    <cellStyle name="60% - Énfasis1 26" xfId="6027"/>
    <cellStyle name="60% - Énfasis1 27" xfId="6028"/>
    <cellStyle name="60% - Énfasis1 28" xfId="6029"/>
    <cellStyle name="60% - Énfasis1 29" xfId="6030"/>
    <cellStyle name="60% - Énfasis1 3" xfId="6031"/>
    <cellStyle name="60% - Énfasis1 3 2" xfId="6032"/>
    <cellStyle name="60% - Énfasis1 3 2 10" xfId="6033"/>
    <cellStyle name="60% - Énfasis1 3 2 11" xfId="6034"/>
    <cellStyle name="60% - Énfasis1 3 2 12" xfId="6035"/>
    <cellStyle name="60% - Énfasis1 3 2 13" xfId="6036"/>
    <cellStyle name="60% - Énfasis1 3 2 14" xfId="6037"/>
    <cellStyle name="60% - Énfasis1 3 2 15" xfId="6038"/>
    <cellStyle name="60% - Énfasis1 3 2 16" xfId="6039"/>
    <cellStyle name="60% - Énfasis1 3 2 17" xfId="6040"/>
    <cellStyle name="60% - Énfasis1 3 2 18" xfId="6041"/>
    <cellStyle name="60% - Énfasis1 3 2 19" xfId="6042"/>
    <cellStyle name="60% - Énfasis1 3 2 2" xfId="6043"/>
    <cellStyle name="60% - Énfasis1 3 2 20" xfId="6044"/>
    <cellStyle name="60% - Énfasis1 3 2 21" xfId="6045"/>
    <cellStyle name="60% - Énfasis1 3 2 22" xfId="6046"/>
    <cellStyle name="60% - Énfasis1 3 2 23" xfId="6047"/>
    <cellStyle name="60% - Énfasis1 3 2 24" xfId="6048"/>
    <cellStyle name="60% - Énfasis1 3 2 25" xfId="6049"/>
    <cellStyle name="60% - Énfasis1 3 2 26" xfId="6050"/>
    <cellStyle name="60% - Énfasis1 3 2 27" xfId="6051"/>
    <cellStyle name="60% - Énfasis1 3 2 28" xfId="6052"/>
    <cellStyle name="60% - Énfasis1 3 2 29" xfId="6053"/>
    <cellStyle name="60% - Énfasis1 3 2 3" xfId="6054"/>
    <cellStyle name="60% - Énfasis1 3 2 30" xfId="6055"/>
    <cellStyle name="60% - Énfasis1 3 2 31" xfId="6056"/>
    <cellStyle name="60% - Énfasis1 3 2 32" xfId="6057"/>
    <cellStyle name="60% - Énfasis1 3 2 33" xfId="6058"/>
    <cellStyle name="60% - Énfasis1 3 2 34" xfId="6059"/>
    <cellStyle name="60% - Énfasis1 3 2 35" xfId="6060"/>
    <cellStyle name="60% - Énfasis1 3 2 36" xfId="6061"/>
    <cellStyle name="60% - Énfasis1 3 2 37" xfId="6062"/>
    <cellStyle name="60% - Énfasis1 3 2 38" xfId="6063"/>
    <cellStyle name="60% - Énfasis1 3 2 39" xfId="6064"/>
    <cellStyle name="60% - Énfasis1 3 2 4" xfId="6065"/>
    <cellStyle name="60% - Énfasis1 3 2 40" xfId="6066"/>
    <cellStyle name="60% - Énfasis1 3 2 41" xfId="6067"/>
    <cellStyle name="60% - Énfasis1 3 2 42" xfId="6068"/>
    <cellStyle name="60% - Énfasis1 3 2 43" xfId="6069"/>
    <cellStyle name="60% - Énfasis1 3 2 44" xfId="6070"/>
    <cellStyle name="60% - Énfasis1 3 2 45" xfId="6071"/>
    <cellStyle name="60% - Énfasis1 3 2 46" xfId="6072"/>
    <cellStyle name="60% - Énfasis1 3 2 47" xfId="6073"/>
    <cellStyle name="60% - Énfasis1 3 2 48" xfId="6074"/>
    <cellStyle name="60% - Énfasis1 3 2 49" xfId="6075"/>
    <cellStyle name="60% - Énfasis1 3 2 5" xfId="6076"/>
    <cellStyle name="60% - Énfasis1 3 2 50" xfId="6077"/>
    <cellStyle name="60% - Énfasis1 3 2 51" xfId="6078"/>
    <cellStyle name="60% - Énfasis1 3 2 52" xfId="6079"/>
    <cellStyle name="60% - Énfasis1 3 2 53" xfId="6080"/>
    <cellStyle name="60% - Énfasis1 3 2 6" xfId="6081"/>
    <cellStyle name="60% - Énfasis1 3 2 7" xfId="6082"/>
    <cellStyle name="60% - Énfasis1 3 2 8" xfId="6083"/>
    <cellStyle name="60% - Énfasis1 3 2 9" xfId="6084"/>
    <cellStyle name="60% - Énfasis1 3 3" xfId="6085"/>
    <cellStyle name="60% - Énfasis1 3 4" xfId="6086"/>
    <cellStyle name="60% - Énfasis1 3 5" xfId="6087"/>
    <cellStyle name="60% - Énfasis1 3 6" xfId="6088"/>
    <cellStyle name="60% - Énfasis1 3 7" xfId="6089"/>
    <cellStyle name="60% - Énfasis1 3 8" xfId="6090"/>
    <cellStyle name="60% - Énfasis1 3 9" xfId="6091"/>
    <cellStyle name="60% - Énfasis1 3_CIERRE 2 CCS UF_USD ANTARCHILE" xfId="6092"/>
    <cellStyle name="60% - Énfasis1 30" xfId="6093"/>
    <cellStyle name="60% - Énfasis1 31" xfId="6094"/>
    <cellStyle name="60% - Énfasis1 32" xfId="6095"/>
    <cellStyle name="60% - Énfasis1 33" xfId="6096"/>
    <cellStyle name="60% - Énfasis1 34" xfId="6097"/>
    <cellStyle name="60% - Énfasis1 35" xfId="6098"/>
    <cellStyle name="60% - Énfasis1 36" xfId="6099"/>
    <cellStyle name="60% - Énfasis1 37" xfId="6100"/>
    <cellStyle name="60% - Énfasis1 38" xfId="6101"/>
    <cellStyle name="60% - Énfasis1 39" xfId="6102"/>
    <cellStyle name="60% - Énfasis1 4" xfId="6103"/>
    <cellStyle name="60% - Énfasis1 4 2" xfId="6104"/>
    <cellStyle name="60% - Énfasis1 4 2 2" xfId="6105"/>
    <cellStyle name="60% - Énfasis1 4 3" xfId="6106"/>
    <cellStyle name="60% - Énfasis1 4 3 2" xfId="6107"/>
    <cellStyle name="60% - Énfasis1 4 4" xfId="6108"/>
    <cellStyle name="60% - Énfasis1 4 5" xfId="6109"/>
    <cellStyle name="60% - Énfasis1 4 6" xfId="6110"/>
    <cellStyle name="60% - Énfasis1 4 7" xfId="6111"/>
    <cellStyle name="60% - Énfasis1 4 8" xfId="6112"/>
    <cellStyle name="60% - Énfasis1 4 9" xfId="6113"/>
    <cellStyle name="60% - Énfasis1 40" xfId="6114"/>
    <cellStyle name="60% - Énfasis1 41" xfId="6115"/>
    <cellStyle name="60% - Énfasis1 42" xfId="6116"/>
    <cellStyle name="60% - Énfasis1 43" xfId="6117"/>
    <cellStyle name="60% - Énfasis1 44" xfId="6118"/>
    <cellStyle name="60% - Énfasis1 45" xfId="6119"/>
    <cellStyle name="60% - Énfasis1 46" xfId="6120"/>
    <cellStyle name="60% - Énfasis1 47" xfId="6121"/>
    <cellStyle name="60% - Énfasis1 48" xfId="6122"/>
    <cellStyle name="60% - Énfasis1 49" xfId="6123"/>
    <cellStyle name="60% - Énfasis1 5" xfId="6124"/>
    <cellStyle name="60% - Énfasis1 5 2" xfId="6125"/>
    <cellStyle name="60% - Énfasis1 5 3" xfId="6126"/>
    <cellStyle name="60% - Énfasis1 5 4" xfId="6127"/>
    <cellStyle name="60% - Énfasis1 5 5" xfId="6128"/>
    <cellStyle name="60% - Énfasis1 5 6" xfId="6129"/>
    <cellStyle name="60% - Énfasis1 5 7" xfId="6130"/>
    <cellStyle name="60% - Énfasis1 5 8" xfId="6131"/>
    <cellStyle name="60% - Énfasis1 5 9" xfId="6132"/>
    <cellStyle name="60% - Énfasis1 50" xfId="6133"/>
    <cellStyle name="60% - Énfasis1 51" xfId="6134"/>
    <cellStyle name="60% - Énfasis1 52" xfId="6135"/>
    <cellStyle name="60% - Énfasis1 53" xfId="6136"/>
    <cellStyle name="60% - Énfasis1 54" xfId="6137"/>
    <cellStyle name="60% - Énfasis1 55" xfId="6138"/>
    <cellStyle name="60% - Énfasis1 56" xfId="6139"/>
    <cellStyle name="60% - Énfasis1 57" xfId="6140"/>
    <cellStyle name="60% - Énfasis1 58" xfId="6141"/>
    <cellStyle name="60% - Énfasis1 59" xfId="6142"/>
    <cellStyle name="60% - Énfasis1 6" xfId="6143"/>
    <cellStyle name="60% - Énfasis1 6 2" xfId="6144"/>
    <cellStyle name="60% - Énfasis1 6 3" xfId="6145"/>
    <cellStyle name="60% - Énfasis1 6 4" xfId="6146"/>
    <cellStyle name="60% - Énfasis1 6 5" xfId="6147"/>
    <cellStyle name="60% - Énfasis1 6 6" xfId="6148"/>
    <cellStyle name="60% - Énfasis1 6 7" xfId="6149"/>
    <cellStyle name="60% - Énfasis1 6 8" xfId="6150"/>
    <cellStyle name="60% - Énfasis1 6 9" xfId="6151"/>
    <cellStyle name="60% - Énfasis1 60" xfId="6152"/>
    <cellStyle name="60% - Énfasis1 61" xfId="6153"/>
    <cellStyle name="60% - Énfasis1 62" xfId="6154"/>
    <cellStyle name="60% - Énfasis1 63" xfId="6155"/>
    <cellStyle name="60% - Énfasis1 64" xfId="6156"/>
    <cellStyle name="60% - Énfasis1 65" xfId="6157"/>
    <cellStyle name="60% - Énfasis1 66" xfId="6158"/>
    <cellStyle name="60% - Énfasis1 67" xfId="6159"/>
    <cellStyle name="60% - Énfasis1 68" xfId="6160"/>
    <cellStyle name="60% - Énfasis1 69" xfId="6161"/>
    <cellStyle name="60% - Énfasis1 7" xfId="6162"/>
    <cellStyle name="60% - Énfasis1 7 2" xfId="6163"/>
    <cellStyle name="60% - Énfasis1 7 3" xfId="6164"/>
    <cellStyle name="60% - Énfasis1 7 4" xfId="6165"/>
    <cellStyle name="60% - Énfasis1 7 5" xfId="6166"/>
    <cellStyle name="60% - Énfasis1 7 6" xfId="6167"/>
    <cellStyle name="60% - Énfasis1 7 7" xfId="6168"/>
    <cellStyle name="60% - Énfasis1 7 8" xfId="6169"/>
    <cellStyle name="60% - Énfasis1 7 9" xfId="6170"/>
    <cellStyle name="60% - Énfasis1 70" xfId="6171"/>
    <cellStyle name="60% - Énfasis1 71" xfId="6172"/>
    <cellStyle name="60% - Énfasis1 72" xfId="6173"/>
    <cellStyle name="60% - Énfasis1 73" xfId="6174"/>
    <cellStyle name="60% - Énfasis1 74" xfId="6175"/>
    <cellStyle name="60% - Énfasis1 75" xfId="6176"/>
    <cellStyle name="60% - Énfasis1 76" xfId="6177"/>
    <cellStyle name="60% - Énfasis1 77" xfId="6178"/>
    <cellStyle name="60% - Énfasis1 78" xfId="6179"/>
    <cellStyle name="60% - Énfasis1 79" xfId="6180"/>
    <cellStyle name="60% - Énfasis1 8" xfId="6181"/>
    <cellStyle name="60% - Énfasis1 8 2" xfId="6182"/>
    <cellStyle name="60% - Énfasis1 8 3" xfId="6183"/>
    <cellStyle name="60% - Énfasis1 8 4" xfId="6184"/>
    <cellStyle name="60% - Énfasis1 8 5" xfId="6185"/>
    <cellStyle name="60% - Énfasis1 8 6" xfId="6186"/>
    <cellStyle name="60% - Énfasis1 8 7" xfId="6187"/>
    <cellStyle name="60% - Énfasis1 8 8" xfId="6188"/>
    <cellStyle name="60% - Énfasis1 8 9" xfId="6189"/>
    <cellStyle name="60% - Énfasis1 80" xfId="6190"/>
    <cellStyle name="60% - Énfasis1 81" xfId="6191"/>
    <cellStyle name="60% - Énfasis1 82" xfId="6192"/>
    <cellStyle name="60% - Énfasis1 83" xfId="6193"/>
    <cellStyle name="60% - Énfasis1 84" xfId="6194"/>
    <cellStyle name="60% - Énfasis1 85" xfId="6195"/>
    <cellStyle name="60% - Énfasis1 86" xfId="6196"/>
    <cellStyle name="60% - Énfasis1 87" xfId="6197"/>
    <cellStyle name="60% - Énfasis1 88" xfId="6198"/>
    <cellStyle name="60% - Énfasis1 89" xfId="6199"/>
    <cellStyle name="60% - Énfasis1 9" xfId="6200"/>
    <cellStyle name="60% - Énfasis1 9 2" xfId="6201"/>
    <cellStyle name="60% - Énfasis1 9 3" xfId="6202"/>
    <cellStyle name="60% - Énfasis1 9 4" xfId="6203"/>
    <cellStyle name="60% - Énfasis1 9 5" xfId="6204"/>
    <cellStyle name="60% - Énfasis1 9 6" xfId="6205"/>
    <cellStyle name="60% - Énfasis1 9 7" xfId="6206"/>
    <cellStyle name="60% - Énfasis1 9 8" xfId="6207"/>
    <cellStyle name="60% - Énfasis1 9 9" xfId="6208"/>
    <cellStyle name="60% - Énfasis1 90" xfId="6209"/>
    <cellStyle name="60% - Énfasis1 91" xfId="6210"/>
    <cellStyle name="60% - Énfasis1 92" xfId="6211"/>
    <cellStyle name="60% - Énfasis1 93" xfId="6212"/>
    <cellStyle name="60% - Énfasis1 94" xfId="6213"/>
    <cellStyle name="60% - Énfasis1 95" xfId="6214"/>
    <cellStyle name="60% - Énfasis1 96" xfId="6215"/>
    <cellStyle name="60% - Énfasis1 97" xfId="6216"/>
    <cellStyle name="60% - Énfasis1 98" xfId="6217"/>
    <cellStyle name="60% - Énfasis1 99" xfId="6218"/>
    <cellStyle name="60% - Énfasis2 10" xfId="6219"/>
    <cellStyle name="60% - Énfasis2 10 2" xfId="6220"/>
    <cellStyle name="60% - Énfasis2 10 3" xfId="6221"/>
    <cellStyle name="60% - Énfasis2 10 4" xfId="6222"/>
    <cellStyle name="60% - Énfasis2 10 5" xfId="6223"/>
    <cellStyle name="60% - Énfasis2 10 6" xfId="6224"/>
    <cellStyle name="60% - Énfasis2 10 7" xfId="6225"/>
    <cellStyle name="60% - Énfasis2 10 8" xfId="6226"/>
    <cellStyle name="60% - Énfasis2 10 9" xfId="6227"/>
    <cellStyle name="60% - Énfasis2 100" xfId="6228"/>
    <cellStyle name="60% - Énfasis2 101" xfId="6229"/>
    <cellStyle name="60% - Énfasis2 102" xfId="6230"/>
    <cellStyle name="60% - Énfasis2 103" xfId="6231"/>
    <cellStyle name="60% - Énfasis2 104" xfId="6232"/>
    <cellStyle name="60% - Énfasis2 105" xfId="6233"/>
    <cellStyle name="60% - Énfasis2 106" xfId="6234"/>
    <cellStyle name="60% - Énfasis2 107" xfId="6235"/>
    <cellStyle name="60% - Énfasis2 108" xfId="6236"/>
    <cellStyle name="60% - Énfasis2 109" xfId="6237"/>
    <cellStyle name="60% - Énfasis2 11" xfId="6238"/>
    <cellStyle name="60% - Énfasis2 11 2" xfId="6239"/>
    <cellStyle name="60% - Énfasis2 11 3" xfId="6240"/>
    <cellStyle name="60% - Énfasis2 11 4" xfId="6241"/>
    <cellStyle name="60% - Énfasis2 11 5" xfId="6242"/>
    <cellStyle name="60% - Énfasis2 11 6" xfId="6243"/>
    <cellStyle name="60% - Énfasis2 11 7" xfId="6244"/>
    <cellStyle name="60% - Énfasis2 11 8" xfId="6245"/>
    <cellStyle name="60% - Énfasis2 11 9" xfId="6246"/>
    <cellStyle name="60% - Énfasis2 110" xfId="6247"/>
    <cellStyle name="60% - Énfasis2 111" xfId="6248"/>
    <cellStyle name="60% - Énfasis2 112" xfId="6249"/>
    <cellStyle name="60% - Énfasis2 113" xfId="6250"/>
    <cellStyle name="60% - Énfasis2 114" xfId="6251"/>
    <cellStyle name="60% - Énfasis2 115" xfId="6252"/>
    <cellStyle name="60% - Énfasis2 116" xfId="6253"/>
    <cellStyle name="60% - Énfasis2 117" xfId="6254"/>
    <cellStyle name="60% - Énfasis2 118" xfId="6255"/>
    <cellStyle name="60% - Énfasis2 119" xfId="6256"/>
    <cellStyle name="60% - Énfasis2 12" xfId="6257"/>
    <cellStyle name="60% - Énfasis2 12 2" xfId="6258"/>
    <cellStyle name="60% - Énfasis2 12 3" xfId="6259"/>
    <cellStyle name="60% - Énfasis2 12 4" xfId="6260"/>
    <cellStyle name="60% - Énfasis2 12 5" xfId="6261"/>
    <cellStyle name="60% - Énfasis2 12 6" xfId="6262"/>
    <cellStyle name="60% - Énfasis2 12 7" xfId="6263"/>
    <cellStyle name="60% - Énfasis2 12 8" xfId="6264"/>
    <cellStyle name="60% - Énfasis2 12 9" xfId="6265"/>
    <cellStyle name="60% - Énfasis2 120" xfId="6266"/>
    <cellStyle name="60% - Énfasis2 121" xfId="6267"/>
    <cellStyle name="60% - Énfasis2 122" xfId="6268"/>
    <cellStyle name="60% - Énfasis2 123" xfId="6269"/>
    <cellStyle name="60% - Énfasis2 124" xfId="6270"/>
    <cellStyle name="60% - Énfasis2 125" xfId="6271"/>
    <cellStyle name="60% - Énfasis2 126" xfId="6272"/>
    <cellStyle name="60% - Énfasis2 127" xfId="6273"/>
    <cellStyle name="60% - Énfasis2 128" xfId="6274"/>
    <cellStyle name="60% - Énfasis2 129" xfId="6275"/>
    <cellStyle name="60% - Énfasis2 13" xfId="6276"/>
    <cellStyle name="60% - Énfasis2 13 10" xfId="6277"/>
    <cellStyle name="60% - Énfasis2 13 11" xfId="6278"/>
    <cellStyle name="60% - Énfasis2 13 12" xfId="6279"/>
    <cellStyle name="60% - Énfasis2 13 13" xfId="6280"/>
    <cellStyle name="60% - Énfasis2 13 14" xfId="6281"/>
    <cellStyle name="60% - Énfasis2 13 15" xfId="6282"/>
    <cellStyle name="60% - Énfasis2 13 16" xfId="6283"/>
    <cellStyle name="60% - Énfasis2 13 17" xfId="6284"/>
    <cellStyle name="60% - Énfasis2 13 18" xfId="6285"/>
    <cellStyle name="60% - Énfasis2 13 19" xfId="6286"/>
    <cellStyle name="60% - Énfasis2 13 2" xfId="6287"/>
    <cellStyle name="60% - Énfasis2 13 2 10" xfId="6288"/>
    <cellStyle name="60% - Énfasis2 13 2 11" xfId="6289"/>
    <cellStyle name="60% - Énfasis2 13 2 12" xfId="6290"/>
    <cellStyle name="60% - Énfasis2 13 2 13" xfId="6291"/>
    <cellStyle name="60% - Énfasis2 13 2 14" xfId="6292"/>
    <cellStyle name="60% - Énfasis2 13 2 15" xfId="6293"/>
    <cellStyle name="60% - Énfasis2 13 2 16" xfId="6294"/>
    <cellStyle name="60% - Énfasis2 13 2 17" xfId="6295"/>
    <cellStyle name="60% - Énfasis2 13 2 18" xfId="6296"/>
    <cellStyle name="60% - Énfasis2 13 2 19" xfId="6297"/>
    <cellStyle name="60% - Énfasis2 13 2 2" xfId="6298"/>
    <cellStyle name="60% - Énfasis2 13 2 20" xfId="6299"/>
    <cellStyle name="60% - Énfasis2 13 2 21" xfId="6300"/>
    <cellStyle name="60% - Énfasis2 13 2 22" xfId="6301"/>
    <cellStyle name="60% - Énfasis2 13 2 23" xfId="6302"/>
    <cellStyle name="60% - Énfasis2 13 2 24" xfId="6303"/>
    <cellStyle name="60% - Énfasis2 13 2 25" xfId="6304"/>
    <cellStyle name="60% - Énfasis2 13 2 26" xfId="6305"/>
    <cellStyle name="60% - Énfasis2 13 2 27" xfId="6306"/>
    <cellStyle name="60% - Énfasis2 13 2 28" xfId="6307"/>
    <cellStyle name="60% - Énfasis2 13 2 29" xfId="6308"/>
    <cellStyle name="60% - Énfasis2 13 2 3" xfId="6309"/>
    <cellStyle name="60% - Énfasis2 13 2 30" xfId="6310"/>
    <cellStyle name="60% - Énfasis2 13 2 31" xfId="6311"/>
    <cellStyle name="60% - Énfasis2 13 2 32" xfId="6312"/>
    <cellStyle name="60% - Énfasis2 13 2 33" xfId="6313"/>
    <cellStyle name="60% - Énfasis2 13 2 34" xfId="6314"/>
    <cellStyle name="60% - Énfasis2 13 2 35" xfId="6315"/>
    <cellStyle name="60% - Énfasis2 13 2 36" xfId="6316"/>
    <cellStyle name="60% - Énfasis2 13 2 37" xfId="6317"/>
    <cellStyle name="60% - Énfasis2 13 2 38" xfId="6318"/>
    <cellStyle name="60% - Énfasis2 13 2 39" xfId="6319"/>
    <cellStyle name="60% - Énfasis2 13 2 4" xfId="6320"/>
    <cellStyle name="60% - Énfasis2 13 2 40" xfId="6321"/>
    <cellStyle name="60% - Énfasis2 13 2 41" xfId="6322"/>
    <cellStyle name="60% - Énfasis2 13 2 42" xfId="6323"/>
    <cellStyle name="60% - Énfasis2 13 2 43" xfId="6324"/>
    <cellStyle name="60% - Énfasis2 13 2 44" xfId="6325"/>
    <cellStyle name="60% - Énfasis2 13 2 45" xfId="6326"/>
    <cellStyle name="60% - Énfasis2 13 2 46" xfId="6327"/>
    <cellStyle name="60% - Énfasis2 13 2 47" xfId="6328"/>
    <cellStyle name="60% - Énfasis2 13 2 48" xfId="6329"/>
    <cellStyle name="60% - Énfasis2 13 2 49" xfId="6330"/>
    <cellStyle name="60% - Énfasis2 13 2 5" xfId="6331"/>
    <cellStyle name="60% - Énfasis2 13 2 50" xfId="6332"/>
    <cellStyle name="60% - Énfasis2 13 2 51" xfId="6333"/>
    <cellStyle name="60% - Énfasis2 13 2 52" xfId="6334"/>
    <cellStyle name="60% - Énfasis2 13 2 53" xfId="6335"/>
    <cellStyle name="60% - Énfasis2 13 2 6" xfId="6336"/>
    <cellStyle name="60% - Énfasis2 13 2 7" xfId="6337"/>
    <cellStyle name="60% - Énfasis2 13 2 8" xfId="6338"/>
    <cellStyle name="60% - Énfasis2 13 2 9" xfId="6339"/>
    <cellStyle name="60% - Énfasis2 13 20" xfId="6340"/>
    <cellStyle name="60% - Énfasis2 13 21" xfId="6341"/>
    <cellStyle name="60% - Énfasis2 13 22" xfId="6342"/>
    <cellStyle name="60% - Énfasis2 13 23" xfId="6343"/>
    <cellStyle name="60% - Énfasis2 13 24" xfId="6344"/>
    <cellStyle name="60% - Énfasis2 13 25" xfId="6345"/>
    <cellStyle name="60% - Énfasis2 13 26" xfId="6346"/>
    <cellStyle name="60% - Énfasis2 13 27" xfId="6347"/>
    <cellStyle name="60% - Énfasis2 13 28" xfId="6348"/>
    <cellStyle name="60% - Énfasis2 13 29" xfId="6349"/>
    <cellStyle name="60% - Énfasis2 13 3" xfId="6350"/>
    <cellStyle name="60% - Énfasis2 13 30" xfId="6351"/>
    <cellStyle name="60% - Énfasis2 13 31" xfId="6352"/>
    <cellStyle name="60% - Énfasis2 13 32" xfId="6353"/>
    <cellStyle name="60% - Énfasis2 13 33" xfId="6354"/>
    <cellStyle name="60% - Énfasis2 13 34" xfId="6355"/>
    <cellStyle name="60% - Énfasis2 13 35" xfId="6356"/>
    <cellStyle name="60% - Énfasis2 13 36" xfId="6357"/>
    <cellStyle name="60% - Énfasis2 13 37" xfId="6358"/>
    <cellStyle name="60% - Énfasis2 13 38" xfId="6359"/>
    <cellStyle name="60% - Énfasis2 13 39" xfId="6360"/>
    <cellStyle name="60% - Énfasis2 13 4" xfId="6361"/>
    <cellStyle name="60% - Énfasis2 13 40" xfId="6362"/>
    <cellStyle name="60% - Énfasis2 13 41" xfId="6363"/>
    <cellStyle name="60% - Énfasis2 13 42" xfId="6364"/>
    <cellStyle name="60% - Énfasis2 13 43" xfId="6365"/>
    <cellStyle name="60% - Énfasis2 13 44" xfId="6366"/>
    <cellStyle name="60% - Énfasis2 13 45" xfId="6367"/>
    <cellStyle name="60% - Énfasis2 13 46" xfId="6368"/>
    <cellStyle name="60% - Énfasis2 13 47" xfId="6369"/>
    <cellStyle name="60% - Énfasis2 13 48" xfId="6370"/>
    <cellStyle name="60% - Énfasis2 13 49" xfId="6371"/>
    <cellStyle name="60% - Énfasis2 13 5" xfId="6372"/>
    <cellStyle name="60% - Énfasis2 13 50" xfId="6373"/>
    <cellStyle name="60% - Énfasis2 13 51" xfId="6374"/>
    <cellStyle name="60% - Énfasis2 13 52" xfId="6375"/>
    <cellStyle name="60% - Énfasis2 13 53" xfId="6376"/>
    <cellStyle name="60% - Énfasis2 13 6" xfId="6377"/>
    <cellStyle name="60% - Énfasis2 13 7" xfId="6378"/>
    <cellStyle name="60% - Énfasis2 13 8" xfId="6379"/>
    <cellStyle name="60% - Énfasis2 13 9" xfId="6380"/>
    <cellStyle name="60% - Énfasis2 130" xfId="6381"/>
    <cellStyle name="60% - Énfasis2 131" xfId="6382"/>
    <cellStyle name="60% - Énfasis2 132" xfId="6383"/>
    <cellStyle name="60% - Énfasis2 133" xfId="6384"/>
    <cellStyle name="60% - Énfasis2 134" xfId="6385"/>
    <cellStyle name="60% - Énfasis2 135" xfId="6386"/>
    <cellStyle name="60% - Énfasis2 136" xfId="6387"/>
    <cellStyle name="60% - Énfasis2 137" xfId="6388"/>
    <cellStyle name="60% - Énfasis2 138" xfId="6389"/>
    <cellStyle name="60% - Énfasis2 139" xfId="6390"/>
    <cellStyle name="60% - Énfasis2 14" xfId="6391"/>
    <cellStyle name="60% - Énfasis2 14 2" xfId="6392"/>
    <cellStyle name="60% - Énfasis2 14 3" xfId="6393"/>
    <cellStyle name="60% - Énfasis2 14 4" xfId="6394"/>
    <cellStyle name="60% - Énfasis2 14 5" xfId="6395"/>
    <cellStyle name="60% - Énfasis2 14 6" xfId="6396"/>
    <cellStyle name="60% - Énfasis2 14 7" xfId="6397"/>
    <cellStyle name="60% - Énfasis2 14 8" xfId="6398"/>
    <cellStyle name="60% - Énfasis2 14 9" xfId="6399"/>
    <cellStyle name="60% - Énfasis2 140" xfId="6400"/>
    <cellStyle name="60% - Énfasis2 141" xfId="6401"/>
    <cellStyle name="60% - Énfasis2 142" xfId="6402"/>
    <cellStyle name="60% - Énfasis2 143" xfId="6403"/>
    <cellStyle name="60% - Énfasis2 144" xfId="6404"/>
    <cellStyle name="60% - Énfasis2 145" xfId="6405"/>
    <cellStyle name="60% - Énfasis2 146" xfId="6406"/>
    <cellStyle name="60% - Énfasis2 147" xfId="6407"/>
    <cellStyle name="60% - Énfasis2 148" xfId="6408"/>
    <cellStyle name="60% - Énfasis2 149" xfId="6409"/>
    <cellStyle name="60% - Énfasis2 15" xfId="6410"/>
    <cellStyle name="60% - Énfasis2 15 2" xfId="6411"/>
    <cellStyle name="60% - Énfasis2 15 3" xfId="6412"/>
    <cellStyle name="60% - Énfasis2 15 4" xfId="6413"/>
    <cellStyle name="60% - Énfasis2 15 5" xfId="6414"/>
    <cellStyle name="60% - Énfasis2 15 6" xfId="6415"/>
    <cellStyle name="60% - Énfasis2 15 7" xfId="6416"/>
    <cellStyle name="60% - Énfasis2 15 8" xfId="6417"/>
    <cellStyle name="60% - Énfasis2 15 9" xfId="6418"/>
    <cellStyle name="60% - Énfasis2 150" xfId="6419"/>
    <cellStyle name="60% - Énfasis2 151" xfId="6420"/>
    <cellStyle name="60% - Énfasis2 152" xfId="6421"/>
    <cellStyle name="60% - Énfasis2 153" xfId="6422"/>
    <cellStyle name="60% - Énfasis2 154" xfId="6423"/>
    <cellStyle name="60% - Énfasis2 155" xfId="6424"/>
    <cellStyle name="60% - Énfasis2 156" xfId="6425"/>
    <cellStyle name="60% - Énfasis2 157" xfId="6426"/>
    <cellStyle name="60% - Énfasis2 158" xfId="6427"/>
    <cellStyle name="60% - Énfasis2 159" xfId="6428"/>
    <cellStyle name="60% - Énfasis2 16" xfId="6429"/>
    <cellStyle name="60% - Énfasis2 16 2" xfId="6430"/>
    <cellStyle name="60% - Énfasis2 16 3" xfId="6431"/>
    <cellStyle name="60% - Énfasis2 16 4" xfId="6432"/>
    <cellStyle name="60% - Énfasis2 16 5" xfId="6433"/>
    <cellStyle name="60% - Énfasis2 16 6" xfId="6434"/>
    <cellStyle name="60% - Énfasis2 16 7" xfId="6435"/>
    <cellStyle name="60% - Énfasis2 16 8" xfId="6436"/>
    <cellStyle name="60% - Énfasis2 16 9" xfId="6437"/>
    <cellStyle name="60% - Énfasis2 160" xfId="6438"/>
    <cellStyle name="60% - Énfasis2 161" xfId="6439"/>
    <cellStyle name="60% - Énfasis2 162" xfId="6440"/>
    <cellStyle name="60% - Énfasis2 163" xfId="6441"/>
    <cellStyle name="60% - Énfasis2 164" xfId="6442"/>
    <cellStyle name="60% - Énfasis2 165" xfId="6443"/>
    <cellStyle name="60% - Énfasis2 166" xfId="6444"/>
    <cellStyle name="60% - Énfasis2 167" xfId="6445"/>
    <cellStyle name="60% - Énfasis2 168" xfId="6446"/>
    <cellStyle name="60% - Énfasis2 169" xfId="6447"/>
    <cellStyle name="60% - Énfasis2 17" xfId="6448"/>
    <cellStyle name="60% - Énfasis2 17 2" xfId="6449"/>
    <cellStyle name="60% - Énfasis2 17 3" xfId="6450"/>
    <cellStyle name="60% - Énfasis2 17 4" xfId="6451"/>
    <cellStyle name="60% - Énfasis2 17 5" xfId="6452"/>
    <cellStyle name="60% - Énfasis2 17 6" xfId="6453"/>
    <cellStyle name="60% - Énfasis2 17 7" xfId="6454"/>
    <cellStyle name="60% - Énfasis2 17 8" xfId="6455"/>
    <cellStyle name="60% - Énfasis2 17 9" xfId="6456"/>
    <cellStyle name="60% - Énfasis2 170" xfId="6457"/>
    <cellStyle name="60% - Énfasis2 171" xfId="6458"/>
    <cellStyle name="60% - Énfasis2 172" xfId="6459"/>
    <cellStyle name="60% - Énfasis2 18" xfId="6460"/>
    <cellStyle name="60% - Énfasis2 18 2" xfId="6461"/>
    <cellStyle name="60% - Énfasis2 18 3" xfId="6462"/>
    <cellStyle name="60% - Énfasis2 18 4" xfId="6463"/>
    <cellStyle name="60% - Énfasis2 18 5" xfId="6464"/>
    <cellStyle name="60% - Énfasis2 18 6" xfId="6465"/>
    <cellStyle name="60% - Énfasis2 18 7" xfId="6466"/>
    <cellStyle name="60% - Énfasis2 18 8" xfId="6467"/>
    <cellStyle name="60% - Énfasis2 18 9" xfId="6468"/>
    <cellStyle name="60% - Énfasis2 19" xfId="6469"/>
    <cellStyle name="60% - Énfasis2 2" xfId="6470"/>
    <cellStyle name="60% - Énfasis2 2 10" xfId="6471"/>
    <cellStyle name="60% - Énfasis2 2 2" xfId="6472"/>
    <cellStyle name="60% - Énfasis2 2 2 2" xfId="6473"/>
    <cellStyle name="60% - Énfasis2 2 3" xfId="6474"/>
    <cellStyle name="60% - Énfasis2 2 3 2" xfId="6475"/>
    <cellStyle name="60% - Énfasis2 2 4" xfId="6476"/>
    <cellStyle name="60% - Énfasis2 2 4 2" xfId="6477"/>
    <cellStyle name="60% - Énfasis2 2 5" xfId="6478"/>
    <cellStyle name="60% - Énfasis2 2 5 2" xfId="6479"/>
    <cellStyle name="60% - Énfasis2 2 6" xfId="6480"/>
    <cellStyle name="60% - Énfasis2 2 7" xfId="6481"/>
    <cellStyle name="60% - Énfasis2 2 8" xfId="6482"/>
    <cellStyle name="60% - Énfasis2 2 9" xfId="6483"/>
    <cellStyle name="60% - Énfasis2 2_CIERRE 2 CCS UF_USD ANTARCHILE" xfId="6484"/>
    <cellStyle name="60% - Énfasis2 20" xfId="6485"/>
    <cellStyle name="60% - Énfasis2 21" xfId="6486"/>
    <cellStyle name="60% - Énfasis2 22" xfId="6487"/>
    <cellStyle name="60% - Énfasis2 23" xfId="6488"/>
    <cellStyle name="60% - Énfasis2 24" xfId="6489"/>
    <cellStyle name="60% - Énfasis2 25" xfId="6490"/>
    <cellStyle name="60% - Énfasis2 26" xfId="6491"/>
    <cellStyle name="60% - Énfasis2 27" xfId="6492"/>
    <cellStyle name="60% - Énfasis2 28" xfId="6493"/>
    <cellStyle name="60% - Énfasis2 29" xfId="6494"/>
    <cellStyle name="60% - Énfasis2 3" xfId="6495"/>
    <cellStyle name="60% - Énfasis2 3 2" xfId="6496"/>
    <cellStyle name="60% - Énfasis2 3 2 10" xfId="6497"/>
    <cellStyle name="60% - Énfasis2 3 2 11" xfId="6498"/>
    <cellStyle name="60% - Énfasis2 3 2 12" xfId="6499"/>
    <cellStyle name="60% - Énfasis2 3 2 13" xfId="6500"/>
    <cellStyle name="60% - Énfasis2 3 2 14" xfId="6501"/>
    <cellStyle name="60% - Énfasis2 3 2 15" xfId="6502"/>
    <cellStyle name="60% - Énfasis2 3 2 16" xfId="6503"/>
    <cellStyle name="60% - Énfasis2 3 2 17" xfId="6504"/>
    <cellStyle name="60% - Énfasis2 3 2 18" xfId="6505"/>
    <cellStyle name="60% - Énfasis2 3 2 19" xfId="6506"/>
    <cellStyle name="60% - Énfasis2 3 2 2" xfId="6507"/>
    <cellStyle name="60% - Énfasis2 3 2 20" xfId="6508"/>
    <cellStyle name="60% - Énfasis2 3 2 21" xfId="6509"/>
    <cellStyle name="60% - Énfasis2 3 2 22" xfId="6510"/>
    <cellStyle name="60% - Énfasis2 3 2 23" xfId="6511"/>
    <cellStyle name="60% - Énfasis2 3 2 24" xfId="6512"/>
    <cellStyle name="60% - Énfasis2 3 2 25" xfId="6513"/>
    <cellStyle name="60% - Énfasis2 3 2 26" xfId="6514"/>
    <cellStyle name="60% - Énfasis2 3 2 27" xfId="6515"/>
    <cellStyle name="60% - Énfasis2 3 2 28" xfId="6516"/>
    <cellStyle name="60% - Énfasis2 3 2 29" xfId="6517"/>
    <cellStyle name="60% - Énfasis2 3 2 3" xfId="6518"/>
    <cellStyle name="60% - Énfasis2 3 2 30" xfId="6519"/>
    <cellStyle name="60% - Énfasis2 3 2 31" xfId="6520"/>
    <cellStyle name="60% - Énfasis2 3 2 32" xfId="6521"/>
    <cellStyle name="60% - Énfasis2 3 2 33" xfId="6522"/>
    <cellStyle name="60% - Énfasis2 3 2 34" xfId="6523"/>
    <cellStyle name="60% - Énfasis2 3 2 35" xfId="6524"/>
    <cellStyle name="60% - Énfasis2 3 2 36" xfId="6525"/>
    <cellStyle name="60% - Énfasis2 3 2 37" xfId="6526"/>
    <cellStyle name="60% - Énfasis2 3 2 38" xfId="6527"/>
    <cellStyle name="60% - Énfasis2 3 2 39" xfId="6528"/>
    <cellStyle name="60% - Énfasis2 3 2 4" xfId="6529"/>
    <cellStyle name="60% - Énfasis2 3 2 40" xfId="6530"/>
    <cellStyle name="60% - Énfasis2 3 2 41" xfId="6531"/>
    <cellStyle name="60% - Énfasis2 3 2 42" xfId="6532"/>
    <cellStyle name="60% - Énfasis2 3 2 43" xfId="6533"/>
    <cellStyle name="60% - Énfasis2 3 2 44" xfId="6534"/>
    <cellStyle name="60% - Énfasis2 3 2 45" xfId="6535"/>
    <cellStyle name="60% - Énfasis2 3 2 46" xfId="6536"/>
    <cellStyle name="60% - Énfasis2 3 2 47" xfId="6537"/>
    <cellStyle name="60% - Énfasis2 3 2 48" xfId="6538"/>
    <cellStyle name="60% - Énfasis2 3 2 49" xfId="6539"/>
    <cellStyle name="60% - Énfasis2 3 2 5" xfId="6540"/>
    <cellStyle name="60% - Énfasis2 3 2 50" xfId="6541"/>
    <cellStyle name="60% - Énfasis2 3 2 51" xfId="6542"/>
    <cellStyle name="60% - Énfasis2 3 2 52" xfId="6543"/>
    <cellStyle name="60% - Énfasis2 3 2 53" xfId="6544"/>
    <cellStyle name="60% - Énfasis2 3 2 6" xfId="6545"/>
    <cellStyle name="60% - Énfasis2 3 2 7" xfId="6546"/>
    <cellStyle name="60% - Énfasis2 3 2 8" xfId="6547"/>
    <cellStyle name="60% - Énfasis2 3 2 9" xfId="6548"/>
    <cellStyle name="60% - Énfasis2 3 3" xfId="6549"/>
    <cellStyle name="60% - Énfasis2 3 4" xfId="6550"/>
    <cellStyle name="60% - Énfasis2 3 5" xfId="6551"/>
    <cellStyle name="60% - Énfasis2 3 6" xfId="6552"/>
    <cellStyle name="60% - Énfasis2 3 7" xfId="6553"/>
    <cellStyle name="60% - Énfasis2 3 8" xfId="6554"/>
    <cellStyle name="60% - Énfasis2 3 9" xfId="6555"/>
    <cellStyle name="60% - Énfasis2 3_CIERRE 2 CCS UF_USD ANTARCHILE" xfId="6556"/>
    <cellStyle name="60% - Énfasis2 30" xfId="6557"/>
    <cellStyle name="60% - Énfasis2 31" xfId="6558"/>
    <cellStyle name="60% - Énfasis2 32" xfId="6559"/>
    <cellStyle name="60% - Énfasis2 33" xfId="6560"/>
    <cellStyle name="60% - Énfasis2 34" xfId="6561"/>
    <cellStyle name="60% - Énfasis2 35" xfId="6562"/>
    <cellStyle name="60% - Énfasis2 36" xfId="6563"/>
    <cellStyle name="60% - Énfasis2 37" xfId="6564"/>
    <cellStyle name="60% - Énfasis2 38" xfId="6565"/>
    <cellStyle name="60% - Énfasis2 39" xfId="6566"/>
    <cellStyle name="60% - Énfasis2 4" xfId="6567"/>
    <cellStyle name="60% - Énfasis2 4 2" xfId="6568"/>
    <cellStyle name="60% - Énfasis2 4 2 2" xfId="6569"/>
    <cellStyle name="60% - Énfasis2 4 3" xfId="6570"/>
    <cellStyle name="60% - Énfasis2 4 3 2" xfId="6571"/>
    <cellStyle name="60% - Énfasis2 4 4" xfId="6572"/>
    <cellStyle name="60% - Énfasis2 4 5" xfId="6573"/>
    <cellStyle name="60% - Énfasis2 4 6" xfId="6574"/>
    <cellStyle name="60% - Énfasis2 4 7" xfId="6575"/>
    <cellStyle name="60% - Énfasis2 4 8" xfId="6576"/>
    <cellStyle name="60% - Énfasis2 4 9" xfId="6577"/>
    <cellStyle name="60% - Énfasis2 40" xfId="6578"/>
    <cellStyle name="60% - Énfasis2 41" xfId="6579"/>
    <cellStyle name="60% - Énfasis2 42" xfId="6580"/>
    <cellStyle name="60% - Énfasis2 43" xfId="6581"/>
    <cellStyle name="60% - Énfasis2 44" xfId="6582"/>
    <cellStyle name="60% - Énfasis2 45" xfId="6583"/>
    <cellStyle name="60% - Énfasis2 46" xfId="6584"/>
    <cellStyle name="60% - Énfasis2 47" xfId="6585"/>
    <cellStyle name="60% - Énfasis2 48" xfId="6586"/>
    <cellStyle name="60% - Énfasis2 49" xfId="6587"/>
    <cellStyle name="60% - Énfasis2 5" xfId="6588"/>
    <cellStyle name="60% - Énfasis2 5 2" xfId="6589"/>
    <cellStyle name="60% - Énfasis2 5 3" xfId="6590"/>
    <cellStyle name="60% - Énfasis2 5 4" xfId="6591"/>
    <cellStyle name="60% - Énfasis2 5 5" xfId="6592"/>
    <cellStyle name="60% - Énfasis2 5 6" xfId="6593"/>
    <cellStyle name="60% - Énfasis2 5 7" xfId="6594"/>
    <cellStyle name="60% - Énfasis2 5 8" xfId="6595"/>
    <cellStyle name="60% - Énfasis2 5 9" xfId="6596"/>
    <cellStyle name="60% - Énfasis2 50" xfId="6597"/>
    <cellStyle name="60% - Énfasis2 51" xfId="6598"/>
    <cellStyle name="60% - Énfasis2 52" xfId="6599"/>
    <cellStyle name="60% - Énfasis2 53" xfId="6600"/>
    <cellStyle name="60% - Énfasis2 54" xfId="6601"/>
    <cellStyle name="60% - Énfasis2 55" xfId="6602"/>
    <cellStyle name="60% - Énfasis2 56" xfId="6603"/>
    <cellStyle name="60% - Énfasis2 57" xfId="6604"/>
    <cellStyle name="60% - Énfasis2 58" xfId="6605"/>
    <cellStyle name="60% - Énfasis2 59" xfId="6606"/>
    <cellStyle name="60% - Énfasis2 6" xfId="6607"/>
    <cellStyle name="60% - Énfasis2 6 2" xfId="6608"/>
    <cellStyle name="60% - Énfasis2 6 3" xfId="6609"/>
    <cellStyle name="60% - Énfasis2 6 4" xfId="6610"/>
    <cellStyle name="60% - Énfasis2 6 5" xfId="6611"/>
    <cellStyle name="60% - Énfasis2 6 6" xfId="6612"/>
    <cellStyle name="60% - Énfasis2 6 7" xfId="6613"/>
    <cellStyle name="60% - Énfasis2 6 8" xfId="6614"/>
    <cellStyle name="60% - Énfasis2 6 9" xfId="6615"/>
    <cellStyle name="60% - Énfasis2 60" xfId="6616"/>
    <cellStyle name="60% - Énfasis2 61" xfId="6617"/>
    <cellStyle name="60% - Énfasis2 62" xfId="6618"/>
    <cellStyle name="60% - Énfasis2 63" xfId="6619"/>
    <cellStyle name="60% - Énfasis2 64" xfId="6620"/>
    <cellStyle name="60% - Énfasis2 65" xfId="6621"/>
    <cellStyle name="60% - Énfasis2 66" xfId="6622"/>
    <cellStyle name="60% - Énfasis2 67" xfId="6623"/>
    <cellStyle name="60% - Énfasis2 68" xfId="6624"/>
    <cellStyle name="60% - Énfasis2 69" xfId="6625"/>
    <cellStyle name="60% - Énfasis2 7" xfId="6626"/>
    <cellStyle name="60% - Énfasis2 7 2" xfId="6627"/>
    <cellStyle name="60% - Énfasis2 7 3" xfId="6628"/>
    <cellStyle name="60% - Énfasis2 7 4" xfId="6629"/>
    <cellStyle name="60% - Énfasis2 7 5" xfId="6630"/>
    <cellStyle name="60% - Énfasis2 7 6" xfId="6631"/>
    <cellStyle name="60% - Énfasis2 7 7" xfId="6632"/>
    <cellStyle name="60% - Énfasis2 7 8" xfId="6633"/>
    <cellStyle name="60% - Énfasis2 7 9" xfId="6634"/>
    <cellStyle name="60% - Énfasis2 70" xfId="6635"/>
    <cellStyle name="60% - Énfasis2 71" xfId="6636"/>
    <cellStyle name="60% - Énfasis2 72" xfId="6637"/>
    <cellStyle name="60% - Énfasis2 73" xfId="6638"/>
    <cellStyle name="60% - Énfasis2 74" xfId="6639"/>
    <cellStyle name="60% - Énfasis2 75" xfId="6640"/>
    <cellStyle name="60% - Énfasis2 76" xfId="6641"/>
    <cellStyle name="60% - Énfasis2 77" xfId="6642"/>
    <cellStyle name="60% - Énfasis2 78" xfId="6643"/>
    <cellStyle name="60% - Énfasis2 79" xfId="6644"/>
    <cellStyle name="60% - Énfasis2 8" xfId="6645"/>
    <cellStyle name="60% - Énfasis2 8 2" xfId="6646"/>
    <cellStyle name="60% - Énfasis2 8 3" xfId="6647"/>
    <cellStyle name="60% - Énfasis2 8 4" xfId="6648"/>
    <cellStyle name="60% - Énfasis2 8 5" xfId="6649"/>
    <cellStyle name="60% - Énfasis2 8 6" xfId="6650"/>
    <cellStyle name="60% - Énfasis2 8 7" xfId="6651"/>
    <cellStyle name="60% - Énfasis2 8 8" xfId="6652"/>
    <cellStyle name="60% - Énfasis2 8 9" xfId="6653"/>
    <cellStyle name="60% - Énfasis2 80" xfId="6654"/>
    <cellStyle name="60% - Énfasis2 81" xfId="6655"/>
    <cellStyle name="60% - Énfasis2 82" xfId="6656"/>
    <cellStyle name="60% - Énfasis2 83" xfId="6657"/>
    <cellStyle name="60% - Énfasis2 84" xfId="6658"/>
    <cellStyle name="60% - Énfasis2 85" xfId="6659"/>
    <cellStyle name="60% - Énfasis2 86" xfId="6660"/>
    <cellStyle name="60% - Énfasis2 87" xfId="6661"/>
    <cellStyle name="60% - Énfasis2 88" xfId="6662"/>
    <cellStyle name="60% - Énfasis2 89" xfId="6663"/>
    <cellStyle name="60% - Énfasis2 9" xfId="6664"/>
    <cellStyle name="60% - Énfasis2 9 2" xfId="6665"/>
    <cellStyle name="60% - Énfasis2 9 3" xfId="6666"/>
    <cellStyle name="60% - Énfasis2 9 4" xfId="6667"/>
    <cellStyle name="60% - Énfasis2 9 5" xfId="6668"/>
    <cellStyle name="60% - Énfasis2 9 6" xfId="6669"/>
    <cellStyle name="60% - Énfasis2 9 7" xfId="6670"/>
    <cellStyle name="60% - Énfasis2 9 8" xfId="6671"/>
    <cellStyle name="60% - Énfasis2 9 9" xfId="6672"/>
    <cellStyle name="60% - Énfasis2 90" xfId="6673"/>
    <cellStyle name="60% - Énfasis2 91" xfId="6674"/>
    <cellStyle name="60% - Énfasis2 92" xfId="6675"/>
    <cellStyle name="60% - Énfasis2 93" xfId="6676"/>
    <cellStyle name="60% - Énfasis2 94" xfId="6677"/>
    <cellStyle name="60% - Énfasis2 95" xfId="6678"/>
    <cellStyle name="60% - Énfasis2 96" xfId="6679"/>
    <cellStyle name="60% - Énfasis2 97" xfId="6680"/>
    <cellStyle name="60% - Énfasis2 98" xfId="6681"/>
    <cellStyle name="60% - Énfasis2 99" xfId="6682"/>
    <cellStyle name="60% - Énfasis3 10" xfId="6683"/>
    <cellStyle name="60% - Énfasis3 10 2" xfId="6684"/>
    <cellStyle name="60% - Énfasis3 10 3" xfId="6685"/>
    <cellStyle name="60% - Énfasis3 10 4" xfId="6686"/>
    <cellStyle name="60% - Énfasis3 10 5" xfId="6687"/>
    <cellStyle name="60% - Énfasis3 10 6" xfId="6688"/>
    <cellStyle name="60% - Énfasis3 10 7" xfId="6689"/>
    <cellStyle name="60% - Énfasis3 10 8" xfId="6690"/>
    <cellStyle name="60% - Énfasis3 10 9" xfId="6691"/>
    <cellStyle name="60% - Énfasis3 100" xfId="6692"/>
    <cellStyle name="60% - Énfasis3 101" xfId="6693"/>
    <cellStyle name="60% - Énfasis3 102" xfId="6694"/>
    <cellStyle name="60% - Énfasis3 103" xfId="6695"/>
    <cellStyle name="60% - Énfasis3 104" xfId="6696"/>
    <cellStyle name="60% - Énfasis3 105" xfId="6697"/>
    <cellStyle name="60% - Énfasis3 106" xfId="6698"/>
    <cellStyle name="60% - Énfasis3 107" xfId="6699"/>
    <cellStyle name="60% - Énfasis3 108" xfId="6700"/>
    <cellStyle name="60% - Énfasis3 109" xfId="6701"/>
    <cellStyle name="60% - Énfasis3 11" xfId="6702"/>
    <cellStyle name="60% - Énfasis3 11 2" xfId="6703"/>
    <cellStyle name="60% - Énfasis3 11 3" xfId="6704"/>
    <cellStyle name="60% - Énfasis3 11 4" xfId="6705"/>
    <cellStyle name="60% - Énfasis3 11 5" xfId="6706"/>
    <cellStyle name="60% - Énfasis3 11 6" xfId="6707"/>
    <cellStyle name="60% - Énfasis3 11 7" xfId="6708"/>
    <cellStyle name="60% - Énfasis3 11 8" xfId="6709"/>
    <cellStyle name="60% - Énfasis3 11 9" xfId="6710"/>
    <cellStyle name="60% - Énfasis3 110" xfId="6711"/>
    <cellStyle name="60% - Énfasis3 111" xfId="6712"/>
    <cellStyle name="60% - Énfasis3 112" xfId="6713"/>
    <cellStyle name="60% - Énfasis3 113" xfId="6714"/>
    <cellStyle name="60% - Énfasis3 114" xfId="6715"/>
    <cellStyle name="60% - Énfasis3 115" xfId="6716"/>
    <cellStyle name="60% - Énfasis3 116" xfId="6717"/>
    <cellStyle name="60% - Énfasis3 117" xfId="6718"/>
    <cellStyle name="60% - Énfasis3 118" xfId="6719"/>
    <cellStyle name="60% - Énfasis3 119" xfId="6720"/>
    <cellStyle name="60% - Énfasis3 12" xfId="6721"/>
    <cellStyle name="60% - Énfasis3 12 2" xfId="6722"/>
    <cellStyle name="60% - Énfasis3 12 3" xfId="6723"/>
    <cellStyle name="60% - Énfasis3 12 4" xfId="6724"/>
    <cellStyle name="60% - Énfasis3 12 5" xfId="6725"/>
    <cellStyle name="60% - Énfasis3 12 6" xfId="6726"/>
    <cellStyle name="60% - Énfasis3 12 7" xfId="6727"/>
    <cellStyle name="60% - Énfasis3 12 8" xfId="6728"/>
    <cellStyle name="60% - Énfasis3 12 9" xfId="6729"/>
    <cellStyle name="60% - Énfasis3 120" xfId="6730"/>
    <cellStyle name="60% - Énfasis3 121" xfId="6731"/>
    <cellStyle name="60% - Énfasis3 122" xfId="6732"/>
    <cellStyle name="60% - Énfasis3 123" xfId="6733"/>
    <cellStyle name="60% - Énfasis3 124" xfId="6734"/>
    <cellStyle name="60% - Énfasis3 125" xfId="6735"/>
    <cellStyle name="60% - Énfasis3 126" xfId="6736"/>
    <cellStyle name="60% - Énfasis3 127" xfId="6737"/>
    <cellStyle name="60% - Énfasis3 128" xfId="6738"/>
    <cellStyle name="60% - Énfasis3 129" xfId="6739"/>
    <cellStyle name="60% - Énfasis3 13" xfId="6740"/>
    <cellStyle name="60% - Énfasis3 13 10" xfId="6741"/>
    <cellStyle name="60% - Énfasis3 13 11" xfId="6742"/>
    <cellStyle name="60% - Énfasis3 13 12" xfId="6743"/>
    <cellStyle name="60% - Énfasis3 13 13" xfId="6744"/>
    <cellStyle name="60% - Énfasis3 13 14" xfId="6745"/>
    <cellStyle name="60% - Énfasis3 13 15" xfId="6746"/>
    <cellStyle name="60% - Énfasis3 13 16" xfId="6747"/>
    <cellStyle name="60% - Énfasis3 13 17" xfId="6748"/>
    <cellStyle name="60% - Énfasis3 13 18" xfId="6749"/>
    <cellStyle name="60% - Énfasis3 13 19" xfId="6750"/>
    <cellStyle name="60% - Énfasis3 13 2" xfId="6751"/>
    <cellStyle name="60% - Énfasis3 13 2 10" xfId="6752"/>
    <cellStyle name="60% - Énfasis3 13 2 11" xfId="6753"/>
    <cellStyle name="60% - Énfasis3 13 2 12" xfId="6754"/>
    <cellStyle name="60% - Énfasis3 13 2 13" xfId="6755"/>
    <cellStyle name="60% - Énfasis3 13 2 14" xfId="6756"/>
    <cellStyle name="60% - Énfasis3 13 2 15" xfId="6757"/>
    <cellStyle name="60% - Énfasis3 13 2 16" xfId="6758"/>
    <cellStyle name="60% - Énfasis3 13 2 17" xfId="6759"/>
    <cellStyle name="60% - Énfasis3 13 2 18" xfId="6760"/>
    <cellStyle name="60% - Énfasis3 13 2 19" xfId="6761"/>
    <cellStyle name="60% - Énfasis3 13 2 2" xfId="6762"/>
    <cellStyle name="60% - Énfasis3 13 2 20" xfId="6763"/>
    <cellStyle name="60% - Énfasis3 13 2 21" xfId="6764"/>
    <cellStyle name="60% - Énfasis3 13 2 22" xfId="6765"/>
    <cellStyle name="60% - Énfasis3 13 2 23" xfId="6766"/>
    <cellStyle name="60% - Énfasis3 13 2 24" xfId="6767"/>
    <cellStyle name="60% - Énfasis3 13 2 25" xfId="6768"/>
    <cellStyle name="60% - Énfasis3 13 2 26" xfId="6769"/>
    <cellStyle name="60% - Énfasis3 13 2 27" xfId="6770"/>
    <cellStyle name="60% - Énfasis3 13 2 28" xfId="6771"/>
    <cellStyle name="60% - Énfasis3 13 2 29" xfId="6772"/>
    <cellStyle name="60% - Énfasis3 13 2 3" xfId="6773"/>
    <cellStyle name="60% - Énfasis3 13 2 30" xfId="6774"/>
    <cellStyle name="60% - Énfasis3 13 2 31" xfId="6775"/>
    <cellStyle name="60% - Énfasis3 13 2 32" xfId="6776"/>
    <cellStyle name="60% - Énfasis3 13 2 33" xfId="6777"/>
    <cellStyle name="60% - Énfasis3 13 2 34" xfId="6778"/>
    <cellStyle name="60% - Énfasis3 13 2 35" xfId="6779"/>
    <cellStyle name="60% - Énfasis3 13 2 36" xfId="6780"/>
    <cellStyle name="60% - Énfasis3 13 2 37" xfId="6781"/>
    <cellStyle name="60% - Énfasis3 13 2 38" xfId="6782"/>
    <cellStyle name="60% - Énfasis3 13 2 39" xfId="6783"/>
    <cellStyle name="60% - Énfasis3 13 2 4" xfId="6784"/>
    <cellStyle name="60% - Énfasis3 13 2 40" xfId="6785"/>
    <cellStyle name="60% - Énfasis3 13 2 41" xfId="6786"/>
    <cellStyle name="60% - Énfasis3 13 2 42" xfId="6787"/>
    <cellStyle name="60% - Énfasis3 13 2 43" xfId="6788"/>
    <cellStyle name="60% - Énfasis3 13 2 44" xfId="6789"/>
    <cellStyle name="60% - Énfasis3 13 2 45" xfId="6790"/>
    <cellStyle name="60% - Énfasis3 13 2 46" xfId="6791"/>
    <cellStyle name="60% - Énfasis3 13 2 47" xfId="6792"/>
    <cellStyle name="60% - Énfasis3 13 2 48" xfId="6793"/>
    <cellStyle name="60% - Énfasis3 13 2 49" xfId="6794"/>
    <cellStyle name="60% - Énfasis3 13 2 5" xfId="6795"/>
    <cellStyle name="60% - Énfasis3 13 2 50" xfId="6796"/>
    <cellStyle name="60% - Énfasis3 13 2 51" xfId="6797"/>
    <cellStyle name="60% - Énfasis3 13 2 52" xfId="6798"/>
    <cellStyle name="60% - Énfasis3 13 2 53" xfId="6799"/>
    <cellStyle name="60% - Énfasis3 13 2 6" xfId="6800"/>
    <cellStyle name="60% - Énfasis3 13 2 7" xfId="6801"/>
    <cellStyle name="60% - Énfasis3 13 2 8" xfId="6802"/>
    <cellStyle name="60% - Énfasis3 13 2 9" xfId="6803"/>
    <cellStyle name="60% - Énfasis3 13 20" xfId="6804"/>
    <cellStyle name="60% - Énfasis3 13 21" xfId="6805"/>
    <cellStyle name="60% - Énfasis3 13 22" xfId="6806"/>
    <cellStyle name="60% - Énfasis3 13 23" xfId="6807"/>
    <cellStyle name="60% - Énfasis3 13 24" xfId="6808"/>
    <cellStyle name="60% - Énfasis3 13 25" xfId="6809"/>
    <cellStyle name="60% - Énfasis3 13 26" xfId="6810"/>
    <cellStyle name="60% - Énfasis3 13 27" xfId="6811"/>
    <cellStyle name="60% - Énfasis3 13 28" xfId="6812"/>
    <cellStyle name="60% - Énfasis3 13 29" xfId="6813"/>
    <cellStyle name="60% - Énfasis3 13 3" xfId="6814"/>
    <cellStyle name="60% - Énfasis3 13 30" xfId="6815"/>
    <cellStyle name="60% - Énfasis3 13 31" xfId="6816"/>
    <cellStyle name="60% - Énfasis3 13 32" xfId="6817"/>
    <cellStyle name="60% - Énfasis3 13 33" xfId="6818"/>
    <cellStyle name="60% - Énfasis3 13 34" xfId="6819"/>
    <cellStyle name="60% - Énfasis3 13 35" xfId="6820"/>
    <cellStyle name="60% - Énfasis3 13 36" xfId="6821"/>
    <cellStyle name="60% - Énfasis3 13 37" xfId="6822"/>
    <cellStyle name="60% - Énfasis3 13 38" xfId="6823"/>
    <cellStyle name="60% - Énfasis3 13 39" xfId="6824"/>
    <cellStyle name="60% - Énfasis3 13 4" xfId="6825"/>
    <cellStyle name="60% - Énfasis3 13 40" xfId="6826"/>
    <cellStyle name="60% - Énfasis3 13 41" xfId="6827"/>
    <cellStyle name="60% - Énfasis3 13 42" xfId="6828"/>
    <cellStyle name="60% - Énfasis3 13 43" xfId="6829"/>
    <cellStyle name="60% - Énfasis3 13 44" xfId="6830"/>
    <cellStyle name="60% - Énfasis3 13 45" xfId="6831"/>
    <cellStyle name="60% - Énfasis3 13 46" xfId="6832"/>
    <cellStyle name="60% - Énfasis3 13 47" xfId="6833"/>
    <cellStyle name="60% - Énfasis3 13 48" xfId="6834"/>
    <cellStyle name="60% - Énfasis3 13 49" xfId="6835"/>
    <cellStyle name="60% - Énfasis3 13 5" xfId="6836"/>
    <cellStyle name="60% - Énfasis3 13 50" xfId="6837"/>
    <cellStyle name="60% - Énfasis3 13 51" xfId="6838"/>
    <cellStyle name="60% - Énfasis3 13 52" xfId="6839"/>
    <cellStyle name="60% - Énfasis3 13 53" xfId="6840"/>
    <cellStyle name="60% - Énfasis3 13 6" xfId="6841"/>
    <cellStyle name="60% - Énfasis3 13 7" xfId="6842"/>
    <cellStyle name="60% - Énfasis3 13 8" xfId="6843"/>
    <cellStyle name="60% - Énfasis3 13 9" xfId="6844"/>
    <cellStyle name="60% - Énfasis3 130" xfId="6845"/>
    <cellStyle name="60% - Énfasis3 131" xfId="6846"/>
    <cellStyle name="60% - Énfasis3 132" xfId="6847"/>
    <cellStyle name="60% - Énfasis3 133" xfId="6848"/>
    <cellStyle name="60% - Énfasis3 134" xfId="6849"/>
    <cellStyle name="60% - Énfasis3 135" xfId="6850"/>
    <cellStyle name="60% - Énfasis3 136" xfId="6851"/>
    <cellStyle name="60% - Énfasis3 137" xfId="6852"/>
    <cellStyle name="60% - Énfasis3 138" xfId="6853"/>
    <cellStyle name="60% - Énfasis3 139" xfId="6854"/>
    <cellStyle name="60% - Énfasis3 14" xfId="6855"/>
    <cellStyle name="60% - Énfasis3 14 2" xfId="6856"/>
    <cellStyle name="60% - Énfasis3 14 3" xfId="6857"/>
    <cellStyle name="60% - Énfasis3 14 4" xfId="6858"/>
    <cellStyle name="60% - Énfasis3 14 5" xfId="6859"/>
    <cellStyle name="60% - Énfasis3 14 6" xfId="6860"/>
    <cellStyle name="60% - Énfasis3 14 7" xfId="6861"/>
    <cellStyle name="60% - Énfasis3 14 8" xfId="6862"/>
    <cellStyle name="60% - Énfasis3 14 9" xfId="6863"/>
    <cellStyle name="60% - Énfasis3 140" xfId="6864"/>
    <cellStyle name="60% - Énfasis3 141" xfId="6865"/>
    <cellStyle name="60% - Énfasis3 142" xfId="6866"/>
    <cellStyle name="60% - Énfasis3 143" xfId="6867"/>
    <cellStyle name="60% - Énfasis3 144" xfId="6868"/>
    <cellStyle name="60% - Énfasis3 145" xfId="6869"/>
    <cellStyle name="60% - Énfasis3 146" xfId="6870"/>
    <cellStyle name="60% - Énfasis3 147" xfId="6871"/>
    <cellStyle name="60% - Énfasis3 148" xfId="6872"/>
    <cellStyle name="60% - Énfasis3 149" xfId="6873"/>
    <cellStyle name="60% - Énfasis3 15" xfId="6874"/>
    <cellStyle name="60% - Énfasis3 15 2" xfId="6875"/>
    <cellStyle name="60% - Énfasis3 15 3" xfId="6876"/>
    <cellStyle name="60% - Énfasis3 15 4" xfId="6877"/>
    <cellStyle name="60% - Énfasis3 15 5" xfId="6878"/>
    <cellStyle name="60% - Énfasis3 15 6" xfId="6879"/>
    <cellStyle name="60% - Énfasis3 15 7" xfId="6880"/>
    <cellStyle name="60% - Énfasis3 15 8" xfId="6881"/>
    <cellStyle name="60% - Énfasis3 15 9" xfId="6882"/>
    <cellStyle name="60% - Énfasis3 150" xfId="6883"/>
    <cellStyle name="60% - Énfasis3 151" xfId="6884"/>
    <cellStyle name="60% - Énfasis3 152" xfId="6885"/>
    <cellStyle name="60% - Énfasis3 153" xfId="6886"/>
    <cellStyle name="60% - Énfasis3 154" xfId="6887"/>
    <cellStyle name="60% - Énfasis3 155" xfId="6888"/>
    <cellStyle name="60% - Énfasis3 156" xfId="6889"/>
    <cellStyle name="60% - Énfasis3 157" xfId="6890"/>
    <cellStyle name="60% - Énfasis3 158" xfId="6891"/>
    <cellStyle name="60% - Énfasis3 159" xfId="6892"/>
    <cellStyle name="60% - Énfasis3 16" xfId="6893"/>
    <cellStyle name="60% - Énfasis3 16 2" xfId="6894"/>
    <cellStyle name="60% - Énfasis3 16 3" xfId="6895"/>
    <cellStyle name="60% - Énfasis3 16 4" xfId="6896"/>
    <cellStyle name="60% - Énfasis3 16 5" xfId="6897"/>
    <cellStyle name="60% - Énfasis3 16 6" xfId="6898"/>
    <cellStyle name="60% - Énfasis3 16 7" xfId="6899"/>
    <cellStyle name="60% - Énfasis3 16 8" xfId="6900"/>
    <cellStyle name="60% - Énfasis3 16 9" xfId="6901"/>
    <cellStyle name="60% - Énfasis3 160" xfId="6902"/>
    <cellStyle name="60% - Énfasis3 161" xfId="6903"/>
    <cellStyle name="60% - Énfasis3 162" xfId="6904"/>
    <cellStyle name="60% - Énfasis3 163" xfId="6905"/>
    <cellStyle name="60% - Énfasis3 164" xfId="6906"/>
    <cellStyle name="60% - Énfasis3 165" xfId="6907"/>
    <cellStyle name="60% - Énfasis3 166" xfId="6908"/>
    <cellStyle name="60% - Énfasis3 167" xfId="6909"/>
    <cellStyle name="60% - Énfasis3 168" xfId="6910"/>
    <cellStyle name="60% - Énfasis3 169" xfId="6911"/>
    <cellStyle name="60% - Énfasis3 17" xfId="6912"/>
    <cellStyle name="60% - Énfasis3 17 2" xfId="6913"/>
    <cellStyle name="60% - Énfasis3 17 3" xfId="6914"/>
    <cellStyle name="60% - Énfasis3 17 4" xfId="6915"/>
    <cellStyle name="60% - Énfasis3 17 5" xfId="6916"/>
    <cellStyle name="60% - Énfasis3 17 6" xfId="6917"/>
    <cellStyle name="60% - Énfasis3 17 7" xfId="6918"/>
    <cellStyle name="60% - Énfasis3 17 8" xfId="6919"/>
    <cellStyle name="60% - Énfasis3 17 9" xfId="6920"/>
    <cellStyle name="60% - Énfasis3 170" xfId="6921"/>
    <cellStyle name="60% - Énfasis3 171" xfId="6922"/>
    <cellStyle name="60% - Énfasis3 172" xfId="6923"/>
    <cellStyle name="60% - Énfasis3 18" xfId="6924"/>
    <cellStyle name="60% - Énfasis3 18 2" xfId="6925"/>
    <cellStyle name="60% - Énfasis3 18 3" xfId="6926"/>
    <cellStyle name="60% - Énfasis3 18 4" xfId="6927"/>
    <cellStyle name="60% - Énfasis3 18 5" xfId="6928"/>
    <cellStyle name="60% - Énfasis3 18 6" xfId="6929"/>
    <cellStyle name="60% - Énfasis3 18 7" xfId="6930"/>
    <cellStyle name="60% - Énfasis3 18 8" xfId="6931"/>
    <cellStyle name="60% - Énfasis3 18 9" xfId="6932"/>
    <cellStyle name="60% - Énfasis3 19" xfId="6933"/>
    <cellStyle name="60% - Énfasis3 2" xfId="6934"/>
    <cellStyle name="60% - Énfasis3 2 10" xfId="6935"/>
    <cellStyle name="60% - Énfasis3 2 2" xfId="6936"/>
    <cellStyle name="60% - Énfasis3 2 2 2" xfId="6937"/>
    <cellStyle name="60% - Énfasis3 2 3" xfId="6938"/>
    <cellStyle name="60% - Énfasis3 2 3 2" xfId="6939"/>
    <cellStyle name="60% - Énfasis3 2 4" xfId="6940"/>
    <cellStyle name="60% - Énfasis3 2 4 2" xfId="6941"/>
    <cellStyle name="60% - Énfasis3 2 5" xfId="6942"/>
    <cellStyle name="60% - Énfasis3 2 5 2" xfId="6943"/>
    <cellStyle name="60% - Énfasis3 2 6" xfId="6944"/>
    <cellStyle name="60% - Énfasis3 2 7" xfId="6945"/>
    <cellStyle name="60% - Énfasis3 2 8" xfId="6946"/>
    <cellStyle name="60% - Énfasis3 2 9" xfId="6947"/>
    <cellStyle name="60% - Énfasis3 2_CIERRE 2 CCS UF_USD ANTARCHILE" xfId="6948"/>
    <cellStyle name="60% - Énfasis3 20" xfId="6949"/>
    <cellStyle name="60% - Énfasis3 21" xfId="6950"/>
    <cellStyle name="60% - Énfasis3 22" xfId="6951"/>
    <cellStyle name="60% - Énfasis3 23" xfId="6952"/>
    <cellStyle name="60% - Énfasis3 24" xfId="6953"/>
    <cellStyle name="60% - Énfasis3 25" xfId="6954"/>
    <cellStyle name="60% - Énfasis3 26" xfId="6955"/>
    <cellStyle name="60% - Énfasis3 27" xfId="6956"/>
    <cellStyle name="60% - Énfasis3 28" xfId="6957"/>
    <cellStyle name="60% - Énfasis3 29" xfId="6958"/>
    <cellStyle name="60% - Énfasis3 3" xfId="6959"/>
    <cellStyle name="60% - Énfasis3 3 2" xfId="6960"/>
    <cellStyle name="60% - Énfasis3 3 2 10" xfId="6961"/>
    <cellStyle name="60% - Énfasis3 3 2 11" xfId="6962"/>
    <cellStyle name="60% - Énfasis3 3 2 12" xfId="6963"/>
    <cellStyle name="60% - Énfasis3 3 2 13" xfId="6964"/>
    <cellStyle name="60% - Énfasis3 3 2 14" xfId="6965"/>
    <cellStyle name="60% - Énfasis3 3 2 15" xfId="6966"/>
    <cellStyle name="60% - Énfasis3 3 2 16" xfId="6967"/>
    <cellStyle name="60% - Énfasis3 3 2 17" xfId="6968"/>
    <cellStyle name="60% - Énfasis3 3 2 18" xfId="6969"/>
    <cellStyle name="60% - Énfasis3 3 2 19" xfId="6970"/>
    <cellStyle name="60% - Énfasis3 3 2 2" xfId="6971"/>
    <cellStyle name="60% - Énfasis3 3 2 20" xfId="6972"/>
    <cellStyle name="60% - Énfasis3 3 2 21" xfId="6973"/>
    <cellStyle name="60% - Énfasis3 3 2 22" xfId="6974"/>
    <cellStyle name="60% - Énfasis3 3 2 23" xfId="6975"/>
    <cellStyle name="60% - Énfasis3 3 2 24" xfId="6976"/>
    <cellStyle name="60% - Énfasis3 3 2 25" xfId="6977"/>
    <cellStyle name="60% - Énfasis3 3 2 26" xfId="6978"/>
    <cellStyle name="60% - Énfasis3 3 2 27" xfId="6979"/>
    <cellStyle name="60% - Énfasis3 3 2 28" xfId="6980"/>
    <cellStyle name="60% - Énfasis3 3 2 29" xfId="6981"/>
    <cellStyle name="60% - Énfasis3 3 2 3" xfId="6982"/>
    <cellStyle name="60% - Énfasis3 3 2 30" xfId="6983"/>
    <cellStyle name="60% - Énfasis3 3 2 31" xfId="6984"/>
    <cellStyle name="60% - Énfasis3 3 2 32" xfId="6985"/>
    <cellStyle name="60% - Énfasis3 3 2 33" xfId="6986"/>
    <cellStyle name="60% - Énfasis3 3 2 34" xfId="6987"/>
    <cellStyle name="60% - Énfasis3 3 2 35" xfId="6988"/>
    <cellStyle name="60% - Énfasis3 3 2 36" xfId="6989"/>
    <cellStyle name="60% - Énfasis3 3 2 37" xfId="6990"/>
    <cellStyle name="60% - Énfasis3 3 2 38" xfId="6991"/>
    <cellStyle name="60% - Énfasis3 3 2 39" xfId="6992"/>
    <cellStyle name="60% - Énfasis3 3 2 4" xfId="6993"/>
    <cellStyle name="60% - Énfasis3 3 2 40" xfId="6994"/>
    <cellStyle name="60% - Énfasis3 3 2 41" xfId="6995"/>
    <cellStyle name="60% - Énfasis3 3 2 42" xfId="6996"/>
    <cellStyle name="60% - Énfasis3 3 2 43" xfId="6997"/>
    <cellStyle name="60% - Énfasis3 3 2 44" xfId="6998"/>
    <cellStyle name="60% - Énfasis3 3 2 45" xfId="6999"/>
    <cellStyle name="60% - Énfasis3 3 2 46" xfId="7000"/>
    <cellStyle name="60% - Énfasis3 3 2 47" xfId="7001"/>
    <cellStyle name="60% - Énfasis3 3 2 48" xfId="7002"/>
    <cellStyle name="60% - Énfasis3 3 2 49" xfId="7003"/>
    <cellStyle name="60% - Énfasis3 3 2 5" xfId="7004"/>
    <cellStyle name="60% - Énfasis3 3 2 50" xfId="7005"/>
    <cellStyle name="60% - Énfasis3 3 2 51" xfId="7006"/>
    <cellStyle name="60% - Énfasis3 3 2 52" xfId="7007"/>
    <cellStyle name="60% - Énfasis3 3 2 53" xfId="7008"/>
    <cellStyle name="60% - Énfasis3 3 2 6" xfId="7009"/>
    <cellStyle name="60% - Énfasis3 3 2 7" xfId="7010"/>
    <cellStyle name="60% - Énfasis3 3 2 8" xfId="7011"/>
    <cellStyle name="60% - Énfasis3 3 2 9" xfId="7012"/>
    <cellStyle name="60% - Énfasis3 3 3" xfId="7013"/>
    <cellStyle name="60% - Énfasis3 3 4" xfId="7014"/>
    <cellStyle name="60% - Énfasis3 3 5" xfId="7015"/>
    <cellStyle name="60% - Énfasis3 3 6" xfId="7016"/>
    <cellStyle name="60% - Énfasis3 3 7" xfId="7017"/>
    <cellStyle name="60% - Énfasis3 3 8" xfId="7018"/>
    <cellStyle name="60% - Énfasis3 3 9" xfId="7019"/>
    <cellStyle name="60% - Énfasis3 3_CIERRE 2 CCS UF_USD ANTARCHILE" xfId="7020"/>
    <cellStyle name="60% - Énfasis3 30" xfId="7021"/>
    <cellStyle name="60% - Énfasis3 31" xfId="7022"/>
    <cellStyle name="60% - Énfasis3 32" xfId="7023"/>
    <cellStyle name="60% - Énfasis3 33" xfId="7024"/>
    <cellStyle name="60% - Énfasis3 34" xfId="7025"/>
    <cellStyle name="60% - Énfasis3 35" xfId="7026"/>
    <cellStyle name="60% - Énfasis3 36" xfId="7027"/>
    <cellStyle name="60% - Énfasis3 37" xfId="7028"/>
    <cellStyle name="60% - Énfasis3 38" xfId="7029"/>
    <cellStyle name="60% - Énfasis3 39" xfId="7030"/>
    <cellStyle name="60% - Énfasis3 4" xfId="7031"/>
    <cellStyle name="60% - Énfasis3 4 2" xfId="7032"/>
    <cellStyle name="60% - Énfasis3 4 2 2" xfId="7033"/>
    <cellStyle name="60% - Énfasis3 4 3" xfId="7034"/>
    <cellStyle name="60% - Énfasis3 4 3 2" xfId="7035"/>
    <cellStyle name="60% - Énfasis3 4 4" xfId="7036"/>
    <cellStyle name="60% - Énfasis3 4 5" xfId="7037"/>
    <cellStyle name="60% - Énfasis3 4 6" xfId="7038"/>
    <cellStyle name="60% - Énfasis3 4 7" xfId="7039"/>
    <cellStyle name="60% - Énfasis3 4 8" xfId="7040"/>
    <cellStyle name="60% - Énfasis3 4 9" xfId="7041"/>
    <cellStyle name="60% - Énfasis3 40" xfId="7042"/>
    <cellStyle name="60% - Énfasis3 41" xfId="7043"/>
    <cellStyle name="60% - Énfasis3 42" xfId="7044"/>
    <cellStyle name="60% - Énfasis3 43" xfId="7045"/>
    <cellStyle name="60% - Énfasis3 44" xfId="7046"/>
    <cellStyle name="60% - Énfasis3 45" xfId="7047"/>
    <cellStyle name="60% - Énfasis3 46" xfId="7048"/>
    <cellStyle name="60% - Énfasis3 47" xfId="7049"/>
    <cellStyle name="60% - Énfasis3 48" xfId="7050"/>
    <cellStyle name="60% - Énfasis3 49" xfId="7051"/>
    <cellStyle name="60% - Énfasis3 5" xfId="7052"/>
    <cellStyle name="60% - Énfasis3 5 2" xfId="7053"/>
    <cellStyle name="60% - Énfasis3 5 3" xfId="7054"/>
    <cellStyle name="60% - Énfasis3 5 4" xfId="7055"/>
    <cellStyle name="60% - Énfasis3 5 5" xfId="7056"/>
    <cellStyle name="60% - Énfasis3 5 6" xfId="7057"/>
    <cellStyle name="60% - Énfasis3 5 7" xfId="7058"/>
    <cellStyle name="60% - Énfasis3 5 8" xfId="7059"/>
    <cellStyle name="60% - Énfasis3 5 9" xfId="7060"/>
    <cellStyle name="60% - Énfasis3 50" xfId="7061"/>
    <cellStyle name="60% - Énfasis3 51" xfId="7062"/>
    <cellStyle name="60% - Énfasis3 52" xfId="7063"/>
    <cellStyle name="60% - Énfasis3 53" xfId="7064"/>
    <cellStyle name="60% - Énfasis3 54" xfId="7065"/>
    <cellStyle name="60% - Énfasis3 55" xfId="7066"/>
    <cellStyle name="60% - Énfasis3 56" xfId="7067"/>
    <cellStyle name="60% - Énfasis3 57" xfId="7068"/>
    <cellStyle name="60% - Énfasis3 58" xfId="7069"/>
    <cellStyle name="60% - Énfasis3 59" xfId="7070"/>
    <cellStyle name="60% - Énfasis3 6" xfId="7071"/>
    <cellStyle name="60% - Énfasis3 6 2" xfId="7072"/>
    <cellStyle name="60% - Énfasis3 6 3" xfId="7073"/>
    <cellStyle name="60% - Énfasis3 6 4" xfId="7074"/>
    <cellStyle name="60% - Énfasis3 6 5" xfId="7075"/>
    <cellStyle name="60% - Énfasis3 6 6" xfId="7076"/>
    <cellStyle name="60% - Énfasis3 6 7" xfId="7077"/>
    <cellStyle name="60% - Énfasis3 6 8" xfId="7078"/>
    <cellStyle name="60% - Énfasis3 6 9" xfId="7079"/>
    <cellStyle name="60% - Énfasis3 60" xfId="7080"/>
    <cellStyle name="60% - Énfasis3 61" xfId="7081"/>
    <cellStyle name="60% - Énfasis3 62" xfId="7082"/>
    <cellStyle name="60% - Énfasis3 63" xfId="7083"/>
    <cellStyle name="60% - Énfasis3 64" xfId="7084"/>
    <cellStyle name="60% - Énfasis3 65" xfId="7085"/>
    <cellStyle name="60% - Énfasis3 66" xfId="7086"/>
    <cellStyle name="60% - Énfasis3 67" xfId="7087"/>
    <cellStyle name="60% - Énfasis3 68" xfId="7088"/>
    <cellStyle name="60% - Énfasis3 69" xfId="7089"/>
    <cellStyle name="60% - Énfasis3 7" xfId="7090"/>
    <cellStyle name="60% - Énfasis3 7 2" xfId="7091"/>
    <cellStyle name="60% - Énfasis3 7 3" xfId="7092"/>
    <cellStyle name="60% - Énfasis3 7 4" xfId="7093"/>
    <cellStyle name="60% - Énfasis3 7 5" xfId="7094"/>
    <cellStyle name="60% - Énfasis3 7 6" xfId="7095"/>
    <cellStyle name="60% - Énfasis3 7 7" xfId="7096"/>
    <cellStyle name="60% - Énfasis3 7 8" xfId="7097"/>
    <cellStyle name="60% - Énfasis3 7 9" xfId="7098"/>
    <cellStyle name="60% - Énfasis3 70" xfId="7099"/>
    <cellStyle name="60% - Énfasis3 71" xfId="7100"/>
    <cellStyle name="60% - Énfasis3 72" xfId="7101"/>
    <cellStyle name="60% - Énfasis3 73" xfId="7102"/>
    <cellStyle name="60% - Énfasis3 74" xfId="7103"/>
    <cellStyle name="60% - Énfasis3 75" xfId="7104"/>
    <cellStyle name="60% - Énfasis3 76" xfId="7105"/>
    <cellStyle name="60% - Énfasis3 77" xfId="7106"/>
    <cellStyle name="60% - Énfasis3 78" xfId="7107"/>
    <cellStyle name="60% - Énfasis3 79" xfId="7108"/>
    <cellStyle name="60% - Énfasis3 8" xfId="7109"/>
    <cellStyle name="60% - Énfasis3 8 2" xfId="7110"/>
    <cellStyle name="60% - Énfasis3 8 3" xfId="7111"/>
    <cellStyle name="60% - Énfasis3 8 4" xfId="7112"/>
    <cellStyle name="60% - Énfasis3 8 5" xfId="7113"/>
    <cellStyle name="60% - Énfasis3 8 6" xfId="7114"/>
    <cellStyle name="60% - Énfasis3 8 7" xfId="7115"/>
    <cellStyle name="60% - Énfasis3 8 8" xfId="7116"/>
    <cellStyle name="60% - Énfasis3 8 9" xfId="7117"/>
    <cellStyle name="60% - Énfasis3 80" xfId="7118"/>
    <cellStyle name="60% - Énfasis3 81" xfId="7119"/>
    <cellStyle name="60% - Énfasis3 82" xfId="7120"/>
    <cellStyle name="60% - Énfasis3 83" xfId="7121"/>
    <cellStyle name="60% - Énfasis3 84" xfId="7122"/>
    <cellStyle name="60% - Énfasis3 85" xfId="7123"/>
    <cellStyle name="60% - Énfasis3 86" xfId="7124"/>
    <cellStyle name="60% - Énfasis3 87" xfId="7125"/>
    <cellStyle name="60% - Énfasis3 88" xfId="7126"/>
    <cellStyle name="60% - Énfasis3 89" xfId="7127"/>
    <cellStyle name="60% - Énfasis3 9" xfId="7128"/>
    <cellStyle name="60% - Énfasis3 9 2" xfId="7129"/>
    <cellStyle name="60% - Énfasis3 9 3" xfId="7130"/>
    <cellStyle name="60% - Énfasis3 9 4" xfId="7131"/>
    <cellStyle name="60% - Énfasis3 9 5" xfId="7132"/>
    <cellStyle name="60% - Énfasis3 9 6" xfId="7133"/>
    <cellStyle name="60% - Énfasis3 9 7" xfId="7134"/>
    <cellStyle name="60% - Énfasis3 9 8" xfId="7135"/>
    <cellStyle name="60% - Énfasis3 9 9" xfId="7136"/>
    <cellStyle name="60% - Énfasis3 90" xfId="7137"/>
    <cellStyle name="60% - Énfasis3 91" xfId="7138"/>
    <cellStyle name="60% - Énfasis3 92" xfId="7139"/>
    <cellStyle name="60% - Énfasis3 93" xfId="7140"/>
    <cellStyle name="60% - Énfasis3 94" xfId="7141"/>
    <cellStyle name="60% - Énfasis3 95" xfId="7142"/>
    <cellStyle name="60% - Énfasis3 96" xfId="7143"/>
    <cellStyle name="60% - Énfasis3 97" xfId="7144"/>
    <cellStyle name="60% - Énfasis3 98" xfId="7145"/>
    <cellStyle name="60% - Énfasis3 99" xfId="7146"/>
    <cellStyle name="60% - Énfasis4 10" xfId="7147"/>
    <cellStyle name="60% - Énfasis4 10 2" xfId="7148"/>
    <cellStyle name="60% - Énfasis4 10 3" xfId="7149"/>
    <cellStyle name="60% - Énfasis4 10 4" xfId="7150"/>
    <cellStyle name="60% - Énfasis4 10 5" xfId="7151"/>
    <cellStyle name="60% - Énfasis4 10 6" xfId="7152"/>
    <cellStyle name="60% - Énfasis4 10 7" xfId="7153"/>
    <cellStyle name="60% - Énfasis4 10 8" xfId="7154"/>
    <cellStyle name="60% - Énfasis4 10 9" xfId="7155"/>
    <cellStyle name="60% - Énfasis4 100" xfId="7156"/>
    <cellStyle name="60% - Énfasis4 101" xfId="7157"/>
    <cellStyle name="60% - Énfasis4 102" xfId="7158"/>
    <cellStyle name="60% - Énfasis4 103" xfId="7159"/>
    <cellStyle name="60% - Énfasis4 104" xfId="7160"/>
    <cellStyle name="60% - Énfasis4 105" xfId="7161"/>
    <cellStyle name="60% - Énfasis4 106" xfId="7162"/>
    <cellStyle name="60% - Énfasis4 107" xfId="7163"/>
    <cellStyle name="60% - Énfasis4 108" xfId="7164"/>
    <cellStyle name="60% - Énfasis4 109" xfId="7165"/>
    <cellStyle name="60% - Énfasis4 11" xfId="7166"/>
    <cellStyle name="60% - Énfasis4 11 2" xfId="7167"/>
    <cellStyle name="60% - Énfasis4 11 3" xfId="7168"/>
    <cellStyle name="60% - Énfasis4 11 4" xfId="7169"/>
    <cellStyle name="60% - Énfasis4 11 5" xfId="7170"/>
    <cellStyle name="60% - Énfasis4 11 6" xfId="7171"/>
    <cellStyle name="60% - Énfasis4 11 7" xfId="7172"/>
    <cellStyle name="60% - Énfasis4 11 8" xfId="7173"/>
    <cellStyle name="60% - Énfasis4 11 9" xfId="7174"/>
    <cellStyle name="60% - Énfasis4 110" xfId="7175"/>
    <cellStyle name="60% - Énfasis4 111" xfId="7176"/>
    <cellStyle name="60% - Énfasis4 112" xfId="7177"/>
    <cellStyle name="60% - Énfasis4 113" xfId="7178"/>
    <cellStyle name="60% - Énfasis4 114" xfId="7179"/>
    <cellStyle name="60% - Énfasis4 115" xfId="7180"/>
    <cellStyle name="60% - Énfasis4 116" xfId="7181"/>
    <cellStyle name="60% - Énfasis4 117" xfId="7182"/>
    <cellStyle name="60% - Énfasis4 118" xfId="7183"/>
    <cellStyle name="60% - Énfasis4 119" xfId="7184"/>
    <cellStyle name="60% - Énfasis4 12" xfId="7185"/>
    <cellStyle name="60% - Énfasis4 12 2" xfId="7186"/>
    <cellStyle name="60% - Énfasis4 12 3" xfId="7187"/>
    <cellStyle name="60% - Énfasis4 12 4" xfId="7188"/>
    <cellStyle name="60% - Énfasis4 12 5" xfId="7189"/>
    <cellStyle name="60% - Énfasis4 12 6" xfId="7190"/>
    <cellStyle name="60% - Énfasis4 12 7" xfId="7191"/>
    <cellStyle name="60% - Énfasis4 12 8" xfId="7192"/>
    <cellStyle name="60% - Énfasis4 12 9" xfId="7193"/>
    <cellStyle name="60% - Énfasis4 120" xfId="7194"/>
    <cellStyle name="60% - Énfasis4 121" xfId="7195"/>
    <cellStyle name="60% - Énfasis4 122" xfId="7196"/>
    <cellStyle name="60% - Énfasis4 123" xfId="7197"/>
    <cellStyle name="60% - Énfasis4 124" xfId="7198"/>
    <cellStyle name="60% - Énfasis4 125" xfId="7199"/>
    <cellStyle name="60% - Énfasis4 126" xfId="7200"/>
    <cellStyle name="60% - Énfasis4 127" xfId="7201"/>
    <cellStyle name="60% - Énfasis4 128" xfId="7202"/>
    <cellStyle name="60% - Énfasis4 129" xfId="7203"/>
    <cellStyle name="60% - Énfasis4 13" xfId="7204"/>
    <cellStyle name="60% - Énfasis4 13 10" xfId="7205"/>
    <cellStyle name="60% - Énfasis4 13 11" xfId="7206"/>
    <cellStyle name="60% - Énfasis4 13 12" xfId="7207"/>
    <cellStyle name="60% - Énfasis4 13 13" xfId="7208"/>
    <cellStyle name="60% - Énfasis4 13 14" xfId="7209"/>
    <cellStyle name="60% - Énfasis4 13 15" xfId="7210"/>
    <cellStyle name="60% - Énfasis4 13 16" xfId="7211"/>
    <cellStyle name="60% - Énfasis4 13 17" xfId="7212"/>
    <cellStyle name="60% - Énfasis4 13 18" xfId="7213"/>
    <cellStyle name="60% - Énfasis4 13 19" xfId="7214"/>
    <cellStyle name="60% - Énfasis4 13 2" xfId="7215"/>
    <cellStyle name="60% - Énfasis4 13 2 10" xfId="7216"/>
    <cellStyle name="60% - Énfasis4 13 2 11" xfId="7217"/>
    <cellStyle name="60% - Énfasis4 13 2 12" xfId="7218"/>
    <cellStyle name="60% - Énfasis4 13 2 13" xfId="7219"/>
    <cellStyle name="60% - Énfasis4 13 2 14" xfId="7220"/>
    <cellStyle name="60% - Énfasis4 13 2 15" xfId="7221"/>
    <cellStyle name="60% - Énfasis4 13 2 16" xfId="7222"/>
    <cellStyle name="60% - Énfasis4 13 2 17" xfId="7223"/>
    <cellStyle name="60% - Énfasis4 13 2 18" xfId="7224"/>
    <cellStyle name="60% - Énfasis4 13 2 19" xfId="7225"/>
    <cellStyle name="60% - Énfasis4 13 2 2" xfId="7226"/>
    <cellStyle name="60% - Énfasis4 13 2 20" xfId="7227"/>
    <cellStyle name="60% - Énfasis4 13 2 21" xfId="7228"/>
    <cellStyle name="60% - Énfasis4 13 2 22" xfId="7229"/>
    <cellStyle name="60% - Énfasis4 13 2 23" xfId="7230"/>
    <cellStyle name="60% - Énfasis4 13 2 24" xfId="7231"/>
    <cellStyle name="60% - Énfasis4 13 2 25" xfId="7232"/>
    <cellStyle name="60% - Énfasis4 13 2 26" xfId="7233"/>
    <cellStyle name="60% - Énfasis4 13 2 27" xfId="7234"/>
    <cellStyle name="60% - Énfasis4 13 2 28" xfId="7235"/>
    <cellStyle name="60% - Énfasis4 13 2 29" xfId="7236"/>
    <cellStyle name="60% - Énfasis4 13 2 3" xfId="7237"/>
    <cellStyle name="60% - Énfasis4 13 2 30" xfId="7238"/>
    <cellStyle name="60% - Énfasis4 13 2 31" xfId="7239"/>
    <cellStyle name="60% - Énfasis4 13 2 32" xfId="7240"/>
    <cellStyle name="60% - Énfasis4 13 2 33" xfId="7241"/>
    <cellStyle name="60% - Énfasis4 13 2 34" xfId="7242"/>
    <cellStyle name="60% - Énfasis4 13 2 35" xfId="7243"/>
    <cellStyle name="60% - Énfasis4 13 2 36" xfId="7244"/>
    <cellStyle name="60% - Énfasis4 13 2 37" xfId="7245"/>
    <cellStyle name="60% - Énfasis4 13 2 38" xfId="7246"/>
    <cellStyle name="60% - Énfasis4 13 2 39" xfId="7247"/>
    <cellStyle name="60% - Énfasis4 13 2 4" xfId="7248"/>
    <cellStyle name="60% - Énfasis4 13 2 40" xfId="7249"/>
    <cellStyle name="60% - Énfasis4 13 2 41" xfId="7250"/>
    <cellStyle name="60% - Énfasis4 13 2 42" xfId="7251"/>
    <cellStyle name="60% - Énfasis4 13 2 43" xfId="7252"/>
    <cellStyle name="60% - Énfasis4 13 2 44" xfId="7253"/>
    <cellStyle name="60% - Énfasis4 13 2 45" xfId="7254"/>
    <cellStyle name="60% - Énfasis4 13 2 46" xfId="7255"/>
    <cellStyle name="60% - Énfasis4 13 2 47" xfId="7256"/>
    <cellStyle name="60% - Énfasis4 13 2 48" xfId="7257"/>
    <cellStyle name="60% - Énfasis4 13 2 49" xfId="7258"/>
    <cellStyle name="60% - Énfasis4 13 2 5" xfId="7259"/>
    <cellStyle name="60% - Énfasis4 13 2 50" xfId="7260"/>
    <cellStyle name="60% - Énfasis4 13 2 51" xfId="7261"/>
    <cellStyle name="60% - Énfasis4 13 2 52" xfId="7262"/>
    <cellStyle name="60% - Énfasis4 13 2 53" xfId="7263"/>
    <cellStyle name="60% - Énfasis4 13 2 6" xfId="7264"/>
    <cellStyle name="60% - Énfasis4 13 2 7" xfId="7265"/>
    <cellStyle name="60% - Énfasis4 13 2 8" xfId="7266"/>
    <cellStyle name="60% - Énfasis4 13 2 9" xfId="7267"/>
    <cellStyle name="60% - Énfasis4 13 20" xfId="7268"/>
    <cellStyle name="60% - Énfasis4 13 21" xfId="7269"/>
    <cellStyle name="60% - Énfasis4 13 22" xfId="7270"/>
    <cellStyle name="60% - Énfasis4 13 23" xfId="7271"/>
    <cellStyle name="60% - Énfasis4 13 24" xfId="7272"/>
    <cellStyle name="60% - Énfasis4 13 25" xfId="7273"/>
    <cellStyle name="60% - Énfasis4 13 26" xfId="7274"/>
    <cellStyle name="60% - Énfasis4 13 27" xfId="7275"/>
    <cellStyle name="60% - Énfasis4 13 28" xfId="7276"/>
    <cellStyle name="60% - Énfasis4 13 29" xfId="7277"/>
    <cellStyle name="60% - Énfasis4 13 3" xfId="7278"/>
    <cellStyle name="60% - Énfasis4 13 30" xfId="7279"/>
    <cellStyle name="60% - Énfasis4 13 31" xfId="7280"/>
    <cellStyle name="60% - Énfasis4 13 32" xfId="7281"/>
    <cellStyle name="60% - Énfasis4 13 33" xfId="7282"/>
    <cellStyle name="60% - Énfasis4 13 34" xfId="7283"/>
    <cellStyle name="60% - Énfasis4 13 35" xfId="7284"/>
    <cellStyle name="60% - Énfasis4 13 36" xfId="7285"/>
    <cellStyle name="60% - Énfasis4 13 37" xfId="7286"/>
    <cellStyle name="60% - Énfasis4 13 38" xfId="7287"/>
    <cellStyle name="60% - Énfasis4 13 39" xfId="7288"/>
    <cellStyle name="60% - Énfasis4 13 4" xfId="7289"/>
    <cellStyle name="60% - Énfasis4 13 40" xfId="7290"/>
    <cellStyle name="60% - Énfasis4 13 41" xfId="7291"/>
    <cellStyle name="60% - Énfasis4 13 42" xfId="7292"/>
    <cellStyle name="60% - Énfasis4 13 43" xfId="7293"/>
    <cellStyle name="60% - Énfasis4 13 44" xfId="7294"/>
    <cellStyle name="60% - Énfasis4 13 45" xfId="7295"/>
    <cellStyle name="60% - Énfasis4 13 46" xfId="7296"/>
    <cellStyle name="60% - Énfasis4 13 47" xfId="7297"/>
    <cellStyle name="60% - Énfasis4 13 48" xfId="7298"/>
    <cellStyle name="60% - Énfasis4 13 49" xfId="7299"/>
    <cellStyle name="60% - Énfasis4 13 5" xfId="7300"/>
    <cellStyle name="60% - Énfasis4 13 50" xfId="7301"/>
    <cellStyle name="60% - Énfasis4 13 51" xfId="7302"/>
    <cellStyle name="60% - Énfasis4 13 52" xfId="7303"/>
    <cellStyle name="60% - Énfasis4 13 53" xfId="7304"/>
    <cellStyle name="60% - Énfasis4 13 6" xfId="7305"/>
    <cellStyle name="60% - Énfasis4 13 7" xfId="7306"/>
    <cellStyle name="60% - Énfasis4 13 8" xfId="7307"/>
    <cellStyle name="60% - Énfasis4 13 9" xfId="7308"/>
    <cellStyle name="60% - Énfasis4 130" xfId="7309"/>
    <cellStyle name="60% - Énfasis4 131" xfId="7310"/>
    <cellStyle name="60% - Énfasis4 132" xfId="7311"/>
    <cellStyle name="60% - Énfasis4 133" xfId="7312"/>
    <cellStyle name="60% - Énfasis4 134" xfId="7313"/>
    <cellStyle name="60% - Énfasis4 135" xfId="7314"/>
    <cellStyle name="60% - Énfasis4 136" xfId="7315"/>
    <cellStyle name="60% - Énfasis4 137" xfId="7316"/>
    <cellStyle name="60% - Énfasis4 138" xfId="7317"/>
    <cellStyle name="60% - Énfasis4 139" xfId="7318"/>
    <cellStyle name="60% - Énfasis4 14" xfId="7319"/>
    <cellStyle name="60% - Énfasis4 14 2" xfId="7320"/>
    <cellStyle name="60% - Énfasis4 14 3" xfId="7321"/>
    <cellStyle name="60% - Énfasis4 14 4" xfId="7322"/>
    <cellStyle name="60% - Énfasis4 14 5" xfId="7323"/>
    <cellStyle name="60% - Énfasis4 14 6" xfId="7324"/>
    <cellStyle name="60% - Énfasis4 14 7" xfId="7325"/>
    <cellStyle name="60% - Énfasis4 14 8" xfId="7326"/>
    <cellStyle name="60% - Énfasis4 14 9" xfId="7327"/>
    <cellStyle name="60% - Énfasis4 140" xfId="7328"/>
    <cellStyle name="60% - Énfasis4 141" xfId="7329"/>
    <cellStyle name="60% - Énfasis4 142" xfId="7330"/>
    <cellStyle name="60% - Énfasis4 143" xfId="7331"/>
    <cellStyle name="60% - Énfasis4 144" xfId="7332"/>
    <cellStyle name="60% - Énfasis4 145" xfId="7333"/>
    <cellStyle name="60% - Énfasis4 146" xfId="7334"/>
    <cellStyle name="60% - Énfasis4 147" xfId="7335"/>
    <cellStyle name="60% - Énfasis4 148" xfId="7336"/>
    <cellStyle name="60% - Énfasis4 149" xfId="7337"/>
    <cellStyle name="60% - Énfasis4 15" xfId="7338"/>
    <cellStyle name="60% - Énfasis4 15 2" xfId="7339"/>
    <cellStyle name="60% - Énfasis4 15 3" xfId="7340"/>
    <cellStyle name="60% - Énfasis4 15 4" xfId="7341"/>
    <cellStyle name="60% - Énfasis4 15 5" xfId="7342"/>
    <cellStyle name="60% - Énfasis4 15 6" xfId="7343"/>
    <cellStyle name="60% - Énfasis4 15 7" xfId="7344"/>
    <cellStyle name="60% - Énfasis4 15 8" xfId="7345"/>
    <cellStyle name="60% - Énfasis4 15 9" xfId="7346"/>
    <cellStyle name="60% - Énfasis4 150" xfId="7347"/>
    <cellStyle name="60% - Énfasis4 151" xfId="7348"/>
    <cellStyle name="60% - Énfasis4 152" xfId="7349"/>
    <cellStyle name="60% - Énfasis4 153" xfId="7350"/>
    <cellStyle name="60% - Énfasis4 154" xfId="7351"/>
    <cellStyle name="60% - Énfasis4 155" xfId="7352"/>
    <cellStyle name="60% - Énfasis4 156" xfId="7353"/>
    <cellStyle name="60% - Énfasis4 157" xfId="7354"/>
    <cellStyle name="60% - Énfasis4 158" xfId="7355"/>
    <cellStyle name="60% - Énfasis4 159" xfId="7356"/>
    <cellStyle name="60% - Énfasis4 16" xfId="7357"/>
    <cellStyle name="60% - Énfasis4 16 2" xfId="7358"/>
    <cellStyle name="60% - Énfasis4 16 3" xfId="7359"/>
    <cellStyle name="60% - Énfasis4 16 4" xfId="7360"/>
    <cellStyle name="60% - Énfasis4 16 5" xfId="7361"/>
    <cellStyle name="60% - Énfasis4 16 6" xfId="7362"/>
    <cellStyle name="60% - Énfasis4 16 7" xfId="7363"/>
    <cellStyle name="60% - Énfasis4 16 8" xfId="7364"/>
    <cellStyle name="60% - Énfasis4 16 9" xfId="7365"/>
    <cellStyle name="60% - Énfasis4 160" xfId="7366"/>
    <cellStyle name="60% - Énfasis4 161" xfId="7367"/>
    <cellStyle name="60% - Énfasis4 162" xfId="7368"/>
    <cellStyle name="60% - Énfasis4 163" xfId="7369"/>
    <cellStyle name="60% - Énfasis4 164" xfId="7370"/>
    <cellStyle name="60% - Énfasis4 165" xfId="7371"/>
    <cellStyle name="60% - Énfasis4 166" xfId="7372"/>
    <cellStyle name="60% - Énfasis4 167" xfId="7373"/>
    <cellStyle name="60% - Énfasis4 168" xfId="7374"/>
    <cellStyle name="60% - Énfasis4 169" xfId="7375"/>
    <cellStyle name="60% - Énfasis4 17" xfId="7376"/>
    <cellStyle name="60% - Énfasis4 17 2" xfId="7377"/>
    <cellStyle name="60% - Énfasis4 17 3" xfId="7378"/>
    <cellStyle name="60% - Énfasis4 17 4" xfId="7379"/>
    <cellStyle name="60% - Énfasis4 17 5" xfId="7380"/>
    <cellStyle name="60% - Énfasis4 17 6" xfId="7381"/>
    <cellStyle name="60% - Énfasis4 17 7" xfId="7382"/>
    <cellStyle name="60% - Énfasis4 17 8" xfId="7383"/>
    <cellStyle name="60% - Énfasis4 17 9" xfId="7384"/>
    <cellStyle name="60% - Énfasis4 170" xfId="7385"/>
    <cellStyle name="60% - Énfasis4 171" xfId="7386"/>
    <cellStyle name="60% - Énfasis4 172" xfId="7387"/>
    <cellStyle name="60% - Énfasis4 18" xfId="7388"/>
    <cellStyle name="60% - Énfasis4 18 2" xfId="7389"/>
    <cellStyle name="60% - Énfasis4 18 3" xfId="7390"/>
    <cellStyle name="60% - Énfasis4 18 4" xfId="7391"/>
    <cellStyle name="60% - Énfasis4 18 5" xfId="7392"/>
    <cellStyle name="60% - Énfasis4 18 6" xfId="7393"/>
    <cellStyle name="60% - Énfasis4 18 7" xfId="7394"/>
    <cellStyle name="60% - Énfasis4 18 8" xfId="7395"/>
    <cellStyle name="60% - Énfasis4 18 9" xfId="7396"/>
    <cellStyle name="60% - Énfasis4 19" xfId="7397"/>
    <cellStyle name="60% - Énfasis4 2" xfId="7398"/>
    <cellStyle name="60% - Énfasis4 2 10" xfId="7399"/>
    <cellStyle name="60% - Énfasis4 2 2" xfId="7400"/>
    <cellStyle name="60% - Énfasis4 2 2 2" xfId="7401"/>
    <cellStyle name="60% - Énfasis4 2 3" xfId="7402"/>
    <cellStyle name="60% - Énfasis4 2 3 2" xfId="7403"/>
    <cellStyle name="60% - Énfasis4 2 4" xfId="7404"/>
    <cellStyle name="60% - Énfasis4 2 4 2" xfId="7405"/>
    <cellStyle name="60% - Énfasis4 2 5" xfId="7406"/>
    <cellStyle name="60% - Énfasis4 2 5 2" xfId="7407"/>
    <cellStyle name="60% - Énfasis4 2 6" xfId="7408"/>
    <cellStyle name="60% - Énfasis4 2 7" xfId="7409"/>
    <cellStyle name="60% - Énfasis4 2 8" xfId="7410"/>
    <cellStyle name="60% - Énfasis4 2 9" xfId="7411"/>
    <cellStyle name="60% - Énfasis4 2_CIERRE 2 CCS UF_USD ANTARCHILE" xfId="7412"/>
    <cellStyle name="60% - Énfasis4 20" xfId="7413"/>
    <cellStyle name="60% - Énfasis4 21" xfId="7414"/>
    <cellStyle name="60% - Énfasis4 22" xfId="7415"/>
    <cellStyle name="60% - Énfasis4 23" xfId="7416"/>
    <cellStyle name="60% - Énfasis4 24" xfId="7417"/>
    <cellStyle name="60% - Énfasis4 25" xfId="7418"/>
    <cellStyle name="60% - Énfasis4 26" xfId="7419"/>
    <cellStyle name="60% - Énfasis4 27" xfId="7420"/>
    <cellStyle name="60% - Énfasis4 28" xfId="7421"/>
    <cellStyle name="60% - Énfasis4 29" xfId="7422"/>
    <cellStyle name="60% - Énfasis4 3" xfId="7423"/>
    <cellStyle name="60% - Énfasis4 3 2" xfId="7424"/>
    <cellStyle name="60% - Énfasis4 3 2 10" xfId="7425"/>
    <cellStyle name="60% - Énfasis4 3 2 11" xfId="7426"/>
    <cellStyle name="60% - Énfasis4 3 2 12" xfId="7427"/>
    <cellStyle name="60% - Énfasis4 3 2 13" xfId="7428"/>
    <cellStyle name="60% - Énfasis4 3 2 14" xfId="7429"/>
    <cellStyle name="60% - Énfasis4 3 2 15" xfId="7430"/>
    <cellStyle name="60% - Énfasis4 3 2 16" xfId="7431"/>
    <cellStyle name="60% - Énfasis4 3 2 17" xfId="7432"/>
    <cellStyle name="60% - Énfasis4 3 2 18" xfId="7433"/>
    <cellStyle name="60% - Énfasis4 3 2 19" xfId="7434"/>
    <cellStyle name="60% - Énfasis4 3 2 2" xfId="7435"/>
    <cellStyle name="60% - Énfasis4 3 2 20" xfId="7436"/>
    <cellStyle name="60% - Énfasis4 3 2 21" xfId="7437"/>
    <cellStyle name="60% - Énfasis4 3 2 22" xfId="7438"/>
    <cellStyle name="60% - Énfasis4 3 2 23" xfId="7439"/>
    <cellStyle name="60% - Énfasis4 3 2 24" xfId="7440"/>
    <cellStyle name="60% - Énfasis4 3 2 25" xfId="7441"/>
    <cellStyle name="60% - Énfasis4 3 2 26" xfId="7442"/>
    <cellStyle name="60% - Énfasis4 3 2 27" xfId="7443"/>
    <cellStyle name="60% - Énfasis4 3 2 28" xfId="7444"/>
    <cellStyle name="60% - Énfasis4 3 2 29" xfId="7445"/>
    <cellStyle name="60% - Énfasis4 3 2 3" xfId="7446"/>
    <cellStyle name="60% - Énfasis4 3 2 30" xfId="7447"/>
    <cellStyle name="60% - Énfasis4 3 2 31" xfId="7448"/>
    <cellStyle name="60% - Énfasis4 3 2 32" xfId="7449"/>
    <cellStyle name="60% - Énfasis4 3 2 33" xfId="7450"/>
    <cellStyle name="60% - Énfasis4 3 2 34" xfId="7451"/>
    <cellStyle name="60% - Énfasis4 3 2 35" xfId="7452"/>
    <cellStyle name="60% - Énfasis4 3 2 36" xfId="7453"/>
    <cellStyle name="60% - Énfasis4 3 2 37" xfId="7454"/>
    <cellStyle name="60% - Énfasis4 3 2 38" xfId="7455"/>
    <cellStyle name="60% - Énfasis4 3 2 39" xfId="7456"/>
    <cellStyle name="60% - Énfasis4 3 2 4" xfId="7457"/>
    <cellStyle name="60% - Énfasis4 3 2 40" xfId="7458"/>
    <cellStyle name="60% - Énfasis4 3 2 41" xfId="7459"/>
    <cellStyle name="60% - Énfasis4 3 2 42" xfId="7460"/>
    <cellStyle name="60% - Énfasis4 3 2 43" xfId="7461"/>
    <cellStyle name="60% - Énfasis4 3 2 44" xfId="7462"/>
    <cellStyle name="60% - Énfasis4 3 2 45" xfId="7463"/>
    <cellStyle name="60% - Énfasis4 3 2 46" xfId="7464"/>
    <cellStyle name="60% - Énfasis4 3 2 47" xfId="7465"/>
    <cellStyle name="60% - Énfasis4 3 2 48" xfId="7466"/>
    <cellStyle name="60% - Énfasis4 3 2 49" xfId="7467"/>
    <cellStyle name="60% - Énfasis4 3 2 5" xfId="7468"/>
    <cellStyle name="60% - Énfasis4 3 2 50" xfId="7469"/>
    <cellStyle name="60% - Énfasis4 3 2 51" xfId="7470"/>
    <cellStyle name="60% - Énfasis4 3 2 52" xfId="7471"/>
    <cellStyle name="60% - Énfasis4 3 2 53" xfId="7472"/>
    <cellStyle name="60% - Énfasis4 3 2 6" xfId="7473"/>
    <cellStyle name="60% - Énfasis4 3 2 7" xfId="7474"/>
    <cellStyle name="60% - Énfasis4 3 2 8" xfId="7475"/>
    <cellStyle name="60% - Énfasis4 3 2 9" xfId="7476"/>
    <cellStyle name="60% - Énfasis4 3 3" xfId="7477"/>
    <cellStyle name="60% - Énfasis4 3 4" xfId="7478"/>
    <cellStyle name="60% - Énfasis4 3 5" xfId="7479"/>
    <cellStyle name="60% - Énfasis4 3 6" xfId="7480"/>
    <cellStyle name="60% - Énfasis4 3 7" xfId="7481"/>
    <cellStyle name="60% - Énfasis4 3 8" xfId="7482"/>
    <cellStyle name="60% - Énfasis4 3 9" xfId="7483"/>
    <cellStyle name="60% - Énfasis4 3_CIERRE 2 CCS UF_USD ANTARCHILE" xfId="7484"/>
    <cellStyle name="60% - Énfasis4 30" xfId="7485"/>
    <cellStyle name="60% - Énfasis4 31" xfId="7486"/>
    <cellStyle name="60% - Énfasis4 32" xfId="7487"/>
    <cellStyle name="60% - Énfasis4 33" xfId="7488"/>
    <cellStyle name="60% - Énfasis4 34" xfId="7489"/>
    <cellStyle name="60% - Énfasis4 35" xfId="7490"/>
    <cellStyle name="60% - Énfasis4 36" xfId="7491"/>
    <cellStyle name="60% - Énfasis4 37" xfId="7492"/>
    <cellStyle name="60% - Énfasis4 38" xfId="7493"/>
    <cellStyle name="60% - Énfasis4 39" xfId="7494"/>
    <cellStyle name="60% - Énfasis4 4" xfId="7495"/>
    <cellStyle name="60% - Énfasis4 4 2" xfId="7496"/>
    <cellStyle name="60% - Énfasis4 4 2 2" xfId="7497"/>
    <cellStyle name="60% - Énfasis4 4 3" xfId="7498"/>
    <cellStyle name="60% - Énfasis4 4 3 2" xfId="7499"/>
    <cellStyle name="60% - Énfasis4 4 4" xfId="7500"/>
    <cellStyle name="60% - Énfasis4 4 5" xfId="7501"/>
    <cellStyle name="60% - Énfasis4 4 6" xfId="7502"/>
    <cellStyle name="60% - Énfasis4 4 7" xfId="7503"/>
    <cellStyle name="60% - Énfasis4 4 8" xfId="7504"/>
    <cellStyle name="60% - Énfasis4 4 9" xfId="7505"/>
    <cellStyle name="60% - Énfasis4 40" xfId="7506"/>
    <cellStyle name="60% - Énfasis4 41" xfId="7507"/>
    <cellStyle name="60% - Énfasis4 42" xfId="7508"/>
    <cellStyle name="60% - Énfasis4 43" xfId="7509"/>
    <cellStyle name="60% - Énfasis4 44" xfId="7510"/>
    <cellStyle name="60% - Énfasis4 45" xfId="7511"/>
    <cellStyle name="60% - Énfasis4 46" xfId="7512"/>
    <cellStyle name="60% - Énfasis4 47" xfId="7513"/>
    <cellStyle name="60% - Énfasis4 48" xfId="7514"/>
    <cellStyle name="60% - Énfasis4 49" xfId="7515"/>
    <cellStyle name="60% - Énfasis4 5" xfId="7516"/>
    <cellStyle name="60% - Énfasis4 5 2" xfId="7517"/>
    <cellStyle name="60% - Énfasis4 5 3" xfId="7518"/>
    <cellStyle name="60% - Énfasis4 5 4" xfId="7519"/>
    <cellStyle name="60% - Énfasis4 5 5" xfId="7520"/>
    <cellStyle name="60% - Énfasis4 5 6" xfId="7521"/>
    <cellStyle name="60% - Énfasis4 5 7" xfId="7522"/>
    <cellStyle name="60% - Énfasis4 5 8" xfId="7523"/>
    <cellStyle name="60% - Énfasis4 5 9" xfId="7524"/>
    <cellStyle name="60% - Énfasis4 50" xfId="7525"/>
    <cellStyle name="60% - Énfasis4 51" xfId="7526"/>
    <cellStyle name="60% - Énfasis4 52" xfId="7527"/>
    <cellStyle name="60% - Énfasis4 53" xfId="7528"/>
    <cellStyle name="60% - Énfasis4 54" xfId="7529"/>
    <cellStyle name="60% - Énfasis4 55" xfId="7530"/>
    <cellStyle name="60% - Énfasis4 56" xfId="7531"/>
    <cellStyle name="60% - Énfasis4 57" xfId="7532"/>
    <cellStyle name="60% - Énfasis4 58" xfId="7533"/>
    <cellStyle name="60% - Énfasis4 59" xfId="7534"/>
    <cellStyle name="60% - Énfasis4 6" xfId="7535"/>
    <cellStyle name="60% - Énfasis4 6 2" xfId="7536"/>
    <cellStyle name="60% - Énfasis4 6 3" xfId="7537"/>
    <cellStyle name="60% - Énfasis4 6 4" xfId="7538"/>
    <cellStyle name="60% - Énfasis4 6 5" xfId="7539"/>
    <cellStyle name="60% - Énfasis4 6 6" xfId="7540"/>
    <cellStyle name="60% - Énfasis4 6 7" xfId="7541"/>
    <cellStyle name="60% - Énfasis4 6 8" xfId="7542"/>
    <cellStyle name="60% - Énfasis4 6 9" xfId="7543"/>
    <cellStyle name="60% - Énfasis4 60" xfId="7544"/>
    <cellStyle name="60% - Énfasis4 61" xfId="7545"/>
    <cellStyle name="60% - Énfasis4 62" xfId="7546"/>
    <cellStyle name="60% - Énfasis4 63" xfId="7547"/>
    <cellStyle name="60% - Énfasis4 64" xfId="7548"/>
    <cellStyle name="60% - Énfasis4 65" xfId="7549"/>
    <cellStyle name="60% - Énfasis4 66" xfId="7550"/>
    <cellStyle name="60% - Énfasis4 67" xfId="7551"/>
    <cellStyle name="60% - Énfasis4 68" xfId="7552"/>
    <cellStyle name="60% - Énfasis4 69" xfId="7553"/>
    <cellStyle name="60% - Énfasis4 7" xfId="7554"/>
    <cellStyle name="60% - Énfasis4 7 2" xfId="7555"/>
    <cellStyle name="60% - Énfasis4 7 3" xfId="7556"/>
    <cellStyle name="60% - Énfasis4 7 4" xfId="7557"/>
    <cellStyle name="60% - Énfasis4 7 5" xfId="7558"/>
    <cellStyle name="60% - Énfasis4 7 6" xfId="7559"/>
    <cellStyle name="60% - Énfasis4 7 7" xfId="7560"/>
    <cellStyle name="60% - Énfasis4 7 8" xfId="7561"/>
    <cellStyle name="60% - Énfasis4 7 9" xfId="7562"/>
    <cellStyle name="60% - Énfasis4 70" xfId="7563"/>
    <cellStyle name="60% - Énfasis4 71" xfId="7564"/>
    <cellStyle name="60% - Énfasis4 72" xfId="7565"/>
    <cellStyle name="60% - Énfasis4 73" xfId="7566"/>
    <cellStyle name="60% - Énfasis4 74" xfId="7567"/>
    <cellStyle name="60% - Énfasis4 75" xfId="7568"/>
    <cellStyle name="60% - Énfasis4 76" xfId="7569"/>
    <cellStyle name="60% - Énfasis4 77" xfId="7570"/>
    <cellStyle name="60% - Énfasis4 78" xfId="7571"/>
    <cellStyle name="60% - Énfasis4 79" xfId="7572"/>
    <cellStyle name="60% - Énfasis4 8" xfId="7573"/>
    <cellStyle name="60% - Énfasis4 8 2" xfId="7574"/>
    <cellStyle name="60% - Énfasis4 8 3" xfId="7575"/>
    <cellStyle name="60% - Énfasis4 8 4" xfId="7576"/>
    <cellStyle name="60% - Énfasis4 8 5" xfId="7577"/>
    <cellStyle name="60% - Énfasis4 8 6" xfId="7578"/>
    <cellStyle name="60% - Énfasis4 8 7" xfId="7579"/>
    <cellStyle name="60% - Énfasis4 8 8" xfId="7580"/>
    <cellStyle name="60% - Énfasis4 8 9" xfId="7581"/>
    <cellStyle name="60% - Énfasis4 80" xfId="7582"/>
    <cellStyle name="60% - Énfasis4 81" xfId="7583"/>
    <cellStyle name="60% - Énfasis4 82" xfId="7584"/>
    <cellStyle name="60% - Énfasis4 83" xfId="7585"/>
    <cellStyle name="60% - Énfasis4 84" xfId="7586"/>
    <cellStyle name="60% - Énfasis4 85" xfId="7587"/>
    <cellStyle name="60% - Énfasis4 86" xfId="7588"/>
    <cellStyle name="60% - Énfasis4 87" xfId="7589"/>
    <cellStyle name="60% - Énfasis4 88" xfId="7590"/>
    <cellStyle name="60% - Énfasis4 89" xfId="7591"/>
    <cellStyle name="60% - Énfasis4 9" xfId="7592"/>
    <cellStyle name="60% - Énfasis4 9 2" xfId="7593"/>
    <cellStyle name="60% - Énfasis4 9 3" xfId="7594"/>
    <cellStyle name="60% - Énfasis4 9 4" xfId="7595"/>
    <cellStyle name="60% - Énfasis4 9 5" xfId="7596"/>
    <cellStyle name="60% - Énfasis4 9 6" xfId="7597"/>
    <cellStyle name="60% - Énfasis4 9 7" xfId="7598"/>
    <cellStyle name="60% - Énfasis4 9 8" xfId="7599"/>
    <cellStyle name="60% - Énfasis4 9 9" xfId="7600"/>
    <cellStyle name="60% - Énfasis4 90" xfId="7601"/>
    <cellStyle name="60% - Énfasis4 91" xfId="7602"/>
    <cellStyle name="60% - Énfasis4 92" xfId="7603"/>
    <cellStyle name="60% - Énfasis4 93" xfId="7604"/>
    <cellStyle name="60% - Énfasis4 94" xfId="7605"/>
    <cellStyle name="60% - Énfasis4 95" xfId="7606"/>
    <cellStyle name="60% - Énfasis4 96" xfId="7607"/>
    <cellStyle name="60% - Énfasis4 97" xfId="7608"/>
    <cellStyle name="60% - Énfasis4 98" xfId="7609"/>
    <cellStyle name="60% - Énfasis4 99" xfId="7610"/>
    <cellStyle name="60% - Énfasis5 10" xfId="7611"/>
    <cellStyle name="60% - Énfasis5 10 2" xfId="7612"/>
    <cellStyle name="60% - Énfasis5 10 3" xfId="7613"/>
    <cellStyle name="60% - Énfasis5 10 4" xfId="7614"/>
    <cellStyle name="60% - Énfasis5 10 5" xfId="7615"/>
    <cellStyle name="60% - Énfasis5 10 6" xfId="7616"/>
    <cellStyle name="60% - Énfasis5 10 7" xfId="7617"/>
    <cellStyle name="60% - Énfasis5 10 8" xfId="7618"/>
    <cellStyle name="60% - Énfasis5 10 9" xfId="7619"/>
    <cellStyle name="60% - Énfasis5 100" xfId="7620"/>
    <cellStyle name="60% - Énfasis5 101" xfId="7621"/>
    <cellStyle name="60% - Énfasis5 102" xfId="7622"/>
    <cellStyle name="60% - Énfasis5 103" xfId="7623"/>
    <cellStyle name="60% - Énfasis5 104" xfId="7624"/>
    <cellStyle name="60% - Énfasis5 105" xfId="7625"/>
    <cellStyle name="60% - Énfasis5 106" xfId="7626"/>
    <cellStyle name="60% - Énfasis5 107" xfId="7627"/>
    <cellStyle name="60% - Énfasis5 108" xfId="7628"/>
    <cellStyle name="60% - Énfasis5 109" xfId="7629"/>
    <cellStyle name="60% - Énfasis5 11" xfId="7630"/>
    <cellStyle name="60% - Énfasis5 11 2" xfId="7631"/>
    <cellStyle name="60% - Énfasis5 11 3" xfId="7632"/>
    <cellStyle name="60% - Énfasis5 11 4" xfId="7633"/>
    <cellStyle name="60% - Énfasis5 11 5" xfId="7634"/>
    <cellStyle name="60% - Énfasis5 11 6" xfId="7635"/>
    <cellStyle name="60% - Énfasis5 11 7" xfId="7636"/>
    <cellStyle name="60% - Énfasis5 11 8" xfId="7637"/>
    <cellStyle name="60% - Énfasis5 11 9" xfId="7638"/>
    <cellStyle name="60% - Énfasis5 110" xfId="7639"/>
    <cellStyle name="60% - Énfasis5 111" xfId="7640"/>
    <cellStyle name="60% - Énfasis5 112" xfId="7641"/>
    <cellStyle name="60% - Énfasis5 113" xfId="7642"/>
    <cellStyle name="60% - Énfasis5 114" xfId="7643"/>
    <cellStyle name="60% - Énfasis5 115" xfId="7644"/>
    <cellStyle name="60% - Énfasis5 116" xfId="7645"/>
    <cellStyle name="60% - Énfasis5 117" xfId="7646"/>
    <cellStyle name="60% - Énfasis5 118" xfId="7647"/>
    <cellStyle name="60% - Énfasis5 119" xfId="7648"/>
    <cellStyle name="60% - Énfasis5 12" xfId="7649"/>
    <cellStyle name="60% - Énfasis5 12 2" xfId="7650"/>
    <cellStyle name="60% - Énfasis5 12 3" xfId="7651"/>
    <cellStyle name="60% - Énfasis5 12 4" xfId="7652"/>
    <cellStyle name="60% - Énfasis5 12 5" xfId="7653"/>
    <cellStyle name="60% - Énfasis5 12 6" xfId="7654"/>
    <cellStyle name="60% - Énfasis5 12 7" xfId="7655"/>
    <cellStyle name="60% - Énfasis5 12 8" xfId="7656"/>
    <cellStyle name="60% - Énfasis5 12 9" xfId="7657"/>
    <cellStyle name="60% - Énfasis5 120" xfId="7658"/>
    <cellStyle name="60% - Énfasis5 121" xfId="7659"/>
    <cellStyle name="60% - Énfasis5 122" xfId="7660"/>
    <cellStyle name="60% - Énfasis5 123" xfId="7661"/>
    <cellStyle name="60% - Énfasis5 124" xfId="7662"/>
    <cellStyle name="60% - Énfasis5 125" xfId="7663"/>
    <cellStyle name="60% - Énfasis5 126" xfId="7664"/>
    <cellStyle name="60% - Énfasis5 127" xfId="7665"/>
    <cellStyle name="60% - Énfasis5 128" xfId="7666"/>
    <cellStyle name="60% - Énfasis5 129" xfId="7667"/>
    <cellStyle name="60% - Énfasis5 13" xfId="7668"/>
    <cellStyle name="60% - Énfasis5 13 10" xfId="7669"/>
    <cellStyle name="60% - Énfasis5 13 11" xfId="7670"/>
    <cellStyle name="60% - Énfasis5 13 12" xfId="7671"/>
    <cellStyle name="60% - Énfasis5 13 13" xfId="7672"/>
    <cellStyle name="60% - Énfasis5 13 14" xfId="7673"/>
    <cellStyle name="60% - Énfasis5 13 15" xfId="7674"/>
    <cellStyle name="60% - Énfasis5 13 16" xfId="7675"/>
    <cellStyle name="60% - Énfasis5 13 17" xfId="7676"/>
    <cellStyle name="60% - Énfasis5 13 18" xfId="7677"/>
    <cellStyle name="60% - Énfasis5 13 19" xfId="7678"/>
    <cellStyle name="60% - Énfasis5 13 2" xfId="7679"/>
    <cellStyle name="60% - Énfasis5 13 2 10" xfId="7680"/>
    <cellStyle name="60% - Énfasis5 13 2 11" xfId="7681"/>
    <cellStyle name="60% - Énfasis5 13 2 12" xfId="7682"/>
    <cellStyle name="60% - Énfasis5 13 2 13" xfId="7683"/>
    <cellStyle name="60% - Énfasis5 13 2 14" xfId="7684"/>
    <cellStyle name="60% - Énfasis5 13 2 15" xfId="7685"/>
    <cellStyle name="60% - Énfasis5 13 2 16" xfId="7686"/>
    <cellStyle name="60% - Énfasis5 13 2 17" xfId="7687"/>
    <cellStyle name="60% - Énfasis5 13 2 18" xfId="7688"/>
    <cellStyle name="60% - Énfasis5 13 2 19" xfId="7689"/>
    <cellStyle name="60% - Énfasis5 13 2 2" xfId="7690"/>
    <cellStyle name="60% - Énfasis5 13 2 20" xfId="7691"/>
    <cellStyle name="60% - Énfasis5 13 2 21" xfId="7692"/>
    <cellStyle name="60% - Énfasis5 13 2 22" xfId="7693"/>
    <cellStyle name="60% - Énfasis5 13 2 23" xfId="7694"/>
    <cellStyle name="60% - Énfasis5 13 2 24" xfId="7695"/>
    <cellStyle name="60% - Énfasis5 13 2 25" xfId="7696"/>
    <cellStyle name="60% - Énfasis5 13 2 26" xfId="7697"/>
    <cellStyle name="60% - Énfasis5 13 2 27" xfId="7698"/>
    <cellStyle name="60% - Énfasis5 13 2 28" xfId="7699"/>
    <cellStyle name="60% - Énfasis5 13 2 29" xfId="7700"/>
    <cellStyle name="60% - Énfasis5 13 2 3" xfId="7701"/>
    <cellStyle name="60% - Énfasis5 13 2 30" xfId="7702"/>
    <cellStyle name="60% - Énfasis5 13 2 31" xfId="7703"/>
    <cellStyle name="60% - Énfasis5 13 2 32" xfId="7704"/>
    <cellStyle name="60% - Énfasis5 13 2 33" xfId="7705"/>
    <cellStyle name="60% - Énfasis5 13 2 34" xfId="7706"/>
    <cellStyle name="60% - Énfasis5 13 2 35" xfId="7707"/>
    <cellStyle name="60% - Énfasis5 13 2 36" xfId="7708"/>
    <cellStyle name="60% - Énfasis5 13 2 37" xfId="7709"/>
    <cellStyle name="60% - Énfasis5 13 2 38" xfId="7710"/>
    <cellStyle name="60% - Énfasis5 13 2 39" xfId="7711"/>
    <cellStyle name="60% - Énfasis5 13 2 4" xfId="7712"/>
    <cellStyle name="60% - Énfasis5 13 2 40" xfId="7713"/>
    <cellStyle name="60% - Énfasis5 13 2 41" xfId="7714"/>
    <cellStyle name="60% - Énfasis5 13 2 42" xfId="7715"/>
    <cellStyle name="60% - Énfasis5 13 2 43" xfId="7716"/>
    <cellStyle name="60% - Énfasis5 13 2 44" xfId="7717"/>
    <cellStyle name="60% - Énfasis5 13 2 45" xfId="7718"/>
    <cellStyle name="60% - Énfasis5 13 2 46" xfId="7719"/>
    <cellStyle name="60% - Énfasis5 13 2 47" xfId="7720"/>
    <cellStyle name="60% - Énfasis5 13 2 48" xfId="7721"/>
    <cellStyle name="60% - Énfasis5 13 2 49" xfId="7722"/>
    <cellStyle name="60% - Énfasis5 13 2 5" xfId="7723"/>
    <cellStyle name="60% - Énfasis5 13 2 50" xfId="7724"/>
    <cellStyle name="60% - Énfasis5 13 2 51" xfId="7725"/>
    <cellStyle name="60% - Énfasis5 13 2 52" xfId="7726"/>
    <cellStyle name="60% - Énfasis5 13 2 53" xfId="7727"/>
    <cellStyle name="60% - Énfasis5 13 2 6" xfId="7728"/>
    <cellStyle name="60% - Énfasis5 13 2 7" xfId="7729"/>
    <cellStyle name="60% - Énfasis5 13 2 8" xfId="7730"/>
    <cellStyle name="60% - Énfasis5 13 2 9" xfId="7731"/>
    <cellStyle name="60% - Énfasis5 13 20" xfId="7732"/>
    <cellStyle name="60% - Énfasis5 13 21" xfId="7733"/>
    <cellStyle name="60% - Énfasis5 13 22" xfId="7734"/>
    <cellStyle name="60% - Énfasis5 13 23" xfId="7735"/>
    <cellStyle name="60% - Énfasis5 13 24" xfId="7736"/>
    <cellStyle name="60% - Énfasis5 13 25" xfId="7737"/>
    <cellStyle name="60% - Énfasis5 13 26" xfId="7738"/>
    <cellStyle name="60% - Énfasis5 13 27" xfId="7739"/>
    <cellStyle name="60% - Énfasis5 13 28" xfId="7740"/>
    <cellStyle name="60% - Énfasis5 13 29" xfId="7741"/>
    <cellStyle name="60% - Énfasis5 13 3" xfId="7742"/>
    <cellStyle name="60% - Énfasis5 13 30" xfId="7743"/>
    <cellStyle name="60% - Énfasis5 13 31" xfId="7744"/>
    <cellStyle name="60% - Énfasis5 13 32" xfId="7745"/>
    <cellStyle name="60% - Énfasis5 13 33" xfId="7746"/>
    <cellStyle name="60% - Énfasis5 13 34" xfId="7747"/>
    <cellStyle name="60% - Énfasis5 13 35" xfId="7748"/>
    <cellStyle name="60% - Énfasis5 13 36" xfId="7749"/>
    <cellStyle name="60% - Énfasis5 13 37" xfId="7750"/>
    <cellStyle name="60% - Énfasis5 13 38" xfId="7751"/>
    <cellStyle name="60% - Énfasis5 13 39" xfId="7752"/>
    <cellStyle name="60% - Énfasis5 13 4" xfId="7753"/>
    <cellStyle name="60% - Énfasis5 13 40" xfId="7754"/>
    <cellStyle name="60% - Énfasis5 13 41" xfId="7755"/>
    <cellStyle name="60% - Énfasis5 13 42" xfId="7756"/>
    <cellStyle name="60% - Énfasis5 13 43" xfId="7757"/>
    <cellStyle name="60% - Énfasis5 13 44" xfId="7758"/>
    <cellStyle name="60% - Énfasis5 13 45" xfId="7759"/>
    <cellStyle name="60% - Énfasis5 13 46" xfId="7760"/>
    <cellStyle name="60% - Énfasis5 13 47" xfId="7761"/>
    <cellStyle name="60% - Énfasis5 13 48" xfId="7762"/>
    <cellStyle name="60% - Énfasis5 13 49" xfId="7763"/>
    <cellStyle name="60% - Énfasis5 13 5" xfId="7764"/>
    <cellStyle name="60% - Énfasis5 13 50" xfId="7765"/>
    <cellStyle name="60% - Énfasis5 13 51" xfId="7766"/>
    <cellStyle name="60% - Énfasis5 13 52" xfId="7767"/>
    <cellStyle name="60% - Énfasis5 13 53" xfId="7768"/>
    <cellStyle name="60% - Énfasis5 13 6" xfId="7769"/>
    <cellStyle name="60% - Énfasis5 13 7" xfId="7770"/>
    <cellStyle name="60% - Énfasis5 13 8" xfId="7771"/>
    <cellStyle name="60% - Énfasis5 13 9" xfId="7772"/>
    <cellStyle name="60% - Énfasis5 130" xfId="7773"/>
    <cellStyle name="60% - Énfasis5 131" xfId="7774"/>
    <cellStyle name="60% - Énfasis5 132" xfId="7775"/>
    <cellStyle name="60% - Énfasis5 133" xfId="7776"/>
    <cellStyle name="60% - Énfasis5 134" xfId="7777"/>
    <cellStyle name="60% - Énfasis5 135" xfId="7778"/>
    <cellStyle name="60% - Énfasis5 136" xfId="7779"/>
    <cellStyle name="60% - Énfasis5 137" xfId="7780"/>
    <cellStyle name="60% - Énfasis5 138" xfId="7781"/>
    <cellStyle name="60% - Énfasis5 139" xfId="7782"/>
    <cellStyle name="60% - Énfasis5 14" xfId="7783"/>
    <cellStyle name="60% - Énfasis5 14 2" xfId="7784"/>
    <cellStyle name="60% - Énfasis5 14 3" xfId="7785"/>
    <cellStyle name="60% - Énfasis5 14 4" xfId="7786"/>
    <cellStyle name="60% - Énfasis5 14 5" xfId="7787"/>
    <cellStyle name="60% - Énfasis5 14 6" xfId="7788"/>
    <cellStyle name="60% - Énfasis5 14 7" xfId="7789"/>
    <cellStyle name="60% - Énfasis5 14 8" xfId="7790"/>
    <cellStyle name="60% - Énfasis5 14 9" xfId="7791"/>
    <cellStyle name="60% - Énfasis5 140" xfId="7792"/>
    <cellStyle name="60% - Énfasis5 141" xfId="7793"/>
    <cellStyle name="60% - Énfasis5 142" xfId="7794"/>
    <cellStyle name="60% - Énfasis5 143" xfId="7795"/>
    <cellStyle name="60% - Énfasis5 144" xfId="7796"/>
    <cellStyle name="60% - Énfasis5 145" xfId="7797"/>
    <cellStyle name="60% - Énfasis5 146" xfId="7798"/>
    <cellStyle name="60% - Énfasis5 147" xfId="7799"/>
    <cellStyle name="60% - Énfasis5 148" xfId="7800"/>
    <cellStyle name="60% - Énfasis5 149" xfId="7801"/>
    <cellStyle name="60% - Énfasis5 15" xfId="7802"/>
    <cellStyle name="60% - Énfasis5 15 2" xfId="7803"/>
    <cellStyle name="60% - Énfasis5 15 3" xfId="7804"/>
    <cellStyle name="60% - Énfasis5 15 4" xfId="7805"/>
    <cellStyle name="60% - Énfasis5 15 5" xfId="7806"/>
    <cellStyle name="60% - Énfasis5 15 6" xfId="7807"/>
    <cellStyle name="60% - Énfasis5 15 7" xfId="7808"/>
    <cellStyle name="60% - Énfasis5 15 8" xfId="7809"/>
    <cellStyle name="60% - Énfasis5 15 9" xfId="7810"/>
    <cellStyle name="60% - Énfasis5 150" xfId="7811"/>
    <cellStyle name="60% - Énfasis5 151" xfId="7812"/>
    <cellStyle name="60% - Énfasis5 152" xfId="7813"/>
    <cellStyle name="60% - Énfasis5 153" xfId="7814"/>
    <cellStyle name="60% - Énfasis5 154" xfId="7815"/>
    <cellStyle name="60% - Énfasis5 155" xfId="7816"/>
    <cellStyle name="60% - Énfasis5 156" xfId="7817"/>
    <cellStyle name="60% - Énfasis5 157" xfId="7818"/>
    <cellStyle name="60% - Énfasis5 158" xfId="7819"/>
    <cellStyle name="60% - Énfasis5 159" xfId="7820"/>
    <cellStyle name="60% - Énfasis5 16" xfId="7821"/>
    <cellStyle name="60% - Énfasis5 16 2" xfId="7822"/>
    <cellStyle name="60% - Énfasis5 16 3" xfId="7823"/>
    <cellStyle name="60% - Énfasis5 16 4" xfId="7824"/>
    <cellStyle name="60% - Énfasis5 16 5" xfId="7825"/>
    <cellStyle name="60% - Énfasis5 16 6" xfId="7826"/>
    <cellStyle name="60% - Énfasis5 16 7" xfId="7827"/>
    <cellStyle name="60% - Énfasis5 16 8" xfId="7828"/>
    <cellStyle name="60% - Énfasis5 16 9" xfId="7829"/>
    <cellStyle name="60% - Énfasis5 160" xfId="7830"/>
    <cellStyle name="60% - Énfasis5 161" xfId="7831"/>
    <cellStyle name="60% - Énfasis5 162" xfId="7832"/>
    <cellStyle name="60% - Énfasis5 163" xfId="7833"/>
    <cellStyle name="60% - Énfasis5 164" xfId="7834"/>
    <cellStyle name="60% - Énfasis5 165" xfId="7835"/>
    <cellStyle name="60% - Énfasis5 166" xfId="7836"/>
    <cellStyle name="60% - Énfasis5 167" xfId="7837"/>
    <cellStyle name="60% - Énfasis5 168" xfId="7838"/>
    <cellStyle name="60% - Énfasis5 169" xfId="7839"/>
    <cellStyle name="60% - Énfasis5 17" xfId="7840"/>
    <cellStyle name="60% - Énfasis5 17 2" xfId="7841"/>
    <cellStyle name="60% - Énfasis5 17 3" xfId="7842"/>
    <cellStyle name="60% - Énfasis5 17 4" xfId="7843"/>
    <cellStyle name="60% - Énfasis5 17 5" xfId="7844"/>
    <cellStyle name="60% - Énfasis5 17 6" xfId="7845"/>
    <cellStyle name="60% - Énfasis5 17 7" xfId="7846"/>
    <cellStyle name="60% - Énfasis5 17 8" xfId="7847"/>
    <cellStyle name="60% - Énfasis5 17 9" xfId="7848"/>
    <cellStyle name="60% - Énfasis5 170" xfId="7849"/>
    <cellStyle name="60% - Énfasis5 171" xfId="7850"/>
    <cellStyle name="60% - Énfasis5 172" xfId="7851"/>
    <cellStyle name="60% - Énfasis5 18" xfId="7852"/>
    <cellStyle name="60% - Énfasis5 18 2" xfId="7853"/>
    <cellStyle name="60% - Énfasis5 18 3" xfId="7854"/>
    <cellStyle name="60% - Énfasis5 18 4" xfId="7855"/>
    <cellStyle name="60% - Énfasis5 18 5" xfId="7856"/>
    <cellStyle name="60% - Énfasis5 18 6" xfId="7857"/>
    <cellStyle name="60% - Énfasis5 18 7" xfId="7858"/>
    <cellStyle name="60% - Énfasis5 18 8" xfId="7859"/>
    <cellStyle name="60% - Énfasis5 18 9" xfId="7860"/>
    <cellStyle name="60% - Énfasis5 19" xfId="7861"/>
    <cellStyle name="60% - Énfasis5 2" xfId="7862"/>
    <cellStyle name="60% - Énfasis5 2 10" xfId="7863"/>
    <cellStyle name="60% - Énfasis5 2 2" xfId="7864"/>
    <cellStyle name="60% - Énfasis5 2 2 2" xfId="7865"/>
    <cellStyle name="60% - Énfasis5 2 3" xfId="7866"/>
    <cellStyle name="60% - Énfasis5 2 3 2" xfId="7867"/>
    <cellStyle name="60% - Énfasis5 2 4" xfId="7868"/>
    <cellStyle name="60% - Énfasis5 2 4 2" xfId="7869"/>
    <cellStyle name="60% - Énfasis5 2 5" xfId="7870"/>
    <cellStyle name="60% - Énfasis5 2 5 2" xfId="7871"/>
    <cellStyle name="60% - Énfasis5 2 6" xfId="7872"/>
    <cellStyle name="60% - Énfasis5 2 7" xfId="7873"/>
    <cellStyle name="60% - Énfasis5 2 8" xfId="7874"/>
    <cellStyle name="60% - Énfasis5 2 9" xfId="7875"/>
    <cellStyle name="60% - Énfasis5 2_CIERRE 2 CCS UF_USD ANTARCHILE" xfId="7876"/>
    <cellStyle name="60% - Énfasis5 20" xfId="7877"/>
    <cellStyle name="60% - Énfasis5 21" xfId="7878"/>
    <cellStyle name="60% - Énfasis5 22" xfId="7879"/>
    <cellStyle name="60% - Énfasis5 23" xfId="7880"/>
    <cellStyle name="60% - Énfasis5 24" xfId="7881"/>
    <cellStyle name="60% - Énfasis5 25" xfId="7882"/>
    <cellStyle name="60% - Énfasis5 26" xfId="7883"/>
    <cellStyle name="60% - Énfasis5 27" xfId="7884"/>
    <cellStyle name="60% - Énfasis5 28" xfId="7885"/>
    <cellStyle name="60% - Énfasis5 29" xfId="7886"/>
    <cellStyle name="60% - Énfasis5 3" xfId="7887"/>
    <cellStyle name="60% - Énfasis5 3 2" xfId="7888"/>
    <cellStyle name="60% - Énfasis5 3 2 10" xfId="7889"/>
    <cellStyle name="60% - Énfasis5 3 2 11" xfId="7890"/>
    <cellStyle name="60% - Énfasis5 3 2 12" xfId="7891"/>
    <cellStyle name="60% - Énfasis5 3 2 13" xfId="7892"/>
    <cellStyle name="60% - Énfasis5 3 2 14" xfId="7893"/>
    <cellStyle name="60% - Énfasis5 3 2 15" xfId="7894"/>
    <cellStyle name="60% - Énfasis5 3 2 16" xfId="7895"/>
    <cellStyle name="60% - Énfasis5 3 2 17" xfId="7896"/>
    <cellStyle name="60% - Énfasis5 3 2 18" xfId="7897"/>
    <cellStyle name="60% - Énfasis5 3 2 19" xfId="7898"/>
    <cellStyle name="60% - Énfasis5 3 2 2" xfId="7899"/>
    <cellStyle name="60% - Énfasis5 3 2 20" xfId="7900"/>
    <cellStyle name="60% - Énfasis5 3 2 21" xfId="7901"/>
    <cellStyle name="60% - Énfasis5 3 2 22" xfId="7902"/>
    <cellStyle name="60% - Énfasis5 3 2 23" xfId="7903"/>
    <cellStyle name="60% - Énfasis5 3 2 24" xfId="7904"/>
    <cellStyle name="60% - Énfasis5 3 2 25" xfId="7905"/>
    <cellStyle name="60% - Énfasis5 3 2 26" xfId="7906"/>
    <cellStyle name="60% - Énfasis5 3 2 27" xfId="7907"/>
    <cellStyle name="60% - Énfasis5 3 2 28" xfId="7908"/>
    <cellStyle name="60% - Énfasis5 3 2 29" xfId="7909"/>
    <cellStyle name="60% - Énfasis5 3 2 3" xfId="7910"/>
    <cellStyle name="60% - Énfasis5 3 2 30" xfId="7911"/>
    <cellStyle name="60% - Énfasis5 3 2 31" xfId="7912"/>
    <cellStyle name="60% - Énfasis5 3 2 32" xfId="7913"/>
    <cellStyle name="60% - Énfasis5 3 2 33" xfId="7914"/>
    <cellStyle name="60% - Énfasis5 3 2 34" xfId="7915"/>
    <cellStyle name="60% - Énfasis5 3 2 35" xfId="7916"/>
    <cellStyle name="60% - Énfasis5 3 2 36" xfId="7917"/>
    <cellStyle name="60% - Énfasis5 3 2 37" xfId="7918"/>
    <cellStyle name="60% - Énfasis5 3 2 38" xfId="7919"/>
    <cellStyle name="60% - Énfasis5 3 2 39" xfId="7920"/>
    <cellStyle name="60% - Énfasis5 3 2 4" xfId="7921"/>
    <cellStyle name="60% - Énfasis5 3 2 40" xfId="7922"/>
    <cellStyle name="60% - Énfasis5 3 2 41" xfId="7923"/>
    <cellStyle name="60% - Énfasis5 3 2 42" xfId="7924"/>
    <cellStyle name="60% - Énfasis5 3 2 43" xfId="7925"/>
    <cellStyle name="60% - Énfasis5 3 2 44" xfId="7926"/>
    <cellStyle name="60% - Énfasis5 3 2 45" xfId="7927"/>
    <cellStyle name="60% - Énfasis5 3 2 46" xfId="7928"/>
    <cellStyle name="60% - Énfasis5 3 2 47" xfId="7929"/>
    <cellStyle name="60% - Énfasis5 3 2 48" xfId="7930"/>
    <cellStyle name="60% - Énfasis5 3 2 49" xfId="7931"/>
    <cellStyle name="60% - Énfasis5 3 2 5" xfId="7932"/>
    <cellStyle name="60% - Énfasis5 3 2 50" xfId="7933"/>
    <cellStyle name="60% - Énfasis5 3 2 51" xfId="7934"/>
    <cellStyle name="60% - Énfasis5 3 2 52" xfId="7935"/>
    <cellStyle name="60% - Énfasis5 3 2 53" xfId="7936"/>
    <cellStyle name="60% - Énfasis5 3 2 6" xfId="7937"/>
    <cellStyle name="60% - Énfasis5 3 2 7" xfId="7938"/>
    <cellStyle name="60% - Énfasis5 3 2 8" xfId="7939"/>
    <cellStyle name="60% - Énfasis5 3 2 9" xfId="7940"/>
    <cellStyle name="60% - Énfasis5 3 3" xfId="7941"/>
    <cellStyle name="60% - Énfasis5 3 4" xfId="7942"/>
    <cellStyle name="60% - Énfasis5 3 5" xfId="7943"/>
    <cellStyle name="60% - Énfasis5 3 6" xfId="7944"/>
    <cellStyle name="60% - Énfasis5 3 7" xfId="7945"/>
    <cellStyle name="60% - Énfasis5 3 8" xfId="7946"/>
    <cellStyle name="60% - Énfasis5 3 9" xfId="7947"/>
    <cellStyle name="60% - Énfasis5 3_CIERRE 2 CCS UF_USD ANTARCHILE" xfId="7948"/>
    <cellStyle name="60% - Énfasis5 30" xfId="7949"/>
    <cellStyle name="60% - Énfasis5 31" xfId="7950"/>
    <cellStyle name="60% - Énfasis5 32" xfId="7951"/>
    <cellStyle name="60% - Énfasis5 33" xfId="7952"/>
    <cellStyle name="60% - Énfasis5 34" xfId="7953"/>
    <cellStyle name="60% - Énfasis5 35" xfId="7954"/>
    <cellStyle name="60% - Énfasis5 36" xfId="7955"/>
    <cellStyle name="60% - Énfasis5 37" xfId="7956"/>
    <cellStyle name="60% - Énfasis5 38" xfId="7957"/>
    <cellStyle name="60% - Énfasis5 39" xfId="7958"/>
    <cellStyle name="60% - Énfasis5 4" xfId="7959"/>
    <cellStyle name="60% - Énfasis5 4 2" xfId="7960"/>
    <cellStyle name="60% - Énfasis5 4 2 2" xfId="7961"/>
    <cellStyle name="60% - Énfasis5 4 3" xfId="7962"/>
    <cellStyle name="60% - Énfasis5 4 3 2" xfId="7963"/>
    <cellStyle name="60% - Énfasis5 4 4" xfId="7964"/>
    <cellStyle name="60% - Énfasis5 4 5" xfId="7965"/>
    <cellStyle name="60% - Énfasis5 4 6" xfId="7966"/>
    <cellStyle name="60% - Énfasis5 4 7" xfId="7967"/>
    <cellStyle name="60% - Énfasis5 4 8" xfId="7968"/>
    <cellStyle name="60% - Énfasis5 4 9" xfId="7969"/>
    <cellStyle name="60% - Énfasis5 40" xfId="7970"/>
    <cellStyle name="60% - Énfasis5 41" xfId="7971"/>
    <cellStyle name="60% - Énfasis5 42" xfId="7972"/>
    <cellStyle name="60% - Énfasis5 43" xfId="7973"/>
    <cellStyle name="60% - Énfasis5 44" xfId="7974"/>
    <cellStyle name="60% - Énfasis5 45" xfId="7975"/>
    <cellStyle name="60% - Énfasis5 46" xfId="7976"/>
    <cellStyle name="60% - Énfasis5 47" xfId="7977"/>
    <cellStyle name="60% - Énfasis5 48" xfId="7978"/>
    <cellStyle name="60% - Énfasis5 49" xfId="7979"/>
    <cellStyle name="60% - Énfasis5 5" xfId="7980"/>
    <cellStyle name="60% - Énfasis5 5 2" xfId="7981"/>
    <cellStyle name="60% - Énfasis5 5 3" xfId="7982"/>
    <cellStyle name="60% - Énfasis5 5 4" xfId="7983"/>
    <cellStyle name="60% - Énfasis5 5 5" xfId="7984"/>
    <cellStyle name="60% - Énfasis5 5 6" xfId="7985"/>
    <cellStyle name="60% - Énfasis5 5 7" xfId="7986"/>
    <cellStyle name="60% - Énfasis5 5 8" xfId="7987"/>
    <cellStyle name="60% - Énfasis5 5 9" xfId="7988"/>
    <cellStyle name="60% - Énfasis5 50" xfId="7989"/>
    <cellStyle name="60% - Énfasis5 51" xfId="7990"/>
    <cellStyle name="60% - Énfasis5 52" xfId="7991"/>
    <cellStyle name="60% - Énfasis5 53" xfId="7992"/>
    <cellStyle name="60% - Énfasis5 54" xfId="7993"/>
    <cellStyle name="60% - Énfasis5 55" xfId="7994"/>
    <cellStyle name="60% - Énfasis5 56" xfId="7995"/>
    <cellStyle name="60% - Énfasis5 57" xfId="7996"/>
    <cellStyle name="60% - Énfasis5 58" xfId="7997"/>
    <cellStyle name="60% - Énfasis5 59" xfId="7998"/>
    <cellStyle name="60% - Énfasis5 6" xfId="7999"/>
    <cellStyle name="60% - Énfasis5 6 2" xfId="8000"/>
    <cellStyle name="60% - Énfasis5 6 3" xfId="8001"/>
    <cellStyle name="60% - Énfasis5 6 4" xfId="8002"/>
    <cellStyle name="60% - Énfasis5 6 5" xfId="8003"/>
    <cellStyle name="60% - Énfasis5 6 6" xfId="8004"/>
    <cellStyle name="60% - Énfasis5 6 7" xfId="8005"/>
    <cellStyle name="60% - Énfasis5 6 8" xfId="8006"/>
    <cellStyle name="60% - Énfasis5 6 9" xfId="8007"/>
    <cellStyle name="60% - Énfasis5 60" xfId="8008"/>
    <cellStyle name="60% - Énfasis5 61" xfId="8009"/>
    <cellStyle name="60% - Énfasis5 62" xfId="8010"/>
    <cellStyle name="60% - Énfasis5 63" xfId="8011"/>
    <cellStyle name="60% - Énfasis5 64" xfId="8012"/>
    <cellStyle name="60% - Énfasis5 65" xfId="8013"/>
    <cellStyle name="60% - Énfasis5 66" xfId="8014"/>
    <cellStyle name="60% - Énfasis5 67" xfId="8015"/>
    <cellStyle name="60% - Énfasis5 68" xfId="8016"/>
    <cellStyle name="60% - Énfasis5 69" xfId="8017"/>
    <cellStyle name="60% - Énfasis5 7" xfId="8018"/>
    <cellStyle name="60% - Énfasis5 7 2" xfId="8019"/>
    <cellStyle name="60% - Énfasis5 7 3" xfId="8020"/>
    <cellStyle name="60% - Énfasis5 7 4" xfId="8021"/>
    <cellStyle name="60% - Énfasis5 7 5" xfId="8022"/>
    <cellStyle name="60% - Énfasis5 7 6" xfId="8023"/>
    <cellStyle name="60% - Énfasis5 7 7" xfId="8024"/>
    <cellStyle name="60% - Énfasis5 7 8" xfId="8025"/>
    <cellStyle name="60% - Énfasis5 7 9" xfId="8026"/>
    <cellStyle name="60% - Énfasis5 70" xfId="8027"/>
    <cellStyle name="60% - Énfasis5 71" xfId="8028"/>
    <cellStyle name="60% - Énfasis5 72" xfId="8029"/>
    <cellStyle name="60% - Énfasis5 73" xfId="8030"/>
    <cellStyle name="60% - Énfasis5 74" xfId="8031"/>
    <cellStyle name="60% - Énfasis5 75" xfId="8032"/>
    <cellStyle name="60% - Énfasis5 76" xfId="8033"/>
    <cellStyle name="60% - Énfasis5 77" xfId="8034"/>
    <cellStyle name="60% - Énfasis5 78" xfId="8035"/>
    <cellStyle name="60% - Énfasis5 79" xfId="8036"/>
    <cellStyle name="60% - Énfasis5 8" xfId="8037"/>
    <cellStyle name="60% - Énfasis5 8 2" xfId="8038"/>
    <cellStyle name="60% - Énfasis5 8 3" xfId="8039"/>
    <cellStyle name="60% - Énfasis5 8 4" xfId="8040"/>
    <cellStyle name="60% - Énfasis5 8 5" xfId="8041"/>
    <cellStyle name="60% - Énfasis5 8 6" xfId="8042"/>
    <cellStyle name="60% - Énfasis5 8 7" xfId="8043"/>
    <cellStyle name="60% - Énfasis5 8 8" xfId="8044"/>
    <cellStyle name="60% - Énfasis5 8 9" xfId="8045"/>
    <cellStyle name="60% - Énfasis5 80" xfId="8046"/>
    <cellStyle name="60% - Énfasis5 81" xfId="8047"/>
    <cellStyle name="60% - Énfasis5 82" xfId="8048"/>
    <cellStyle name="60% - Énfasis5 83" xfId="8049"/>
    <cellStyle name="60% - Énfasis5 84" xfId="8050"/>
    <cellStyle name="60% - Énfasis5 85" xfId="8051"/>
    <cellStyle name="60% - Énfasis5 86" xfId="8052"/>
    <cellStyle name="60% - Énfasis5 87" xfId="8053"/>
    <cellStyle name="60% - Énfasis5 88" xfId="8054"/>
    <cellStyle name="60% - Énfasis5 89" xfId="8055"/>
    <cellStyle name="60% - Énfasis5 9" xfId="8056"/>
    <cellStyle name="60% - Énfasis5 9 2" xfId="8057"/>
    <cellStyle name="60% - Énfasis5 9 3" xfId="8058"/>
    <cellStyle name="60% - Énfasis5 9 4" xfId="8059"/>
    <cellStyle name="60% - Énfasis5 9 5" xfId="8060"/>
    <cellStyle name="60% - Énfasis5 9 6" xfId="8061"/>
    <cellStyle name="60% - Énfasis5 9 7" xfId="8062"/>
    <cellStyle name="60% - Énfasis5 9 8" xfId="8063"/>
    <cellStyle name="60% - Énfasis5 9 9" xfId="8064"/>
    <cellStyle name="60% - Énfasis5 90" xfId="8065"/>
    <cellStyle name="60% - Énfasis5 91" xfId="8066"/>
    <cellStyle name="60% - Énfasis5 92" xfId="8067"/>
    <cellStyle name="60% - Énfasis5 93" xfId="8068"/>
    <cellStyle name="60% - Énfasis5 94" xfId="8069"/>
    <cellStyle name="60% - Énfasis5 95" xfId="8070"/>
    <cellStyle name="60% - Énfasis5 96" xfId="8071"/>
    <cellStyle name="60% - Énfasis5 97" xfId="8072"/>
    <cellStyle name="60% - Énfasis5 98" xfId="8073"/>
    <cellStyle name="60% - Énfasis5 99" xfId="8074"/>
    <cellStyle name="60% - Énfasis6 10" xfId="8075"/>
    <cellStyle name="60% - Énfasis6 10 2" xfId="8076"/>
    <cellStyle name="60% - Énfasis6 10 3" xfId="8077"/>
    <cellStyle name="60% - Énfasis6 10 4" xfId="8078"/>
    <cellStyle name="60% - Énfasis6 10 5" xfId="8079"/>
    <cellStyle name="60% - Énfasis6 10 6" xfId="8080"/>
    <cellStyle name="60% - Énfasis6 10 7" xfId="8081"/>
    <cellStyle name="60% - Énfasis6 10 8" xfId="8082"/>
    <cellStyle name="60% - Énfasis6 10 9" xfId="8083"/>
    <cellStyle name="60% - Énfasis6 100" xfId="8084"/>
    <cellStyle name="60% - Énfasis6 101" xfId="8085"/>
    <cellStyle name="60% - Énfasis6 102" xfId="8086"/>
    <cellStyle name="60% - Énfasis6 103" xfId="8087"/>
    <cellStyle name="60% - Énfasis6 104" xfId="8088"/>
    <cellStyle name="60% - Énfasis6 105" xfId="8089"/>
    <cellStyle name="60% - Énfasis6 106" xfId="8090"/>
    <cellStyle name="60% - Énfasis6 107" xfId="8091"/>
    <cellStyle name="60% - Énfasis6 108" xfId="8092"/>
    <cellStyle name="60% - Énfasis6 109" xfId="8093"/>
    <cellStyle name="60% - Énfasis6 11" xfId="8094"/>
    <cellStyle name="60% - Énfasis6 11 2" xfId="8095"/>
    <cellStyle name="60% - Énfasis6 11 3" xfId="8096"/>
    <cellStyle name="60% - Énfasis6 11 4" xfId="8097"/>
    <cellStyle name="60% - Énfasis6 11 5" xfId="8098"/>
    <cellStyle name="60% - Énfasis6 11 6" xfId="8099"/>
    <cellStyle name="60% - Énfasis6 11 7" xfId="8100"/>
    <cellStyle name="60% - Énfasis6 11 8" xfId="8101"/>
    <cellStyle name="60% - Énfasis6 11 9" xfId="8102"/>
    <cellStyle name="60% - Énfasis6 110" xfId="8103"/>
    <cellStyle name="60% - Énfasis6 111" xfId="8104"/>
    <cellStyle name="60% - Énfasis6 112" xfId="8105"/>
    <cellStyle name="60% - Énfasis6 113" xfId="8106"/>
    <cellStyle name="60% - Énfasis6 114" xfId="8107"/>
    <cellStyle name="60% - Énfasis6 115" xfId="8108"/>
    <cellStyle name="60% - Énfasis6 116" xfId="8109"/>
    <cellStyle name="60% - Énfasis6 117" xfId="8110"/>
    <cellStyle name="60% - Énfasis6 118" xfId="8111"/>
    <cellStyle name="60% - Énfasis6 119" xfId="8112"/>
    <cellStyle name="60% - Énfasis6 12" xfId="8113"/>
    <cellStyle name="60% - Énfasis6 12 2" xfId="8114"/>
    <cellStyle name="60% - Énfasis6 12 3" xfId="8115"/>
    <cellStyle name="60% - Énfasis6 12 4" xfId="8116"/>
    <cellStyle name="60% - Énfasis6 12 5" xfId="8117"/>
    <cellStyle name="60% - Énfasis6 12 6" xfId="8118"/>
    <cellStyle name="60% - Énfasis6 12 7" xfId="8119"/>
    <cellStyle name="60% - Énfasis6 12 8" xfId="8120"/>
    <cellStyle name="60% - Énfasis6 12 9" xfId="8121"/>
    <cellStyle name="60% - Énfasis6 120" xfId="8122"/>
    <cellStyle name="60% - Énfasis6 121" xfId="8123"/>
    <cellStyle name="60% - Énfasis6 122" xfId="8124"/>
    <cellStyle name="60% - Énfasis6 123" xfId="8125"/>
    <cellStyle name="60% - Énfasis6 124" xfId="8126"/>
    <cellStyle name="60% - Énfasis6 125" xfId="8127"/>
    <cellStyle name="60% - Énfasis6 126" xfId="8128"/>
    <cellStyle name="60% - Énfasis6 127" xfId="8129"/>
    <cellStyle name="60% - Énfasis6 128" xfId="8130"/>
    <cellStyle name="60% - Énfasis6 129" xfId="8131"/>
    <cellStyle name="60% - Énfasis6 13" xfId="8132"/>
    <cellStyle name="60% - Énfasis6 13 10" xfId="8133"/>
    <cellStyle name="60% - Énfasis6 13 11" xfId="8134"/>
    <cellStyle name="60% - Énfasis6 13 12" xfId="8135"/>
    <cellStyle name="60% - Énfasis6 13 13" xfId="8136"/>
    <cellStyle name="60% - Énfasis6 13 14" xfId="8137"/>
    <cellStyle name="60% - Énfasis6 13 15" xfId="8138"/>
    <cellStyle name="60% - Énfasis6 13 16" xfId="8139"/>
    <cellStyle name="60% - Énfasis6 13 17" xfId="8140"/>
    <cellStyle name="60% - Énfasis6 13 18" xfId="8141"/>
    <cellStyle name="60% - Énfasis6 13 19" xfId="8142"/>
    <cellStyle name="60% - Énfasis6 13 2" xfId="8143"/>
    <cellStyle name="60% - Énfasis6 13 2 10" xfId="8144"/>
    <cellStyle name="60% - Énfasis6 13 2 11" xfId="8145"/>
    <cellStyle name="60% - Énfasis6 13 2 12" xfId="8146"/>
    <cellStyle name="60% - Énfasis6 13 2 13" xfId="8147"/>
    <cellStyle name="60% - Énfasis6 13 2 14" xfId="8148"/>
    <cellStyle name="60% - Énfasis6 13 2 15" xfId="8149"/>
    <cellStyle name="60% - Énfasis6 13 2 16" xfId="8150"/>
    <cellStyle name="60% - Énfasis6 13 2 17" xfId="8151"/>
    <cellStyle name="60% - Énfasis6 13 2 18" xfId="8152"/>
    <cellStyle name="60% - Énfasis6 13 2 19" xfId="8153"/>
    <cellStyle name="60% - Énfasis6 13 2 2" xfId="8154"/>
    <cellStyle name="60% - Énfasis6 13 2 20" xfId="8155"/>
    <cellStyle name="60% - Énfasis6 13 2 21" xfId="8156"/>
    <cellStyle name="60% - Énfasis6 13 2 22" xfId="8157"/>
    <cellStyle name="60% - Énfasis6 13 2 23" xfId="8158"/>
    <cellStyle name="60% - Énfasis6 13 2 24" xfId="8159"/>
    <cellStyle name="60% - Énfasis6 13 2 25" xfId="8160"/>
    <cellStyle name="60% - Énfasis6 13 2 26" xfId="8161"/>
    <cellStyle name="60% - Énfasis6 13 2 27" xfId="8162"/>
    <cellStyle name="60% - Énfasis6 13 2 28" xfId="8163"/>
    <cellStyle name="60% - Énfasis6 13 2 29" xfId="8164"/>
    <cellStyle name="60% - Énfasis6 13 2 3" xfId="8165"/>
    <cellStyle name="60% - Énfasis6 13 2 30" xfId="8166"/>
    <cellStyle name="60% - Énfasis6 13 2 31" xfId="8167"/>
    <cellStyle name="60% - Énfasis6 13 2 32" xfId="8168"/>
    <cellStyle name="60% - Énfasis6 13 2 33" xfId="8169"/>
    <cellStyle name="60% - Énfasis6 13 2 34" xfId="8170"/>
    <cellStyle name="60% - Énfasis6 13 2 35" xfId="8171"/>
    <cellStyle name="60% - Énfasis6 13 2 36" xfId="8172"/>
    <cellStyle name="60% - Énfasis6 13 2 37" xfId="8173"/>
    <cellStyle name="60% - Énfasis6 13 2 38" xfId="8174"/>
    <cellStyle name="60% - Énfasis6 13 2 39" xfId="8175"/>
    <cellStyle name="60% - Énfasis6 13 2 4" xfId="8176"/>
    <cellStyle name="60% - Énfasis6 13 2 40" xfId="8177"/>
    <cellStyle name="60% - Énfasis6 13 2 41" xfId="8178"/>
    <cellStyle name="60% - Énfasis6 13 2 42" xfId="8179"/>
    <cellStyle name="60% - Énfasis6 13 2 43" xfId="8180"/>
    <cellStyle name="60% - Énfasis6 13 2 44" xfId="8181"/>
    <cellStyle name="60% - Énfasis6 13 2 45" xfId="8182"/>
    <cellStyle name="60% - Énfasis6 13 2 46" xfId="8183"/>
    <cellStyle name="60% - Énfasis6 13 2 47" xfId="8184"/>
    <cellStyle name="60% - Énfasis6 13 2 48" xfId="8185"/>
    <cellStyle name="60% - Énfasis6 13 2 49" xfId="8186"/>
    <cellStyle name="60% - Énfasis6 13 2 5" xfId="8187"/>
    <cellStyle name="60% - Énfasis6 13 2 50" xfId="8188"/>
    <cellStyle name="60% - Énfasis6 13 2 51" xfId="8189"/>
    <cellStyle name="60% - Énfasis6 13 2 52" xfId="8190"/>
    <cellStyle name="60% - Énfasis6 13 2 53" xfId="8191"/>
    <cellStyle name="60% - Énfasis6 13 2 6" xfId="8192"/>
    <cellStyle name="60% - Énfasis6 13 2 7" xfId="8193"/>
    <cellStyle name="60% - Énfasis6 13 2 8" xfId="8194"/>
    <cellStyle name="60% - Énfasis6 13 2 9" xfId="8195"/>
    <cellStyle name="60% - Énfasis6 13 20" xfId="8196"/>
    <cellStyle name="60% - Énfasis6 13 21" xfId="8197"/>
    <cellStyle name="60% - Énfasis6 13 22" xfId="8198"/>
    <cellStyle name="60% - Énfasis6 13 23" xfId="8199"/>
    <cellStyle name="60% - Énfasis6 13 24" xfId="8200"/>
    <cellStyle name="60% - Énfasis6 13 25" xfId="8201"/>
    <cellStyle name="60% - Énfasis6 13 26" xfId="8202"/>
    <cellStyle name="60% - Énfasis6 13 27" xfId="8203"/>
    <cellStyle name="60% - Énfasis6 13 28" xfId="8204"/>
    <cellStyle name="60% - Énfasis6 13 29" xfId="8205"/>
    <cellStyle name="60% - Énfasis6 13 3" xfId="8206"/>
    <cellStyle name="60% - Énfasis6 13 30" xfId="8207"/>
    <cellStyle name="60% - Énfasis6 13 31" xfId="8208"/>
    <cellStyle name="60% - Énfasis6 13 32" xfId="8209"/>
    <cellStyle name="60% - Énfasis6 13 33" xfId="8210"/>
    <cellStyle name="60% - Énfasis6 13 34" xfId="8211"/>
    <cellStyle name="60% - Énfasis6 13 35" xfId="8212"/>
    <cellStyle name="60% - Énfasis6 13 36" xfId="8213"/>
    <cellStyle name="60% - Énfasis6 13 37" xfId="8214"/>
    <cellStyle name="60% - Énfasis6 13 38" xfId="8215"/>
    <cellStyle name="60% - Énfasis6 13 39" xfId="8216"/>
    <cellStyle name="60% - Énfasis6 13 4" xfId="8217"/>
    <cellStyle name="60% - Énfasis6 13 40" xfId="8218"/>
    <cellStyle name="60% - Énfasis6 13 41" xfId="8219"/>
    <cellStyle name="60% - Énfasis6 13 42" xfId="8220"/>
    <cellStyle name="60% - Énfasis6 13 43" xfId="8221"/>
    <cellStyle name="60% - Énfasis6 13 44" xfId="8222"/>
    <cellStyle name="60% - Énfasis6 13 45" xfId="8223"/>
    <cellStyle name="60% - Énfasis6 13 46" xfId="8224"/>
    <cellStyle name="60% - Énfasis6 13 47" xfId="8225"/>
    <cellStyle name="60% - Énfasis6 13 48" xfId="8226"/>
    <cellStyle name="60% - Énfasis6 13 49" xfId="8227"/>
    <cellStyle name="60% - Énfasis6 13 5" xfId="8228"/>
    <cellStyle name="60% - Énfasis6 13 50" xfId="8229"/>
    <cellStyle name="60% - Énfasis6 13 51" xfId="8230"/>
    <cellStyle name="60% - Énfasis6 13 52" xfId="8231"/>
    <cellStyle name="60% - Énfasis6 13 53" xfId="8232"/>
    <cellStyle name="60% - Énfasis6 13 6" xfId="8233"/>
    <cellStyle name="60% - Énfasis6 13 7" xfId="8234"/>
    <cellStyle name="60% - Énfasis6 13 8" xfId="8235"/>
    <cellStyle name="60% - Énfasis6 13 9" xfId="8236"/>
    <cellStyle name="60% - Énfasis6 130" xfId="8237"/>
    <cellStyle name="60% - Énfasis6 131" xfId="8238"/>
    <cellStyle name="60% - Énfasis6 132" xfId="8239"/>
    <cellStyle name="60% - Énfasis6 133" xfId="8240"/>
    <cellStyle name="60% - Énfasis6 134" xfId="8241"/>
    <cellStyle name="60% - Énfasis6 135" xfId="8242"/>
    <cellStyle name="60% - Énfasis6 136" xfId="8243"/>
    <cellStyle name="60% - Énfasis6 137" xfId="8244"/>
    <cellStyle name="60% - Énfasis6 138" xfId="8245"/>
    <cellStyle name="60% - Énfasis6 139" xfId="8246"/>
    <cellStyle name="60% - Énfasis6 14" xfId="8247"/>
    <cellStyle name="60% - Énfasis6 14 2" xfId="8248"/>
    <cellStyle name="60% - Énfasis6 14 3" xfId="8249"/>
    <cellStyle name="60% - Énfasis6 14 4" xfId="8250"/>
    <cellStyle name="60% - Énfasis6 14 5" xfId="8251"/>
    <cellStyle name="60% - Énfasis6 14 6" xfId="8252"/>
    <cellStyle name="60% - Énfasis6 14 7" xfId="8253"/>
    <cellStyle name="60% - Énfasis6 14 8" xfId="8254"/>
    <cellStyle name="60% - Énfasis6 14 9" xfId="8255"/>
    <cellStyle name="60% - Énfasis6 140" xfId="8256"/>
    <cellStyle name="60% - Énfasis6 141" xfId="8257"/>
    <cellStyle name="60% - Énfasis6 142" xfId="8258"/>
    <cellStyle name="60% - Énfasis6 143" xfId="8259"/>
    <cellStyle name="60% - Énfasis6 144" xfId="8260"/>
    <cellStyle name="60% - Énfasis6 145" xfId="8261"/>
    <cellStyle name="60% - Énfasis6 146" xfId="8262"/>
    <cellStyle name="60% - Énfasis6 147" xfId="8263"/>
    <cellStyle name="60% - Énfasis6 148" xfId="8264"/>
    <cellStyle name="60% - Énfasis6 149" xfId="8265"/>
    <cellStyle name="60% - Énfasis6 15" xfId="8266"/>
    <cellStyle name="60% - Énfasis6 15 2" xfId="8267"/>
    <cellStyle name="60% - Énfasis6 15 3" xfId="8268"/>
    <cellStyle name="60% - Énfasis6 15 4" xfId="8269"/>
    <cellStyle name="60% - Énfasis6 15 5" xfId="8270"/>
    <cellStyle name="60% - Énfasis6 15 6" xfId="8271"/>
    <cellStyle name="60% - Énfasis6 15 7" xfId="8272"/>
    <cellStyle name="60% - Énfasis6 15 8" xfId="8273"/>
    <cellStyle name="60% - Énfasis6 15 9" xfId="8274"/>
    <cellStyle name="60% - Énfasis6 150" xfId="8275"/>
    <cellStyle name="60% - Énfasis6 151" xfId="8276"/>
    <cellStyle name="60% - Énfasis6 152" xfId="8277"/>
    <cellStyle name="60% - Énfasis6 153" xfId="8278"/>
    <cellStyle name="60% - Énfasis6 154" xfId="8279"/>
    <cellStyle name="60% - Énfasis6 155" xfId="8280"/>
    <cellStyle name="60% - Énfasis6 156" xfId="8281"/>
    <cellStyle name="60% - Énfasis6 157" xfId="8282"/>
    <cellStyle name="60% - Énfasis6 158" xfId="8283"/>
    <cellStyle name="60% - Énfasis6 159" xfId="8284"/>
    <cellStyle name="60% - Énfasis6 16" xfId="8285"/>
    <cellStyle name="60% - Énfasis6 16 2" xfId="8286"/>
    <cellStyle name="60% - Énfasis6 16 3" xfId="8287"/>
    <cellStyle name="60% - Énfasis6 16 4" xfId="8288"/>
    <cellStyle name="60% - Énfasis6 16 5" xfId="8289"/>
    <cellStyle name="60% - Énfasis6 16 6" xfId="8290"/>
    <cellStyle name="60% - Énfasis6 16 7" xfId="8291"/>
    <cellStyle name="60% - Énfasis6 16 8" xfId="8292"/>
    <cellStyle name="60% - Énfasis6 16 9" xfId="8293"/>
    <cellStyle name="60% - Énfasis6 160" xfId="8294"/>
    <cellStyle name="60% - Énfasis6 161" xfId="8295"/>
    <cellStyle name="60% - Énfasis6 162" xfId="8296"/>
    <cellStyle name="60% - Énfasis6 163" xfId="8297"/>
    <cellStyle name="60% - Énfasis6 164" xfId="8298"/>
    <cellStyle name="60% - Énfasis6 165" xfId="8299"/>
    <cellStyle name="60% - Énfasis6 166" xfId="8300"/>
    <cellStyle name="60% - Énfasis6 167" xfId="8301"/>
    <cellStyle name="60% - Énfasis6 168" xfId="8302"/>
    <cellStyle name="60% - Énfasis6 169" xfId="8303"/>
    <cellStyle name="60% - Énfasis6 17" xfId="8304"/>
    <cellStyle name="60% - Énfasis6 17 2" xfId="8305"/>
    <cellStyle name="60% - Énfasis6 17 3" xfId="8306"/>
    <cellStyle name="60% - Énfasis6 17 4" xfId="8307"/>
    <cellStyle name="60% - Énfasis6 17 5" xfId="8308"/>
    <cellStyle name="60% - Énfasis6 17 6" xfId="8309"/>
    <cellStyle name="60% - Énfasis6 17 7" xfId="8310"/>
    <cellStyle name="60% - Énfasis6 17 8" xfId="8311"/>
    <cellStyle name="60% - Énfasis6 17 9" xfId="8312"/>
    <cellStyle name="60% - Énfasis6 170" xfId="8313"/>
    <cellStyle name="60% - Énfasis6 171" xfId="8314"/>
    <cellStyle name="60% - Énfasis6 172" xfId="8315"/>
    <cellStyle name="60% - Énfasis6 18" xfId="8316"/>
    <cellStyle name="60% - Énfasis6 18 2" xfId="8317"/>
    <cellStyle name="60% - Énfasis6 18 3" xfId="8318"/>
    <cellStyle name="60% - Énfasis6 18 4" xfId="8319"/>
    <cellStyle name="60% - Énfasis6 18 5" xfId="8320"/>
    <cellStyle name="60% - Énfasis6 18 6" xfId="8321"/>
    <cellStyle name="60% - Énfasis6 18 7" xfId="8322"/>
    <cellStyle name="60% - Énfasis6 18 8" xfId="8323"/>
    <cellStyle name="60% - Énfasis6 18 9" xfId="8324"/>
    <cellStyle name="60% - Énfasis6 19" xfId="8325"/>
    <cellStyle name="60% - Énfasis6 2" xfId="8326"/>
    <cellStyle name="60% - Énfasis6 2 10" xfId="8327"/>
    <cellStyle name="60% - Énfasis6 2 2" xfId="8328"/>
    <cellStyle name="60% - Énfasis6 2 2 2" xfId="8329"/>
    <cellStyle name="60% - Énfasis6 2 3" xfId="8330"/>
    <cellStyle name="60% - Énfasis6 2 3 2" xfId="8331"/>
    <cellStyle name="60% - Énfasis6 2 4" xfId="8332"/>
    <cellStyle name="60% - Énfasis6 2 4 2" xfId="8333"/>
    <cellStyle name="60% - Énfasis6 2 5" xfId="8334"/>
    <cellStyle name="60% - Énfasis6 2 5 2" xfId="8335"/>
    <cellStyle name="60% - Énfasis6 2 6" xfId="8336"/>
    <cellStyle name="60% - Énfasis6 2 7" xfId="8337"/>
    <cellStyle name="60% - Énfasis6 2 8" xfId="8338"/>
    <cellStyle name="60% - Énfasis6 2 9" xfId="8339"/>
    <cellStyle name="60% - Énfasis6 2_CIERRE 2 CCS UF_USD ANTARCHILE" xfId="8340"/>
    <cellStyle name="60% - Énfasis6 20" xfId="8341"/>
    <cellStyle name="60% - Énfasis6 21" xfId="8342"/>
    <cellStyle name="60% - Énfasis6 22" xfId="8343"/>
    <cellStyle name="60% - Énfasis6 23" xfId="8344"/>
    <cellStyle name="60% - Énfasis6 24" xfId="8345"/>
    <cellStyle name="60% - Énfasis6 25" xfId="8346"/>
    <cellStyle name="60% - Énfasis6 26" xfId="8347"/>
    <cellStyle name="60% - Énfasis6 27" xfId="8348"/>
    <cellStyle name="60% - Énfasis6 28" xfId="8349"/>
    <cellStyle name="60% - Énfasis6 29" xfId="8350"/>
    <cellStyle name="60% - Énfasis6 3" xfId="8351"/>
    <cellStyle name="60% - Énfasis6 3 2" xfId="8352"/>
    <cellStyle name="60% - Énfasis6 3 2 10" xfId="8353"/>
    <cellStyle name="60% - Énfasis6 3 2 11" xfId="8354"/>
    <cellStyle name="60% - Énfasis6 3 2 12" xfId="8355"/>
    <cellStyle name="60% - Énfasis6 3 2 13" xfId="8356"/>
    <cellStyle name="60% - Énfasis6 3 2 14" xfId="8357"/>
    <cellStyle name="60% - Énfasis6 3 2 15" xfId="8358"/>
    <cellStyle name="60% - Énfasis6 3 2 16" xfId="8359"/>
    <cellStyle name="60% - Énfasis6 3 2 17" xfId="8360"/>
    <cellStyle name="60% - Énfasis6 3 2 18" xfId="8361"/>
    <cellStyle name="60% - Énfasis6 3 2 19" xfId="8362"/>
    <cellStyle name="60% - Énfasis6 3 2 2" xfId="8363"/>
    <cellStyle name="60% - Énfasis6 3 2 20" xfId="8364"/>
    <cellStyle name="60% - Énfasis6 3 2 21" xfId="8365"/>
    <cellStyle name="60% - Énfasis6 3 2 22" xfId="8366"/>
    <cellStyle name="60% - Énfasis6 3 2 23" xfId="8367"/>
    <cellStyle name="60% - Énfasis6 3 2 24" xfId="8368"/>
    <cellStyle name="60% - Énfasis6 3 2 25" xfId="8369"/>
    <cellStyle name="60% - Énfasis6 3 2 26" xfId="8370"/>
    <cellStyle name="60% - Énfasis6 3 2 27" xfId="8371"/>
    <cellStyle name="60% - Énfasis6 3 2 28" xfId="8372"/>
    <cellStyle name="60% - Énfasis6 3 2 29" xfId="8373"/>
    <cellStyle name="60% - Énfasis6 3 2 3" xfId="8374"/>
    <cellStyle name="60% - Énfasis6 3 2 30" xfId="8375"/>
    <cellStyle name="60% - Énfasis6 3 2 31" xfId="8376"/>
    <cellStyle name="60% - Énfasis6 3 2 32" xfId="8377"/>
    <cellStyle name="60% - Énfasis6 3 2 33" xfId="8378"/>
    <cellStyle name="60% - Énfasis6 3 2 34" xfId="8379"/>
    <cellStyle name="60% - Énfasis6 3 2 35" xfId="8380"/>
    <cellStyle name="60% - Énfasis6 3 2 36" xfId="8381"/>
    <cellStyle name="60% - Énfasis6 3 2 37" xfId="8382"/>
    <cellStyle name="60% - Énfasis6 3 2 38" xfId="8383"/>
    <cellStyle name="60% - Énfasis6 3 2 39" xfId="8384"/>
    <cellStyle name="60% - Énfasis6 3 2 4" xfId="8385"/>
    <cellStyle name="60% - Énfasis6 3 2 40" xfId="8386"/>
    <cellStyle name="60% - Énfasis6 3 2 41" xfId="8387"/>
    <cellStyle name="60% - Énfasis6 3 2 42" xfId="8388"/>
    <cellStyle name="60% - Énfasis6 3 2 43" xfId="8389"/>
    <cellStyle name="60% - Énfasis6 3 2 44" xfId="8390"/>
    <cellStyle name="60% - Énfasis6 3 2 45" xfId="8391"/>
    <cellStyle name="60% - Énfasis6 3 2 46" xfId="8392"/>
    <cellStyle name="60% - Énfasis6 3 2 47" xfId="8393"/>
    <cellStyle name="60% - Énfasis6 3 2 48" xfId="8394"/>
    <cellStyle name="60% - Énfasis6 3 2 49" xfId="8395"/>
    <cellStyle name="60% - Énfasis6 3 2 5" xfId="8396"/>
    <cellStyle name="60% - Énfasis6 3 2 50" xfId="8397"/>
    <cellStyle name="60% - Énfasis6 3 2 51" xfId="8398"/>
    <cellStyle name="60% - Énfasis6 3 2 52" xfId="8399"/>
    <cellStyle name="60% - Énfasis6 3 2 53" xfId="8400"/>
    <cellStyle name="60% - Énfasis6 3 2 6" xfId="8401"/>
    <cellStyle name="60% - Énfasis6 3 2 7" xfId="8402"/>
    <cellStyle name="60% - Énfasis6 3 2 8" xfId="8403"/>
    <cellStyle name="60% - Énfasis6 3 2 9" xfId="8404"/>
    <cellStyle name="60% - Énfasis6 3 3" xfId="8405"/>
    <cellStyle name="60% - Énfasis6 3 4" xfId="8406"/>
    <cellStyle name="60% - Énfasis6 3 5" xfId="8407"/>
    <cellStyle name="60% - Énfasis6 3 6" xfId="8408"/>
    <cellStyle name="60% - Énfasis6 3 7" xfId="8409"/>
    <cellStyle name="60% - Énfasis6 3 8" xfId="8410"/>
    <cellStyle name="60% - Énfasis6 3 9" xfId="8411"/>
    <cellStyle name="60% - Énfasis6 3_CIERRE 2 CCS UF_USD ANTARCHILE" xfId="8412"/>
    <cellStyle name="60% - Énfasis6 30" xfId="8413"/>
    <cellStyle name="60% - Énfasis6 31" xfId="8414"/>
    <cellStyle name="60% - Énfasis6 32" xfId="8415"/>
    <cellStyle name="60% - Énfasis6 33" xfId="8416"/>
    <cellStyle name="60% - Énfasis6 34" xfId="8417"/>
    <cellStyle name="60% - Énfasis6 35" xfId="8418"/>
    <cellStyle name="60% - Énfasis6 36" xfId="8419"/>
    <cellStyle name="60% - Énfasis6 37" xfId="8420"/>
    <cellStyle name="60% - Énfasis6 38" xfId="8421"/>
    <cellStyle name="60% - Énfasis6 39" xfId="8422"/>
    <cellStyle name="60% - Énfasis6 4" xfId="8423"/>
    <cellStyle name="60% - Énfasis6 4 2" xfId="8424"/>
    <cellStyle name="60% - Énfasis6 4 2 2" xfId="8425"/>
    <cellStyle name="60% - Énfasis6 4 3" xfId="8426"/>
    <cellStyle name="60% - Énfasis6 4 3 2" xfId="8427"/>
    <cellStyle name="60% - Énfasis6 4 4" xfId="8428"/>
    <cellStyle name="60% - Énfasis6 4 5" xfId="8429"/>
    <cellStyle name="60% - Énfasis6 4 6" xfId="8430"/>
    <cellStyle name="60% - Énfasis6 4 7" xfId="8431"/>
    <cellStyle name="60% - Énfasis6 4 8" xfId="8432"/>
    <cellStyle name="60% - Énfasis6 4 9" xfId="8433"/>
    <cellStyle name="60% - Énfasis6 40" xfId="8434"/>
    <cellStyle name="60% - Énfasis6 41" xfId="8435"/>
    <cellStyle name="60% - Énfasis6 42" xfId="8436"/>
    <cellStyle name="60% - Énfasis6 43" xfId="8437"/>
    <cellStyle name="60% - Énfasis6 44" xfId="8438"/>
    <cellStyle name="60% - Énfasis6 45" xfId="8439"/>
    <cellStyle name="60% - Énfasis6 46" xfId="8440"/>
    <cellStyle name="60% - Énfasis6 47" xfId="8441"/>
    <cellStyle name="60% - Énfasis6 48" xfId="8442"/>
    <cellStyle name="60% - Énfasis6 49" xfId="8443"/>
    <cellStyle name="60% - Énfasis6 5" xfId="8444"/>
    <cellStyle name="60% - Énfasis6 5 2" xfId="8445"/>
    <cellStyle name="60% - Énfasis6 5 3" xfId="8446"/>
    <cellStyle name="60% - Énfasis6 5 4" xfId="8447"/>
    <cellStyle name="60% - Énfasis6 5 5" xfId="8448"/>
    <cellStyle name="60% - Énfasis6 5 6" xfId="8449"/>
    <cellStyle name="60% - Énfasis6 5 7" xfId="8450"/>
    <cellStyle name="60% - Énfasis6 5 8" xfId="8451"/>
    <cellStyle name="60% - Énfasis6 5 9" xfId="8452"/>
    <cellStyle name="60% - Énfasis6 50" xfId="8453"/>
    <cellStyle name="60% - Énfasis6 51" xfId="8454"/>
    <cellStyle name="60% - Énfasis6 52" xfId="8455"/>
    <cellStyle name="60% - Énfasis6 53" xfId="8456"/>
    <cellStyle name="60% - Énfasis6 54" xfId="8457"/>
    <cellStyle name="60% - Énfasis6 55" xfId="8458"/>
    <cellStyle name="60% - Énfasis6 56" xfId="8459"/>
    <cellStyle name="60% - Énfasis6 57" xfId="8460"/>
    <cellStyle name="60% - Énfasis6 58" xfId="8461"/>
    <cellStyle name="60% - Énfasis6 59" xfId="8462"/>
    <cellStyle name="60% - Énfasis6 6" xfId="8463"/>
    <cellStyle name="60% - Énfasis6 6 2" xfId="8464"/>
    <cellStyle name="60% - Énfasis6 6 3" xfId="8465"/>
    <cellStyle name="60% - Énfasis6 6 4" xfId="8466"/>
    <cellStyle name="60% - Énfasis6 6 5" xfId="8467"/>
    <cellStyle name="60% - Énfasis6 6 6" xfId="8468"/>
    <cellStyle name="60% - Énfasis6 6 7" xfId="8469"/>
    <cellStyle name="60% - Énfasis6 6 8" xfId="8470"/>
    <cellStyle name="60% - Énfasis6 6 9" xfId="8471"/>
    <cellStyle name="60% - Énfasis6 60" xfId="8472"/>
    <cellStyle name="60% - Énfasis6 61" xfId="8473"/>
    <cellStyle name="60% - Énfasis6 62" xfId="8474"/>
    <cellStyle name="60% - Énfasis6 63" xfId="8475"/>
    <cellStyle name="60% - Énfasis6 64" xfId="8476"/>
    <cellStyle name="60% - Énfasis6 65" xfId="8477"/>
    <cellStyle name="60% - Énfasis6 66" xfId="8478"/>
    <cellStyle name="60% - Énfasis6 67" xfId="8479"/>
    <cellStyle name="60% - Énfasis6 68" xfId="8480"/>
    <cellStyle name="60% - Énfasis6 69" xfId="8481"/>
    <cellStyle name="60% - Énfasis6 7" xfId="8482"/>
    <cellStyle name="60% - Énfasis6 7 2" xfId="8483"/>
    <cellStyle name="60% - Énfasis6 7 3" xfId="8484"/>
    <cellStyle name="60% - Énfasis6 7 4" xfId="8485"/>
    <cellStyle name="60% - Énfasis6 7 5" xfId="8486"/>
    <cellStyle name="60% - Énfasis6 7 6" xfId="8487"/>
    <cellStyle name="60% - Énfasis6 7 7" xfId="8488"/>
    <cellStyle name="60% - Énfasis6 7 8" xfId="8489"/>
    <cellStyle name="60% - Énfasis6 7 9" xfId="8490"/>
    <cellStyle name="60% - Énfasis6 70" xfId="8491"/>
    <cellStyle name="60% - Énfasis6 71" xfId="8492"/>
    <cellStyle name="60% - Énfasis6 72" xfId="8493"/>
    <cellStyle name="60% - Énfasis6 73" xfId="8494"/>
    <cellStyle name="60% - Énfasis6 74" xfId="8495"/>
    <cellStyle name="60% - Énfasis6 75" xfId="8496"/>
    <cellStyle name="60% - Énfasis6 76" xfId="8497"/>
    <cellStyle name="60% - Énfasis6 77" xfId="8498"/>
    <cellStyle name="60% - Énfasis6 78" xfId="8499"/>
    <cellStyle name="60% - Énfasis6 79" xfId="8500"/>
    <cellStyle name="60% - Énfasis6 8" xfId="8501"/>
    <cellStyle name="60% - Énfasis6 8 2" xfId="8502"/>
    <cellStyle name="60% - Énfasis6 8 3" xfId="8503"/>
    <cellStyle name="60% - Énfasis6 8 4" xfId="8504"/>
    <cellStyle name="60% - Énfasis6 8 5" xfId="8505"/>
    <cellStyle name="60% - Énfasis6 8 6" xfId="8506"/>
    <cellStyle name="60% - Énfasis6 8 7" xfId="8507"/>
    <cellStyle name="60% - Énfasis6 8 8" xfId="8508"/>
    <cellStyle name="60% - Énfasis6 8 9" xfId="8509"/>
    <cellStyle name="60% - Énfasis6 80" xfId="8510"/>
    <cellStyle name="60% - Énfasis6 81" xfId="8511"/>
    <cellStyle name="60% - Énfasis6 82" xfId="8512"/>
    <cellStyle name="60% - Énfasis6 83" xfId="8513"/>
    <cellStyle name="60% - Énfasis6 84" xfId="8514"/>
    <cellStyle name="60% - Énfasis6 85" xfId="8515"/>
    <cellStyle name="60% - Énfasis6 86" xfId="8516"/>
    <cellStyle name="60% - Énfasis6 87" xfId="8517"/>
    <cellStyle name="60% - Énfasis6 88" xfId="8518"/>
    <cellStyle name="60% - Énfasis6 89" xfId="8519"/>
    <cellStyle name="60% - Énfasis6 9" xfId="8520"/>
    <cellStyle name="60% - Énfasis6 9 2" xfId="8521"/>
    <cellStyle name="60% - Énfasis6 9 3" xfId="8522"/>
    <cellStyle name="60% - Énfasis6 9 4" xfId="8523"/>
    <cellStyle name="60% - Énfasis6 9 5" xfId="8524"/>
    <cellStyle name="60% - Énfasis6 9 6" xfId="8525"/>
    <cellStyle name="60% - Énfasis6 9 7" xfId="8526"/>
    <cellStyle name="60% - Énfasis6 9 8" xfId="8527"/>
    <cellStyle name="60% - Énfasis6 9 9" xfId="8528"/>
    <cellStyle name="60% - Énfasis6 90" xfId="8529"/>
    <cellStyle name="60% - Énfasis6 91" xfId="8530"/>
    <cellStyle name="60% - Énfasis6 92" xfId="8531"/>
    <cellStyle name="60% - Énfasis6 93" xfId="8532"/>
    <cellStyle name="60% - Énfasis6 94" xfId="8533"/>
    <cellStyle name="60% - Énfasis6 95" xfId="8534"/>
    <cellStyle name="60% - Énfasis6 96" xfId="8535"/>
    <cellStyle name="60% - Énfasis6 97" xfId="8536"/>
    <cellStyle name="60% - Énfasis6 98" xfId="8537"/>
    <cellStyle name="60% - Énfasis6 99" xfId="8538"/>
    <cellStyle name="9" xfId="8539"/>
    <cellStyle name="9 2" xfId="8540"/>
    <cellStyle name="9_~2870564" xfId="8541"/>
    <cellStyle name="9_Caja_Jul2009_Dic2010" xfId="8542"/>
    <cellStyle name="9_Copy of Parametrizado Telsur 2009-2014 (05 oct.)" xfId="8543"/>
    <cellStyle name="9_Deuda_Ago_2009" xfId="8544"/>
    <cellStyle name="9_Deuda_Jun_2009" xfId="8545"/>
    <cellStyle name="9_EEFF presupuesto Telsur 2010" xfId="8546"/>
    <cellStyle name="9_Estrategia Financiera - Ene2010" xfId="8547"/>
    <cellStyle name="9_FC_Julio09" xfId="8548"/>
    <cellStyle name="9_flujos inv 2008 febrero" xfId="8549"/>
    <cellStyle name="9_flujos inv 2008 Junio" xfId="8550"/>
    <cellStyle name="9_flujos inv 2008 Junio_~2870564" xfId="8551"/>
    <cellStyle name="9_flujos inv 2008 Junio_Copy of Parametrizado Telsur 2009-2014 (05 oct.)" xfId="8552"/>
    <cellStyle name="9_flujos inv 2008 Junio_Graficos Mercado" xfId="8553"/>
    <cellStyle name="9_flujos inv 2008 Junio_Modelo Telsur 2008 (17 Noviembre 2008)" xfId="8554"/>
    <cellStyle name="9_flujos inv 2008 Junio_Modelo Telsur 2009-2014 (10 Octubre 2008)" xfId="8555"/>
    <cellStyle name="9_flujos inv 2008 Junio_Modelo Telsur 2009-2014 (11 Noviembre 2008) Base FINAL2" xfId="8556"/>
    <cellStyle name="9_flujos inv 2008 Octubre 2008 (ppto-2009)V8" xfId="8557"/>
    <cellStyle name="9_flujos inv 2008 Octubre 2008 (ppto-2009)V8_Copy of Parametrizado Telsur 2009-2014 (05 oct.)" xfId="8558"/>
    <cellStyle name="9_flujos inv 2008 Octubre 2008 (ppto-2009)V8_EEFF presupuesto Telsur 2010" xfId="8559"/>
    <cellStyle name="9_Graficos Mercado" xfId="8560"/>
    <cellStyle name="9_Inversiones Clasf." xfId="8561"/>
    <cellStyle name="9_Modelo Telsur 2008 (10 Junio 2008)" xfId="8562"/>
    <cellStyle name="9_Modelo Telsur 2008 (17 Noviembre 2008)" xfId="8563"/>
    <cellStyle name="9_Modelo Telsur 2009-2014 (10 Octubre 2008)" xfId="8564"/>
    <cellStyle name="9_Modelo Telsur 2009-2014 (11 Noviembre 2008) Base FINAL2" xfId="8565"/>
    <cellStyle name="9_Modelo Telsur 2009-2014 (23 Octubre 2008) Base" xfId="8566"/>
    <cellStyle name="9_Modelo Telsur 2009-2014 (24 Noviembre 2008) IFRS+CAPEX (REV)" xfId="8567"/>
    <cellStyle name="Accent1" xfId="8568"/>
    <cellStyle name="Accent1 10" xfId="8569"/>
    <cellStyle name="Accent1 11" xfId="8570"/>
    <cellStyle name="Accent1 12" xfId="8571"/>
    <cellStyle name="Accent1 13" xfId="8572"/>
    <cellStyle name="Accent1 2" xfId="8573"/>
    <cellStyle name="Accent1 3" xfId="8574"/>
    <cellStyle name="Accent1 4" xfId="8575"/>
    <cellStyle name="Accent1 5" xfId="8576"/>
    <cellStyle name="Accent1 6" xfId="8577"/>
    <cellStyle name="Accent1 7" xfId="8578"/>
    <cellStyle name="Accent1 8" xfId="8579"/>
    <cellStyle name="Accent1 9" xfId="8580"/>
    <cellStyle name="Accent2" xfId="8581"/>
    <cellStyle name="Accent2 10" xfId="8582"/>
    <cellStyle name="Accent2 11" xfId="8583"/>
    <cellStyle name="Accent2 12" xfId="8584"/>
    <cellStyle name="Accent2 13" xfId="8585"/>
    <cellStyle name="Accent2 2" xfId="8586"/>
    <cellStyle name="Accent2 3" xfId="8587"/>
    <cellStyle name="Accent2 4" xfId="8588"/>
    <cellStyle name="Accent2 5" xfId="8589"/>
    <cellStyle name="Accent2 6" xfId="8590"/>
    <cellStyle name="Accent2 7" xfId="8591"/>
    <cellStyle name="Accent2 8" xfId="8592"/>
    <cellStyle name="Accent2 9" xfId="8593"/>
    <cellStyle name="Accent3" xfId="8594"/>
    <cellStyle name="Accent3 10" xfId="8595"/>
    <cellStyle name="Accent3 11" xfId="8596"/>
    <cellStyle name="Accent3 12" xfId="8597"/>
    <cellStyle name="Accent3 13" xfId="8598"/>
    <cellStyle name="Accent3 2" xfId="8599"/>
    <cellStyle name="Accent3 3" xfId="8600"/>
    <cellStyle name="Accent3 4" xfId="8601"/>
    <cellStyle name="Accent3 5" xfId="8602"/>
    <cellStyle name="Accent3 6" xfId="8603"/>
    <cellStyle name="Accent3 7" xfId="8604"/>
    <cellStyle name="Accent3 8" xfId="8605"/>
    <cellStyle name="Accent3 9" xfId="8606"/>
    <cellStyle name="Accent4" xfId="8607"/>
    <cellStyle name="Accent4 10" xfId="8608"/>
    <cellStyle name="Accent4 11" xfId="8609"/>
    <cellStyle name="Accent4 12" xfId="8610"/>
    <cellStyle name="Accent4 13" xfId="8611"/>
    <cellStyle name="Accent4 2" xfId="8612"/>
    <cellStyle name="Accent4 3" xfId="8613"/>
    <cellStyle name="Accent4 4" xfId="8614"/>
    <cellStyle name="Accent4 5" xfId="8615"/>
    <cellStyle name="Accent4 6" xfId="8616"/>
    <cellStyle name="Accent4 7" xfId="8617"/>
    <cellStyle name="Accent4 8" xfId="8618"/>
    <cellStyle name="Accent4 9" xfId="8619"/>
    <cellStyle name="Accent5" xfId="8620"/>
    <cellStyle name="Accent5 10" xfId="8621"/>
    <cellStyle name="Accent5 11" xfId="8622"/>
    <cellStyle name="Accent5 12" xfId="8623"/>
    <cellStyle name="Accent5 13" xfId="8624"/>
    <cellStyle name="Accent5 2" xfId="8625"/>
    <cellStyle name="Accent5 3" xfId="8626"/>
    <cellStyle name="Accent5 4" xfId="8627"/>
    <cellStyle name="Accent5 5" xfId="8628"/>
    <cellStyle name="Accent5 6" xfId="8629"/>
    <cellStyle name="Accent5 7" xfId="8630"/>
    <cellStyle name="Accent5 8" xfId="8631"/>
    <cellStyle name="Accent5 9" xfId="8632"/>
    <cellStyle name="Accent6" xfId="8633"/>
    <cellStyle name="Accent6 10" xfId="8634"/>
    <cellStyle name="Accent6 11" xfId="8635"/>
    <cellStyle name="Accent6 12" xfId="8636"/>
    <cellStyle name="Accent6 13" xfId="8637"/>
    <cellStyle name="Accent6 2" xfId="8638"/>
    <cellStyle name="Accent6 3" xfId="8639"/>
    <cellStyle name="Accent6 4" xfId="8640"/>
    <cellStyle name="Accent6 5" xfId="8641"/>
    <cellStyle name="Accent6 6" xfId="8642"/>
    <cellStyle name="Accent6 7" xfId="8643"/>
    <cellStyle name="Accent6 8" xfId="8644"/>
    <cellStyle name="Accent6 9" xfId="8645"/>
    <cellStyle name="Akcent 1" xfId="8646"/>
    <cellStyle name="Akcent 2" xfId="8647"/>
    <cellStyle name="Akcent 3" xfId="8648"/>
    <cellStyle name="Akcent 4" xfId="8649"/>
    <cellStyle name="Akcent 5" xfId="8650"/>
    <cellStyle name="Akcent 6" xfId="8651"/>
    <cellStyle name="Año" xfId="8652"/>
    <cellStyle name="Array" xfId="8653"/>
    <cellStyle name="Array Enter" xfId="8654"/>
    <cellStyle name="Bad" xfId="8655"/>
    <cellStyle name="Bad 10" xfId="8656"/>
    <cellStyle name="Bad 11" xfId="8657"/>
    <cellStyle name="Bad 12" xfId="8658"/>
    <cellStyle name="Bad 13" xfId="8659"/>
    <cellStyle name="Bad 2" xfId="8660"/>
    <cellStyle name="Bad 3" xfId="8661"/>
    <cellStyle name="Bad 4" xfId="8662"/>
    <cellStyle name="Bad 5" xfId="8663"/>
    <cellStyle name="Bad 6" xfId="8664"/>
    <cellStyle name="Bad 7" xfId="8665"/>
    <cellStyle name="Bad 8" xfId="8666"/>
    <cellStyle name="Bad 9" xfId="8667"/>
    <cellStyle name="bstitutes]_x000a__x000a_; The following mappings take Word for MS-DOS names, PostScript names, and TrueType_x000a__x000a_; names into account" xfId="8668"/>
    <cellStyle name="bstitutes]_x000d__x000a_; The following mappings take Word for MS-DOS names, PostScript names, and TrueType_x000d__x000a_; names into account" xfId="8669"/>
    <cellStyle name="bstitutes]_x000d__x000a_; The following mappings take Word for MS-DOS names, PostScript names, and TrueType_x000d__x000a_; names into account 2" xfId="8670"/>
    <cellStyle name="bstitutes]_x000d__x000a_; The following mappings take Word for MS-DOS names, PostScript names, and TrueType_x000d__x000a_; names into account 3" xfId="8671"/>
    <cellStyle name="bstitutes]_x000d__x000a_; The following mappings take Word for MS-DOS names, PostScript names, and TrueType_x000d__x000a_; names into account_Serie G" xfId="8672"/>
    <cellStyle name="Buena 10" xfId="8673"/>
    <cellStyle name="Buena 10 2" xfId="8674"/>
    <cellStyle name="Buena 10 3" xfId="8675"/>
    <cellStyle name="Buena 10 4" xfId="8676"/>
    <cellStyle name="Buena 10 5" xfId="8677"/>
    <cellStyle name="Buena 10 6" xfId="8678"/>
    <cellStyle name="Buena 10 7" xfId="8679"/>
    <cellStyle name="Buena 10 8" xfId="8680"/>
    <cellStyle name="Buena 10 9" xfId="8681"/>
    <cellStyle name="Buena 100" xfId="8682"/>
    <cellStyle name="Buena 101" xfId="8683"/>
    <cellStyle name="Buena 102" xfId="8684"/>
    <cellStyle name="Buena 103" xfId="8685"/>
    <cellStyle name="Buena 104" xfId="8686"/>
    <cellStyle name="Buena 105" xfId="8687"/>
    <cellStyle name="Buena 106" xfId="8688"/>
    <cellStyle name="Buena 107" xfId="8689"/>
    <cellStyle name="Buena 108" xfId="8690"/>
    <cellStyle name="Buena 109" xfId="8691"/>
    <cellStyle name="Buena 11" xfId="8692"/>
    <cellStyle name="Buena 11 2" xfId="8693"/>
    <cellStyle name="Buena 11 3" xfId="8694"/>
    <cellStyle name="Buena 11 4" xfId="8695"/>
    <cellStyle name="Buena 11 5" xfId="8696"/>
    <cellStyle name="Buena 11 6" xfId="8697"/>
    <cellStyle name="Buena 11 7" xfId="8698"/>
    <cellStyle name="Buena 11 8" xfId="8699"/>
    <cellStyle name="Buena 11 9" xfId="8700"/>
    <cellStyle name="Buena 110" xfId="8701"/>
    <cellStyle name="Buena 111" xfId="8702"/>
    <cellStyle name="Buena 112" xfId="8703"/>
    <cellStyle name="Buena 113" xfId="8704"/>
    <cellStyle name="Buena 114" xfId="8705"/>
    <cellStyle name="Buena 115" xfId="8706"/>
    <cellStyle name="Buena 116" xfId="8707"/>
    <cellStyle name="Buena 117" xfId="8708"/>
    <cellStyle name="Buena 118" xfId="8709"/>
    <cellStyle name="Buena 119" xfId="8710"/>
    <cellStyle name="Buena 12" xfId="8711"/>
    <cellStyle name="Buena 12 2" xfId="8712"/>
    <cellStyle name="Buena 12 3" xfId="8713"/>
    <cellStyle name="Buena 12 4" xfId="8714"/>
    <cellStyle name="Buena 12 5" xfId="8715"/>
    <cellStyle name="Buena 12 6" xfId="8716"/>
    <cellStyle name="Buena 12 7" xfId="8717"/>
    <cellStyle name="Buena 12 8" xfId="8718"/>
    <cellStyle name="Buena 12 9" xfId="8719"/>
    <cellStyle name="Buena 120" xfId="8720"/>
    <cellStyle name="Buena 121" xfId="8721"/>
    <cellStyle name="Buena 122" xfId="8722"/>
    <cellStyle name="Buena 123" xfId="8723"/>
    <cellStyle name="Buena 124" xfId="8724"/>
    <cellStyle name="Buena 125" xfId="8725"/>
    <cellStyle name="Buena 126" xfId="8726"/>
    <cellStyle name="Buena 127" xfId="8727"/>
    <cellStyle name="Buena 128" xfId="8728"/>
    <cellStyle name="Buena 129" xfId="8729"/>
    <cellStyle name="Buena 13" xfId="8730"/>
    <cellStyle name="Buena 13 10" xfId="8731"/>
    <cellStyle name="Buena 13 11" xfId="8732"/>
    <cellStyle name="Buena 13 12" xfId="8733"/>
    <cellStyle name="Buena 13 13" xfId="8734"/>
    <cellStyle name="Buena 13 14" xfId="8735"/>
    <cellStyle name="Buena 13 15" xfId="8736"/>
    <cellStyle name="Buena 13 16" xfId="8737"/>
    <cellStyle name="Buena 13 17" xfId="8738"/>
    <cellStyle name="Buena 13 18" xfId="8739"/>
    <cellStyle name="Buena 13 19" xfId="8740"/>
    <cellStyle name="Buena 13 2" xfId="8741"/>
    <cellStyle name="Buena 13 2 10" xfId="8742"/>
    <cellStyle name="Buena 13 2 11" xfId="8743"/>
    <cellStyle name="Buena 13 2 12" xfId="8744"/>
    <cellStyle name="Buena 13 2 13" xfId="8745"/>
    <cellStyle name="Buena 13 2 14" xfId="8746"/>
    <cellStyle name="Buena 13 2 15" xfId="8747"/>
    <cellStyle name="Buena 13 2 16" xfId="8748"/>
    <cellStyle name="Buena 13 2 17" xfId="8749"/>
    <cellStyle name="Buena 13 2 18" xfId="8750"/>
    <cellStyle name="Buena 13 2 19" xfId="8751"/>
    <cellStyle name="Buena 13 2 2" xfId="8752"/>
    <cellStyle name="Buena 13 2 20" xfId="8753"/>
    <cellStyle name="Buena 13 2 21" xfId="8754"/>
    <cellStyle name="Buena 13 2 22" xfId="8755"/>
    <cellStyle name="Buena 13 2 23" xfId="8756"/>
    <cellStyle name="Buena 13 2 24" xfId="8757"/>
    <cellStyle name="Buena 13 2 25" xfId="8758"/>
    <cellStyle name="Buena 13 2 26" xfId="8759"/>
    <cellStyle name="Buena 13 2 27" xfId="8760"/>
    <cellStyle name="Buena 13 2 28" xfId="8761"/>
    <cellStyle name="Buena 13 2 29" xfId="8762"/>
    <cellStyle name="Buena 13 2 3" xfId="8763"/>
    <cellStyle name="Buena 13 2 30" xfId="8764"/>
    <cellStyle name="Buena 13 2 31" xfId="8765"/>
    <cellStyle name="Buena 13 2 32" xfId="8766"/>
    <cellStyle name="Buena 13 2 33" xfId="8767"/>
    <cellStyle name="Buena 13 2 34" xfId="8768"/>
    <cellStyle name="Buena 13 2 35" xfId="8769"/>
    <cellStyle name="Buena 13 2 36" xfId="8770"/>
    <cellStyle name="Buena 13 2 37" xfId="8771"/>
    <cellStyle name="Buena 13 2 38" xfId="8772"/>
    <cellStyle name="Buena 13 2 39" xfId="8773"/>
    <cellStyle name="Buena 13 2 4" xfId="8774"/>
    <cellStyle name="Buena 13 2 40" xfId="8775"/>
    <cellStyle name="Buena 13 2 41" xfId="8776"/>
    <cellStyle name="Buena 13 2 42" xfId="8777"/>
    <cellStyle name="Buena 13 2 43" xfId="8778"/>
    <cellStyle name="Buena 13 2 44" xfId="8779"/>
    <cellStyle name="Buena 13 2 45" xfId="8780"/>
    <cellStyle name="Buena 13 2 46" xfId="8781"/>
    <cellStyle name="Buena 13 2 47" xfId="8782"/>
    <cellStyle name="Buena 13 2 48" xfId="8783"/>
    <cellStyle name="Buena 13 2 49" xfId="8784"/>
    <cellStyle name="Buena 13 2 5" xfId="8785"/>
    <cellStyle name="Buena 13 2 50" xfId="8786"/>
    <cellStyle name="Buena 13 2 51" xfId="8787"/>
    <cellStyle name="Buena 13 2 52" xfId="8788"/>
    <cellStyle name="Buena 13 2 53" xfId="8789"/>
    <cellStyle name="Buena 13 2 6" xfId="8790"/>
    <cellStyle name="Buena 13 2 7" xfId="8791"/>
    <cellStyle name="Buena 13 2 8" xfId="8792"/>
    <cellStyle name="Buena 13 2 9" xfId="8793"/>
    <cellStyle name="Buena 13 20" xfId="8794"/>
    <cellStyle name="Buena 13 21" xfId="8795"/>
    <cellStyle name="Buena 13 22" xfId="8796"/>
    <cellStyle name="Buena 13 23" xfId="8797"/>
    <cellStyle name="Buena 13 24" xfId="8798"/>
    <cellStyle name="Buena 13 25" xfId="8799"/>
    <cellStyle name="Buena 13 26" xfId="8800"/>
    <cellStyle name="Buena 13 27" xfId="8801"/>
    <cellStyle name="Buena 13 28" xfId="8802"/>
    <cellStyle name="Buena 13 29" xfId="8803"/>
    <cellStyle name="Buena 13 3" xfId="8804"/>
    <cellStyle name="Buena 13 30" xfId="8805"/>
    <cellStyle name="Buena 13 31" xfId="8806"/>
    <cellStyle name="Buena 13 32" xfId="8807"/>
    <cellStyle name="Buena 13 33" xfId="8808"/>
    <cellStyle name="Buena 13 34" xfId="8809"/>
    <cellStyle name="Buena 13 35" xfId="8810"/>
    <cellStyle name="Buena 13 36" xfId="8811"/>
    <cellStyle name="Buena 13 37" xfId="8812"/>
    <cellStyle name="Buena 13 38" xfId="8813"/>
    <cellStyle name="Buena 13 39" xfId="8814"/>
    <cellStyle name="Buena 13 4" xfId="8815"/>
    <cellStyle name="Buena 13 40" xfId="8816"/>
    <cellStyle name="Buena 13 41" xfId="8817"/>
    <cellStyle name="Buena 13 42" xfId="8818"/>
    <cellStyle name="Buena 13 43" xfId="8819"/>
    <cellStyle name="Buena 13 44" xfId="8820"/>
    <cellStyle name="Buena 13 45" xfId="8821"/>
    <cellStyle name="Buena 13 46" xfId="8822"/>
    <cellStyle name="Buena 13 47" xfId="8823"/>
    <cellStyle name="Buena 13 48" xfId="8824"/>
    <cellStyle name="Buena 13 49" xfId="8825"/>
    <cellStyle name="Buena 13 5" xfId="8826"/>
    <cellStyle name="Buena 13 50" xfId="8827"/>
    <cellStyle name="Buena 13 51" xfId="8828"/>
    <cellStyle name="Buena 13 52" xfId="8829"/>
    <cellStyle name="Buena 13 53" xfId="8830"/>
    <cellStyle name="Buena 13 6" xfId="8831"/>
    <cellStyle name="Buena 13 7" xfId="8832"/>
    <cellStyle name="Buena 13 8" xfId="8833"/>
    <cellStyle name="Buena 13 9" xfId="8834"/>
    <cellStyle name="Buena 130" xfId="8835"/>
    <cellStyle name="Buena 131" xfId="8836"/>
    <cellStyle name="Buena 132" xfId="8837"/>
    <cellStyle name="Buena 133" xfId="8838"/>
    <cellStyle name="Buena 134" xfId="8839"/>
    <cellStyle name="Buena 135" xfId="8840"/>
    <cellStyle name="Buena 136" xfId="8841"/>
    <cellStyle name="Buena 137" xfId="8842"/>
    <cellStyle name="Buena 138" xfId="8843"/>
    <cellStyle name="Buena 139" xfId="8844"/>
    <cellStyle name="Buena 14" xfId="8845"/>
    <cellStyle name="Buena 14 2" xfId="8846"/>
    <cellStyle name="Buena 14 3" xfId="8847"/>
    <cellStyle name="Buena 14 4" xfId="8848"/>
    <cellStyle name="Buena 14 5" xfId="8849"/>
    <cellStyle name="Buena 14 6" xfId="8850"/>
    <cellStyle name="Buena 14 7" xfId="8851"/>
    <cellStyle name="Buena 14 8" xfId="8852"/>
    <cellStyle name="Buena 14 9" xfId="8853"/>
    <cellStyle name="Buena 140" xfId="8854"/>
    <cellStyle name="Buena 141" xfId="8855"/>
    <cellStyle name="Buena 142" xfId="8856"/>
    <cellStyle name="Buena 143" xfId="8857"/>
    <cellStyle name="Buena 144" xfId="8858"/>
    <cellStyle name="Buena 145" xfId="8859"/>
    <cellStyle name="Buena 146" xfId="8860"/>
    <cellStyle name="Buena 147" xfId="8861"/>
    <cellStyle name="Buena 148" xfId="8862"/>
    <cellStyle name="Buena 149" xfId="8863"/>
    <cellStyle name="Buena 15" xfId="8864"/>
    <cellStyle name="Buena 15 2" xfId="8865"/>
    <cellStyle name="Buena 15 3" xfId="8866"/>
    <cellStyle name="Buena 15 4" xfId="8867"/>
    <cellStyle name="Buena 15 5" xfId="8868"/>
    <cellStyle name="Buena 15 6" xfId="8869"/>
    <cellStyle name="Buena 15 7" xfId="8870"/>
    <cellStyle name="Buena 15 8" xfId="8871"/>
    <cellStyle name="Buena 15 9" xfId="8872"/>
    <cellStyle name="Buena 150" xfId="8873"/>
    <cellStyle name="Buena 151" xfId="8874"/>
    <cellStyle name="Buena 152" xfId="8875"/>
    <cellStyle name="Buena 153" xfId="8876"/>
    <cellStyle name="Buena 154" xfId="8877"/>
    <cellStyle name="Buena 155" xfId="8878"/>
    <cellStyle name="Buena 156" xfId="8879"/>
    <cellStyle name="Buena 157" xfId="8880"/>
    <cellStyle name="Buena 158" xfId="8881"/>
    <cellStyle name="Buena 159" xfId="8882"/>
    <cellStyle name="Buena 16" xfId="8883"/>
    <cellStyle name="Buena 16 2" xfId="8884"/>
    <cellStyle name="Buena 16 3" xfId="8885"/>
    <cellStyle name="Buena 16 4" xfId="8886"/>
    <cellStyle name="Buena 16 5" xfId="8887"/>
    <cellStyle name="Buena 16 6" xfId="8888"/>
    <cellStyle name="Buena 16 7" xfId="8889"/>
    <cellStyle name="Buena 16 8" xfId="8890"/>
    <cellStyle name="Buena 16 9" xfId="8891"/>
    <cellStyle name="Buena 160" xfId="8892"/>
    <cellStyle name="Buena 161" xfId="8893"/>
    <cellStyle name="Buena 162" xfId="8894"/>
    <cellStyle name="Buena 163" xfId="8895"/>
    <cellStyle name="Buena 164" xfId="8896"/>
    <cellStyle name="Buena 165" xfId="8897"/>
    <cellStyle name="Buena 166" xfId="8898"/>
    <cellStyle name="Buena 167" xfId="8899"/>
    <cellStyle name="Buena 168" xfId="8900"/>
    <cellStyle name="Buena 169" xfId="8901"/>
    <cellStyle name="Buena 17" xfId="8902"/>
    <cellStyle name="Buena 17 2" xfId="8903"/>
    <cellStyle name="Buena 17 3" xfId="8904"/>
    <cellStyle name="Buena 17 4" xfId="8905"/>
    <cellStyle name="Buena 17 5" xfId="8906"/>
    <cellStyle name="Buena 17 6" xfId="8907"/>
    <cellStyle name="Buena 17 7" xfId="8908"/>
    <cellStyle name="Buena 17 8" xfId="8909"/>
    <cellStyle name="Buena 17 9" xfId="8910"/>
    <cellStyle name="Buena 170" xfId="8911"/>
    <cellStyle name="Buena 171" xfId="8912"/>
    <cellStyle name="Buena 172" xfId="8913"/>
    <cellStyle name="Buena 18" xfId="8914"/>
    <cellStyle name="Buena 18 2" xfId="8915"/>
    <cellStyle name="Buena 18 3" xfId="8916"/>
    <cellStyle name="Buena 18 4" xfId="8917"/>
    <cellStyle name="Buena 18 5" xfId="8918"/>
    <cellStyle name="Buena 18 6" xfId="8919"/>
    <cellStyle name="Buena 18 7" xfId="8920"/>
    <cellStyle name="Buena 18 8" xfId="8921"/>
    <cellStyle name="Buena 18 9" xfId="8922"/>
    <cellStyle name="Buena 19" xfId="8923"/>
    <cellStyle name="Buena 2" xfId="8924"/>
    <cellStyle name="Buena 2 10" xfId="8925"/>
    <cellStyle name="Buena 2 2" xfId="8926"/>
    <cellStyle name="Buena 2 2 2" xfId="8927"/>
    <cellStyle name="Buena 2 3" xfId="8928"/>
    <cellStyle name="Buena 2 3 2" xfId="8929"/>
    <cellStyle name="Buena 2 4" xfId="8930"/>
    <cellStyle name="Buena 2 4 2" xfId="8931"/>
    <cellStyle name="Buena 2 5" xfId="8932"/>
    <cellStyle name="Buena 2 5 2" xfId="8933"/>
    <cellStyle name="Buena 2 6" xfId="8934"/>
    <cellStyle name="Buena 2 7" xfId="8935"/>
    <cellStyle name="Buena 2 8" xfId="8936"/>
    <cellStyle name="Buena 2 9" xfId="8937"/>
    <cellStyle name="Buena 2_CIERRE 2 CCS UF_USD ANTARCHILE" xfId="8938"/>
    <cellStyle name="Buena 20" xfId="8939"/>
    <cellStyle name="Buena 21" xfId="8940"/>
    <cellStyle name="Buena 22" xfId="8941"/>
    <cellStyle name="Buena 23" xfId="8942"/>
    <cellStyle name="Buena 24" xfId="8943"/>
    <cellStyle name="Buena 25" xfId="8944"/>
    <cellStyle name="Buena 26" xfId="8945"/>
    <cellStyle name="Buena 27" xfId="8946"/>
    <cellStyle name="Buena 28" xfId="8947"/>
    <cellStyle name="Buena 29" xfId="8948"/>
    <cellStyle name="Buena 3" xfId="8949"/>
    <cellStyle name="Buena 3 2" xfId="8950"/>
    <cellStyle name="Buena 3 2 10" xfId="8951"/>
    <cellStyle name="Buena 3 2 11" xfId="8952"/>
    <cellStyle name="Buena 3 2 12" xfId="8953"/>
    <cellStyle name="Buena 3 2 13" xfId="8954"/>
    <cellStyle name="Buena 3 2 14" xfId="8955"/>
    <cellStyle name="Buena 3 2 15" xfId="8956"/>
    <cellStyle name="Buena 3 2 16" xfId="8957"/>
    <cellStyle name="Buena 3 2 17" xfId="8958"/>
    <cellStyle name="Buena 3 2 18" xfId="8959"/>
    <cellStyle name="Buena 3 2 19" xfId="8960"/>
    <cellStyle name="Buena 3 2 2" xfId="8961"/>
    <cellStyle name="Buena 3 2 20" xfId="8962"/>
    <cellStyle name="Buena 3 2 21" xfId="8963"/>
    <cellStyle name="Buena 3 2 22" xfId="8964"/>
    <cellStyle name="Buena 3 2 23" xfId="8965"/>
    <cellStyle name="Buena 3 2 24" xfId="8966"/>
    <cellStyle name="Buena 3 2 25" xfId="8967"/>
    <cellStyle name="Buena 3 2 26" xfId="8968"/>
    <cellStyle name="Buena 3 2 27" xfId="8969"/>
    <cellStyle name="Buena 3 2 28" xfId="8970"/>
    <cellStyle name="Buena 3 2 29" xfId="8971"/>
    <cellStyle name="Buena 3 2 3" xfId="8972"/>
    <cellStyle name="Buena 3 2 30" xfId="8973"/>
    <cellStyle name="Buena 3 2 31" xfId="8974"/>
    <cellStyle name="Buena 3 2 32" xfId="8975"/>
    <cellStyle name="Buena 3 2 33" xfId="8976"/>
    <cellStyle name="Buena 3 2 34" xfId="8977"/>
    <cellStyle name="Buena 3 2 35" xfId="8978"/>
    <cellStyle name="Buena 3 2 36" xfId="8979"/>
    <cellStyle name="Buena 3 2 37" xfId="8980"/>
    <cellStyle name="Buena 3 2 38" xfId="8981"/>
    <cellStyle name="Buena 3 2 39" xfId="8982"/>
    <cellStyle name="Buena 3 2 4" xfId="8983"/>
    <cellStyle name="Buena 3 2 40" xfId="8984"/>
    <cellStyle name="Buena 3 2 41" xfId="8985"/>
    <cellStyle name="Buena 3 2 42" xfId="8986"/>
    <cellStyle name="Buena 3 2 43" xfId="8987"/>
    <cellStyle name="Buena 3 2 44" xfId="8988"/>
    <cellStyle name="Buena 3 2 45" xfId="8989"/>
    <cellStyle name="Buena 3 2 46" xfId="8990"/>
    <cellStyle name="Buena 3 2 47" xfId="8991"/>
    <cellStyle name="Buena 3 2 48" xfId="8992"/>
    <cellStyle name="Buena 3 2 49" xfId="8993"/>
    <cellStyle name="Buena 3 2 5" xfId="8994"/>
    <cellStyle name="Buena 3 2 50" xfId="8995"/>
    <cellStyle name="Buena 3 2 51" xfId="8996"/>
    <cellStyle name="Buena 3 2 52" xfId="8997"/>
    <cellStyle name="Buena 3 2 53" xfId="8998"/>
    <cellStyle name="Buena 3 2 6" xfId="8999"/>
    <cellStyle name="Buena 3 2 7" xfId="9000"/>
    <cellStyle name="Buena 3 2 8" xfId="9001"/>
    <cellStyle name="Buena 3 2 9" xfId="9002"/>
    <cellStyle name="Buena 3 3" xfId="9003"/>
    <cellStyle name="Buena 3 4" xfId="9004"/>
    <cellStyle name="Buena 3 5" xfId="9005"/>
    <cellStyle name="Buena 3 6" xfId="9006"/>
    <cellStyle name="Buena 3 7" xfId="9007"/>
    <cellStyle name="Buena 3 8" xfId="9008"/>
    <cellStyle name="Buena 3 9" xfId="9009"/>
    <cellStyle name="Buena 3_CIERRE 2 CCS UF_USD ANTARCHILE" xfId="9010"/>
    <cellStyle name="Buena 30" xfId="9011"/>
    <cellStyle name="Buena 31" xfId="9012"/>
    <cellStyle name="Buena 32" xfId="9013"/>
    <cellStyle name="Buena 33" xfId="9014"/>
    <cellStyle name="Buena 34" xfId="9015"/>
    <cellStyle name="Buena 35" xfId="9016"/>
    <cellStyle name="Buena 36" xfId="9017"/>
    <cellStyle name="Buena 37" xfId="9018"/>
    <cellStyle name="Buena 38" xfId="9019"/>
    <cellStyle name="Buena 39" xfId="9020"/>
    <cellStyle name="Buena 4" xfId="9021"/>
    <cellStyle name="Buena 4 10" xfId="9022"/>
    <cellStyle name="Buena 4 11" xfId="9023"/>
    <cellStyle name="Buena 4 12" xfId="9024"/>
    <cellStyle name="Buena 4 13" xfId="9025"/>
    <cellStyle name="Buena 4 14" xfId="9026"/>
    <cellStyle name="Buena 4 15" xfId="9027"/>
    <cellStyle name="Buena 4 16" xfId="9028"/>
    <cellStyle name="Buena 4 17" xfId="9029"/>
    <cellStyle name="Buena 4 18" xfId="9030"/>
    <cellStyle name="Buena 4 19" xfId="9031"/>
    <cellStyle name="Buena 4 2" xfId="9032"/>
    <cellStyle name="Buena 4 2 10" xfId="9033"/>
    <cellStyle name="Buena 4 2 11" xfId="9034"/>
    <cellStyle name="Buena 4 2 12" xfId="9035"/>
    <cellStyle name="Buena 4 2 13" xfId="9036"/>
    <cellStyle name="Buena 4 2 14" xfId="9037"/>
    <cellStyle name="Buena 4 2 15" xfId="9038"/>
    <cellStyle name="Buena 4 2 16" xfId="9039"/>
    <cellStyle name="Buena 4 2 17" xfId="9040"/>
    <cellStyle name="Buena 4 2 18" xfId="9041"/>
    <cellStyle name="Buena 4 2 19" xfId="9042"/>
    <cellStyle name="Buena 4 2 2" xfId="9043"/>
    <cellStyle name="Buena 4 2 20" xfId="9044"/>
    <cellStyle name="Buena 4 2 21" xfId="9045"/>
    <cellStyle name="Buena 4 2 22" xfId="9046"/>
    <cellStyle name="Buena 4 2 23" xfId="9047"/>
    <cellStyle name="Buena 4 2 24" xfId="9048"/>
    <cellStyle name="Buena 4 2 25" xfId="9049"/>
    <cellStyle name="Buena 4 2 26" xfId="9050"/>
    <cellStyle name="Buena 4 2 27" xfId="9051"/>
    <cellStyle name="Buena 4 2 28" xfId="9052"/>
    <cellStyle name="Buena 4 2 29" xfId="9053"/>
    <cellStyle name="Buena 4 2 3" xfId="9054"/>
    <cellStyle name="Buena 4 2 30" xfId="9055"/>
    <cellStyle name="Buena 4 2 31" xfId="9056"/>
    <cellStyle name="Buena 4 2 32" xfId="9057"/>
    <cellStyle name="Buena 4 2 33" xfId="9058"/>
    <cellStyle name="Buena 4 2 34" xfId="9059"/>
    <cellStyle name="Buena 4 2 35" xfId="9060"/>
    <cellStyle name="Buena 4 2 36" xfId="9061"/>
    <cellStyle name="Buena 4 2 37" xfId="9062"/>
    <cellStyle name="Buena 4 2 38" xfId="9063"/>
    <cellStyle name="Buena 4 2 39" xfId="9064"/>
    <cellStyle name="Buena 4 2 4" xfId="9065"/>
    <cellStyle name="Buena 4 2 40" xfId="9066"/>
    <cellStyle name="Buena 4 2 41" xfId="9067"/>
    <cellStyle name="Buena 4 2 42" xfId="9068"/>
    <cellStyle name="Buena 4 2 43" xfId="9069"/>
    <cellStyle name="Buena 4 2 44" xfId="9070"/>
    <cellStyle name="Buena 4 2 45" xfId="9071"/>
    <cellStyle name="Buena 4 2 46" xfId="9072"/>
    <cellStyle name="Buena 4 2 47" xfId="9073"/>
    <cellStyle name="Buena 4 2 48" xfId="9074"/>
    <cellStyle name="Buena 4 2 49" xfId="9075"/>
    <cellStyle name="Buena 4 2 5" xfId="9076"/>
    <cellStyle name="Buena 4 2 50" xfId="9077"/>
    <cellStyle name="Buena 4 2 51" xfId="9078"/>
    <cellStyle name="Buena 4 2 52" xfId="9079"/>
    <cellStyle name="Buena 4 2 53" xfId="9080"/>
    <cellStyle name="Buena 4 2 6" xfId="9081"/>
    <cellStyle name="Buena 4 2 7" xfId="9082"/>
    <cellStyle name="Buena 4 2 8" xfId="9083"/>
    <cellStyle name="Buena 4 2 9" xfId="9084"/>
    <cellStyle name="Buena 4 20" xfId="9085"/>
    <cellStyle name="Buena 4 21" xfId="9086"/>
    <cellStyle name="Buena 4 22" xfId="9087"/>
    <cellStyle name="Buena 4 23" xfId="9088"/>
    <cellStyle name="Buena 4 24" xfId="9089"/>
    <cellStyle name="Buena 4 25" xfId="9090"/>
    <cellStyle name="Buena 4 26" xfId="9091"/>
    <cellStyle name="Buena 4 27" xfId="9092"/>
    <cellStyle name="Buena 4 28" xfId="9093"/>
    <cellStyle name="Buena 4 29" xfId="9094"/>
    <cellStyle name="Buena 4 3" xfId="9095"/>
    <cellStyle name="Buena 4 3 2" xfId="9096"/>
    <cellStyle name="Buena 4 30" xfId="9097"/>
    <cellStyle name="Buena 4 31" xfId="9098"/>
    <cellStyle name="Buena 4 32" xfId="9099"/>
    <cellStyle name="Buena 4 33" xfId="9100"/>
    <cellStyle name="Buena 4 34" xfId="9101"/>
    <cellStyle name="Buena 4 35" xfId="9102"/>
    <cellStyle name="Buena 4 36" xfId="9103"/>
    <cellStyle name="Buena 4 37" xfId="9104"/>
    <cellStyle name="Buena 4 38" xfId="9105"/>
    <cellStyle name="Buena 4 39" xfId="9106"/>
    <cellStyle name="Buena 4 4" xfId="9107"/>
    <cellStyle name="Buena 4 40" xfId="9108"/>
    <cellStyle name="Buena 4 41" xfId="9109"/>
    <cellStyle name="Buena 4 42" xfId="9110"/>
    <cellStyle name="Buena 4 43" xfId="9111"/>
    <cellStyle name="Buena 4 44" xfId="9112"/>
    <cellStyle name="Buena 4 45" xfId="9113"/>
    <cellStyle name="Buena 4 46" xfId="9114"/>
    <cellStyle name="Buena 4 47" xfId="9115"/>
    <cellStyle name="Buena 4 48" xfId="9116"/>
    <cellStyle name="Buena 4 49" xfId="9117"/>
    <cellStyle name="Buena 4 5" xfId="9118"/>
    <cellStyle name="Buena 4 50" xfId="9119"/>
    <cellStyle name="Buena 4 51" xfId="9120"/>
    <cellStyle name="Buena 4 52" xfId="9121"/>
    <cellStyle name="Buena 4 53" xfId="9122"/>
    <cellStyle name="Buena 4 54" xfId="9123"/>
    <cellStyle name="Buena 4 55" xfId="9124"/>
    <cellStyle name="Buena 4 56" xfId="9125"/>
    <cellStyle name="Buena 4 57" xfId="9126"/>
    <cellStyle name="Buena 4 58" xfId="9127"/>
    <cellStyle name="Buena 4 59" xfId="9128"/>
    <cellStyle name="Buena 4 6" xfId="9129"/>
    <cellStyle name="Buena 4 60" xfId="9130"/>
    <cellStyle name="Buena 4 7" xfId="9131"/>
    <cellStyle name="Buena 4 8" xfId="9132"/>
    <cellStyle name="Buena 4 9" xfId="9133"/>
    <cellStyle name="Buena 40" xfId="9134"/>
    <cellStyle name="Buena 41" xfId="9135"/>
    <cellStyle name="Buena 42" xfId="9136"/>
    <cellStyle name="Buena 43" xfId="9137"/>
    <cellStyle name="Buena 44" xfId="9138"/>
    <cellStyle name="Buena 45" xfId="9139"/>
    <cellStyle name="Buena 46" xfId="9140"/>
    <cellStyle name="Buena 47" xfId="9141"/>
    <cellStyle name="Buena 48" xfId="9142"/>
    <cellStyle name="Buena 49" xfId="9143"/>
    <cellStyle name="Buena 5" xfId="9144"/>
    <cellStyle name="Buena 5 10" xfId="9145"/>
    <cellStyle name="Buena 5 11" xfId="9146"/>
    <cellStyle name="Buena 5 12" xfId="9147"/>
    <cellStyle name="Buena 5 13" xfId="9148"/>
    <cellStyle name="Buena 5 14" xfId="9149"/>
    <cellStyle name="Buena 5 15" xfId="9150"/>
    <cellStyle name="Buena 5 16" xfId="9151"/>
    <cellStyle name="Buena 5 17" xfId="9152"/>
    <cellStyle name="Buena 5 18" xfId="9153"/>
    <cellStyle name="Buena 5 19" xfId="9154"/>
    <cellStyle name="Buena 5 2" xfId="9155"/>
    <cellStyle name="Buena 5 20" xfId="9156"/>
    <cellStyle name="Buena 5 21" xfId="9157"/>
    <cellStyle name="Buena 5 22" xfId="9158"/>
    <cellStyle name="Buena 5 23" xfId="9159"/>
    <cellStyle name="Buena 5 24" xfId="9160"/>
    <cellStyle name="Buena 5 25" xfId="9161"/>
    <cellStyle name="Buena 5 26" xfId="9162"/>
    <cellStyle name="Buena 5 27" xfId="9163"/>
    <cellStyle name="Buena 5 28" xfId="9164"/>
    <cellStyle name="Buena 5 29" xfId="9165"/>
    <cellStyle name="Buena 5 3" xfId="9166"/>
    <cellStyle name="Buena 5 30" xfId="9167"/>
    <cellStyle name="Buena 5 31" xfId="9168"/>
    <cellStyle name="Buena 5 32" xfId="9169"/>
    <cellStyle name="Buena 5 33" xfId="9170"/>
    <cellStyle name="Buena 5 34" xfId="9171"/>
    <cellStyle name="Buena 5 35" xfId="9172"/>
    <cellStyle name="Buena 5 36" xfId="9173"/>
    <cellStyle name="Buena 5 37" xfId="9174"/>
    <cellStyle name="Buena 5 38" xfId="9175"/>
    <cellStyle name="Buena 5 39" xfId="9176"/>
    <cellStyle name="Buena 5 4" xfId="9177"/>
    <cellStyle name="Buena 5 40" xfId="9178"/>
    <cellStyle name="Buena 5 41" xfId="9179"/>
    <cellStyle name="Buena 5 42" xfId="9180"/>
    <cellStyle name="Buena 5 43" xfId="9181"/>
    <cellStyle name="Buena 5 44" xfId="9182"/>
    <cellStyle name="Buena 5 45" xfId="9183"/>
    <cellStyle name="Buena 5 46" xfId="9184"/>
    <cellStyle name="Buena 5 47" xfId="9185"/>
    <cellStyle name="Buena 5 48" xfId="9186"/>
    <cellStyle name="Buena 5 49" xfId="9187"/>
    <cellStyle name="Buena 5 5" xfId="9188"/>
    <cellStyle name="Buena 5 50" xfId="9189"/>
    <cellStyle name="Buena 5 51" xfId="9190"/>
    <cellStyle name="Buena 5 52" xfId="9191"/>
    <cellStyle name="Buena 5 53" xfId="9192"/>
    <cellStyle name="Buena 5 54" xfId="9193"/>
    <cellStyle name="Buena 5 55" xfId="9194"/>
    <cellStyle name="Buena 5 56" xfId="9195"/>
    <cellStyle name="Buena 5 57" xfId="9196"/>
    <cellStyle name="Buena 5 58" xfId="9197"/>
    <cellStyle name="Buena 5 59" xfId="9198"/>
    <cellStyle name="Buena 5 6" xfId="9199"/>
    <cellStyle name="Buena 5 60" xfId="9200"/>
    <cellStyle name="Buena 5 7" xfId="9201"/>
    <cellStyle name="Buena 5 8" xfId="9202"/>
    <cellStyle name="Buena 5 9" xfId="9203"/>
    <cellStyle name="Buena 50" xfId="9204"/>
    <cellStyle name="Buena 51" xfId="9205"/>
    <cellStyle name="Buena 52" xfId="9206"/>
    <cellStyle name="Buena 53" xfId="9207"/>
    <cellStyle name="Buena 54" xfId="9208"/>
    <cellStyle name="Buena 55" xfId="9209"/>
    <cellStyle name="Buena 56" xfId="9210"/>
    <cellStyle name="Buena 57" xfId="9211"/>
    <cellStyle name="Buena 58" xfId="9212"/>
    <cellStyle name="Buena 59" xfId="9213"/>
    <cellStyle name="Buena 6" xfId="9214"/>
    <cellStyle name="Buena 6 10" xfId="9215"/>
    <cellStyle name="Buena 6 11" xfId="9216"/>
    <cellStyle name="Buena 6 12" xfId="9217"/>
    <cellStyle name="Buena 6 13" xfId="9218"/>
    <cellStyle name="Buena 6 14" xfId="9219"/>
    <cellStyle name="Buena 6 15" xfId="9220"/>
    <cellStyle name="Buena 6 16" xfId="9221"/>
    <cellStyle name="Buena 6 17" xfId="9222"/>
    <cellStyle name="Buena 6 18" xfId="9223"/>
    <cellStyle name="Buena 6 19" xfId="9224"/>
    <cellStyle name="Buena 6 2" xfId="9225"/>
    <cellStyle name="Buena 6 20" xfId="9226"/>
    <cellStyle name="Buena 6 21" xfId="9227"/>
    <cellStyle name="Buena 6 22" xfId="9228"/>
    <cellStyle name="Buena 6 23" xfId="9229"/>
    <cellStyle name="Buena 6 24" xfId="9230"/>
    <cellStyle name="Buena 6 25" xfId="9231"/>
    <cellStyle name="Buena 6 26" xfId="9232"/>
    <cellStyle name="Buena 6 27" xfId="9233"/>
    <cellStyle name="Buena 6 28" xfId="9234"/>
    <cellStyle name="Buena 6 29" xfId="9235"/>
    <cellStyle name="Buena 6 3" xfId="9236"/>
    <cellStyle name="Buena 6 30" xfId="9237"/>
    <cellStyle name="Buena 6 31" xfId="9238"/>
    <cellStyle name="Buena 6 32" xfId="9239"/>
    <cellStyle name="Buena 6 33" xfId="9240"/>
    <cellStyle name="Buena 6 34" xfId="9241"/>
    <cellStyle name="Buena 6 35" xfId="9242"/>
    <cellStyle name="Buena 6 36" xfId="9243"/>
    <cellStyle name="Buena 6 37" xfId="9244"/>
    <cellStyle name="Buena 6 38" xfId="9245"/>
    <cellStyle name="Buena 6 39" xfId="9246"/>
    <cellStyle name="Buena 6 4" xfId="9247"/>
    <cellStyle name="Buena 6 40" xfId="9248"/>
    <cellStyle name="Buena 6 41" xfId="9249"/>
    <cellStyle name="Buena 6 42" xfId="9250"/>
    <cellStyle name="Buena 6 43" xfId="9251"/>
    <cellStyle name="Buena 6 44" xfId="9252"/>
    <cellStyle name="Buena 6 45" xfId="9253"/>
    <cellStyle name="Buena 6 46" xfId="9254"/>
    <cellStyle name="Buena 6 47" xfId="9255"/>
    <cellStyle name="Buena 6 48" xfId="9256"/>
    <cellStyle name="Buena 6 49" xfId="9257"/>
    <cellStyle name="Buena 6 5" xfId="9258"/>
    <cellStyle name="Buena 6 50" xfId="9259"/>
    <cellStyle name="Buena 6 51" xfId="9260"/>
    <cellStyle name="Buena 6 52" xfId="9261"/>
    <cellStyle name="Buena 6 53" xfId="9262"/>
    <cellStyle name="Buena 6 54" xfId="9263"/>
    <cellStyle name="Buena 6 55" xfId="9264"/>
    <cellStyle name="Buena 6 56" xfId="9265"/>
    <cellStyle name="Buena 6 57" xfId="9266"/>
    <cellStyle name="Buena 6 58" xfId="9267"/>
    <cellStyle name="Buena 6 59" xfId="9268"/>
    <cellStyle name="Buena 6 6" xfId="9269"/>
    <cellStyle name="Buena 6 60" xfId="9270"/>
    <cellStyle name="Buena 6 7" xfId="9271"/>
    <cellStyle name="Buena 6 8" xfId="9272"/>
    <cellStyle name="Buena 6 9" xfId="9273"/>
    <cellStyle name="Buena 60" xfId="9274"/>
    <cellStyle name="Buena 61" xfId="9275"/>
    <cellStyle name="Buena 62" xfId="9276"/>
    <cellStyle name="Buena 63" xfId="9277"/>
    <cellStyle name="Buena 64" xfId="9278"/>
    <cellStyle name="Buena 65" xfId="9279"/>
    <cellStyle name="Buena 66" xfId="9280"/>
    <cellStyle name="Buena 67" xfId="9281"/>
    <cellStyle name="Buena 68" xfId="9282"/>
    <cellStyle name="Buena 69" xfId="9283"/>
    <cellStyle name="Buena 7" xfId="9284"/>
    <cellStyle name="Buena 7 10" xfId="9285"/>
    <cellStyle name="Buena 7 11" xfId="9286"/>
    <cellStyle name="Buena 7 12" xfId="9287"/>
    <cellStyle name="Buena 7 13" xfId="9288"/>
    <cellStyle name="Buena 7 14" xfId="9289"/>
    <cellStyle name="Buena 7 15" xfId="9290"/>
    <cellStyle name="Buena 7 16" xfId="9291"/>
    <cellStyle name="Buena 7 17" xfId="9292"/>
    <cellStyle name="Buena 7 18" xfId="9293"/>
    <cellStyle name="Buena 7 19" xfId="9294"/>
    <cellStyle name="Buena 7 2" xfId="9295"/>
    <cellStyle name="Buena 7 20" xfId="9296"/>
    <cellStyle name="Buena 7 21" xfId="9297"/>
    <cellStyle name="Buena 7 22" xfId="9298"/>
    <cellStyle name="Buena 7 23" xfId="9299"/>
    <cellStyle name="Buena 7 24" xfId="9300"/>
    <cellStyle name="Buena 7 25" xfId="9301"/>
    <cellStyle name="Buena 7 26" xfId="9302"/>
    <cellStyle name="Buena 7 27" xfId="9303"/>
    <cellStyle name="Buena 7 28" xfId="9304"/>
    <cellStyle name="Buena 7 29" xfId="9305"/>
    <cellStyle name="Buena 7 3" xfId="9306"/>
    <cellStyle name="Buena 7 30" xfId="9307"/>
    <cellStyle name="Buena 7 31" xfId="9308"/>
    <cellStyle name="Buena 7 32" xfId="9309"/>
    <cellStyle name="Buena 7 33" xfId="9310"/>
    <cellStyle name="Buena 7 34" xfId="9311"/>
    <cellStyle name="Buena 7 35" xfId="9312"/>
    <cellStyle name="Buena 7 36" xfId="9313"/>
    <cellStyle name="Buena 7 37" xfId="9314"/>
    <cellStyle name="Buena 7 38" xfId="9315"/>
    <cellStyle name="Buena 7 39" xfId="9316"/>
    <cellStyle name="Buena 7 4" xfId="9317"/>
    <cellStyle name="Buena 7 40" xfId="9318"/>
    <cellStyle name="Buena 7 41" xfId="9319"/>
    <cellStyle name="Buena 7 42" xfId="9320"/>
    <cellStyle name="Buena 7 43" xfId="9321"/>
    <cellStyle name="Buena 7 44" xfId="9322"/>
    <cellStyle name="Buena 7 45" xfId="9323"/>
    <cellStyle name="Buena 7 46" xfId="9324"/>
    <cellStyle name="Buena 7 47" xfId="9325"/>
    <cellStyle name="Buena 7 48" xfId="9326"/>
    <cellStyle name="Buena 7 49" xfId="9327"/>
    <cellStyle name="Buena 7 5" xfId="9328"/>
    <cellStyle name="Buena 7 50" xfId="9329"/>
    <cellStyle name="Buena 7 51" xfId="9330"/>
    <cellStyle name="Buena 7 52" xfId="9331"/>
    <cellStyle name="Buena 7 53" xfId="9332"/>
    <cellStyle name="Buena 7 54" xfId="9333"/>
    <cellStyle name="Buena 7 55" xfId="9334"/>
    <cellStyle name="Buena 7 56" xfId="9335"/>
    <cellStyle name="Buena 7 57" xfId="9336"/>
    <cellStyle name="Buena 7 58" xfId="9337"/>
    <cellStyle name="Buena 7 59" xfId="9338"/>
    <cellStyle name="Buena 7 6" xfId="9339"/>
    <cellStyle name="Buena 7 60" xfId="9340"/>
    <cellStyle name="Buena 7 7" xfId="9341"/>
    <cellStyle name="Buena 7 8" xfId="9342"/>
    <cellStyle name="Buena 7 9" xfId="9343"/>
    <cellStyle name="Buena 70" xfId="9344"/>
    <cellStyle name="Buena 71" xfId="9345"/>
    <cellStyle name="Buena 72" xfId="9346"/>
    <cellStyle name="Buena 73" xfId="9347"/>
    <cellStyle name="Buena 74" xfId="9348"/>
    <cellStyle name="Buena 75" xfId="9349"/>
    <cellStyle name="Buena 76" xfId="9350"/>
    <cellStyle name="Buena 77" xfId="9351"/>
    <cellStyle name="Buena 78" xfId="9352"/>
    <cellStyle name="Buena 79" xfId="9353"/>
    <cellStyle name="Buena 8" xfId="9354"/>
    <cellStyle name="Buena 8 10" xfId="9355"/>
    <cellStyle name="Buena 8 11" xfId="9356"/>
    <cellStyle name="Buena 8 12" xfId="9357"/>
    <cellStyle name="Buena 8 13" xfId="9358"/>
    <cellStyle name="Buena 8 14" xfId="9359"/>
    <cellStyle name="Buena 8 15" xfId="9360"/>
    <cellStyle name="Buena 8 16" xfId="9361"/>
    <cellStyle name="Buena 8 17" xfId="9362"/>
    <cellStyle name="Buena 8 18" xfId="9363"/>
    <cellStyle name="Buena 8 19" xfId="9364"/>
    <cellStyle name="Buena 8 2" xfId="9365"/>
    <cellStyle name="Buena 8 20" xfId="9366"/>
    <cellStyle name="Buena 8 21" xfId="9367"/>
    <cellStyle name="Buena 8 22" xfId="9368"/>
    <cellStyle name="Buena 8 23" xfId="9369"/>
    <cellStyle name="Buena 8 24" xfId="9370"/>
    <cellStyle name="Buena 8 25" xfId="9371"/>
    <cellStyle name="Buena 8 26" xfId="9372"/>
    <cellStyle name="Buena 8 27" xfId="9373"/>
    <cellStyle name="Buena 8 28" xfId="9374"/>
    <cellStyle name="Buena 8 29" xfId="9375"/>
    <cellStyle name="Buena 8 3" xfId="9376"/>
    <cellStyle name="Buena 8 30" xfId="9377"/>
    <cellStyle name="Buena 8 31" xfId="9378"/>
    <cellStyle name="Buena 8 32" xfId="9379"/>
    <cellStyle name="Buena 8 33" xfId="9380"/>
    <cellStyle name="Buena 8 34" xfId="9381"/>
    <cellStyle name="Buena 8 35" xfId="9382"/>
    <cellStyle name="Buena 8 36" xfId="9383"/>
    <cellStyle name="Buena 8 37" xfId="9384"/>
    <cellStyle name="Buena 8 38" xfId="9385"/>
    <cellStyle name="Buena 8 39" xfId="9386"/>
    <cellStyle name="Buena 8 4" xfId="9387"/>
    <cellStyle name="Buena 8 40" xfId="9388"/>
    <cellStyle name="Buena 8 41" xfId="9389"/>
    <cellStyle name="Buena 8 42" xfId="9390"/>
    <cellStyle name="Buena 8 43" xfId="9391"/>
    <cellStyle name="Buena 8 44" xfId="9392"/>
    <cellStyle name="Buena 8 45" xfId="9393"/>
    <cellStyle name="Buena 8 46" xfId="9394"/>
    <cellStyle name="Buena 8 47" xfId="9395"/>
    <cellStyle name="Buena 8 48" xfId="9396"/>
    <cellStyle name="Buena 8 49" xfId="9397"/>
    <cellStyle name="Buena 8 5" xfId="9398"/>
    <cellStyle name="Buena 8 50" xfId="9399"/>
    <cellStyle name="Buena 8 51" xfId="9400"/>
    <cellStyle name="Buena 8 52" xfId="9401"/>
    <cellStyle name="Buena 8 53" xfId="9402"/>
    <cellStyle name="Buena 8 54" xfId="9403"/>
    <cellStyle name="Buena 8 55" xfId="9404"/>
    <cellStyle name="Buena 8 56" xfId="9405"/>
    <cellStyle name="Buena 8 57" xfId="9406"/>
    <cellStyle name="Buena 8 58" xfId="9407"/>
    <cellStyle name="Buena 8 59" xfId="9408"/>
    <cellStyle name="Buena 8 6" xfId="9409"/>
    <cellStyle name="Buena 8 60" xfId="9410"/>
    <cellStyle name="Buena 8 7" xfId="9411"/>
    <cellStyle name="Buena 8 8" xfId="9412"/>
    <cellStyle name="Buena 8 9" xfId="9413"/>
    <cellStyle name="Buena 80" xfId="9414"/>
    <cellStyle name="Buena 81" xfId="9415"/>
    <cellStyle name="Buena 82" xfId="9416"/>
    <cellStyle name="Buena 83" xfId="9417"/>
    <cellStyle name="Buena 84" xfId="9418"/>
    <cellStyle name="Buena 85" xfId="9419"/>
    <cellStyle name="Buena 86" xfId="9420"/>
    <cellStyle name="Buena 87" xfId="9421"/>
    <cellStyle name="Buena 88" xfId="9422"/>
    <cellStyle name="Buena 89" xfId="9423"/>
    <cellStyle name="Buena 9" xfId="9424"/>
    <cellStyle name="Buena 9 10" xfId="9425"/>
    <cellStyle name="Buena 9 11" xfId="9426"/>
    <cellStyle name="Buena 9 12" xfId="9427"/>
    <cellStyle name="Buena 9 13" xfId="9428"/>
    <cellStyle name="Buena 9 14" xfId="9429"/>
    <cellStyle name="Buena 9 15" xfId="9430"/>
    <cellStyle name="Buena 9 16" xfId="9431"/>
    <cellStyle name="Buena 9 17" xfId="9432"/>
    <cellStyle name="Buena 9 18" xfId="9433"/>
    <cellStyle name="Buena 9 19" xfId="9434"/>
    <cellStyle name="Buena 9 2" xfId="9435"/>
    <cellStyle name="Buena 9 20" xfId="9436"/>
    <cellStyle name="Buena 9 21" xfId="9437"/>
    <cellStyle name="Buena 9 22" xfId="9438"/>
    <cellStyle name="Buena 9 23" xfId="9439"/>
    <cellStyle name="Buena 9 24" xfId="9440"/>
    <cellStyle name="Buena 9 25" xfId="9441"/>
    <cellStyle name="Buena 9 26" xfId="9442"/>
    <cellStyle name="Buena 9 27" xfId="9443"/>
    <cellStyle name="Buena 9 28" xfId="9444"/>
    <cellStyle name="Buena 9 29" xfId="9445"/>
    <cellStyle name="Buena 9 3" xfId="9446"/>
    <cellStyle name="Buena 9 30" xfId="9447"/>
    <cellStyle name="Buena 9 31" xfId="9448"/>
    <cellStyle name="Buena 9 32" xfId="9449"/>
    <cellStyle name="Buena 9 33" xfId="9450"/>
    <cellStyle name="Buena 9 34" xfId="9451"/>
    <cellStyle name="Buena 9 35" xfId="9452"/>
    <cellStyle name="Buena 9 36" xfId="9453"/>
    <cellStyle name="Buena 9 37" xfId="9454"/>
    <cellStyle name="Buena 9 38" xfId="9455"/>
    <cellStyle name="Buena 9 39" xfId="9456"/>
    <cellStyle name="Buena 9 4" xfId="9457"/>
    <cellStyle name="Buena 9 40" xfId="9458"/>
    <cellStyle name="Buena 9 41" xfId="9459"/>
    <cellStyle name="Buena 9 42" xfId="9460"/>
    <cellStyle name="Buena 9 43" xfId="9461"/>
    <cellStyle name="Buena 9 44" xfId="9462"/>
    <cellStyle name="Buena 9 45" xfId="9463"/>
    <cellStyle name="Buena 9 46" xfId="9464"/>
    <cellStyle name="Buena 9 47" xfId="9465"/>
    <cellStyle name="Buena 9 48" xfId="9466"/>
    <cellStyle name="Buena 9 49" xfId="9467"/>
    <cellStyle name="Buena 9 5" xfId="9468"/>
    <cellStyle name="Buena 9 50" xfId="9469"/>
    <cellStyle name="Buena 9 51" xfId="9470"/>
    <cellStyle name="Buena 9 52" xfId="9471"/>
    <cellStyle name="Buena 9 53" xfId="9472"/>
    <cellStyle name="Buena 9 54" xfId="9473"/>
    <cellStyle name="Buena 9 55" xfId="9474"/>
    <cellStyle name="Buena 9 56" xfId="9475"/>
    <cellStyle name="Buena 9 57" xfId="9476"/>
    <cellStyle name="Buena 9 58" xfId="9477"/>
    <cellStyle name="Buena 9 59" xfId="9478"/>
    <cellStyle name="Buena 9 6" xfId="9479"/>
    <cellStyle name="Buena 9 60" xfId="9480"/>
    <cellStyle name="Buena 9 7" xfId="9481"/>
    <cellStyle name="Buena 9 8" xfId="9482"/>
    <cellStyle name="Buena 9 9" xfId="9483"/>
    <cellStyle name="Buena 90" xfId="9484"/>
    <cellStyle name="Buena 91" xfId="9485"/>
    <cellStyle name="Buena 92" xfId="9486"/>
    <cellStyle name="Buena 93" xfId="9487"/>
    <cellStyle name="Buena 94" xfId="9488"/>
    <cellStyle name="Buena 95" xfId="9489"/>
    <cellStyle name="Buena 96" xfId="9490"/>
    <cellStyle name="Buena 97" xfId="9491"/>
    <cellStyle name="Buena 98" xfId="9492"/>
    <cellStyle name="Buena 99" xfId="9493"/>
    <cellStyle name="Cabecera 1" xfId="9494"/>
    <cellStyle name="Cabecera 2" xfId="9495"/>
    <cellStyle name="Calculation" xfId="9496"/>
    <cellStyle name="Calculation 10" xfId="9497"/>
    <cellStyle name="Calculation 10 10" xfId="9498"/>
    <cellStyle name="Calculation 10 11" xfId="9499"/>
    <cellStyle name="Calculation 10 12" xfId="9500"/>
    <cellStyle name="Calculation 10 13" xfId="9501"/>
    <cellStyle name="Calculation 10 14" xfId="9502"/>
    <cellStyle name="Calculation 10 15" xfId="9503"/>
    <cellStyle name="Calculation 10 16" xfId="9504"/>
    <cellStyle name="Calculation 10 17" xfId="9505"/>
    <cellStyle name="Calculation 10 18" xfId="9506"/>
    <cellStyle name="Calculation 10 19" xfId="9507"/>
    <cellStyle name="Calculation 10 2" xfId="9508"/>
    <cellStyle name="Calculation 10 20" xfId="9509"/>
    <cellStyle name="Calculation 10 21" xfId="9510"/>
    <cellStyle name="Calculation 10 22" xfId="9511"/>
    <cellStyle name="Calculation 10 23" xfId="9512"/>
    <cellStyle name="Calculation 10 24" xfId="9513"/>
    <cellStyle name="Calculation 10 25" xfId="9514"/>
    <cellStyle name="Calculation 10 26" xfId="9515"/>
    <cellStyle name="Calculation 10 27" xfId="9516"/>
    <cellStyle name="Calculation 10 28" xfId="9517"/>
    <cellStyle name="Calculation 10 29" xfId="9518"/>
    <cellStyle name="Calculation 10 3" xfId="9519"/>
    <cellStyle name="Calculation 10 30" xfId="9520"/>
    <cellStyle name="Calculation 10 31" xfId="9521"/>
    <cellStyle name="Calculation 10 32" xfId="9522"/>
    <cellStyle name="Calculation 10 33" xfId="9523"/>
    <cellStyle name="Calculation 10 34" xfId="9524"/>
    <cellStyle name="Calculation 10 35" xfId="9525"/>
    <cellStyle name="Calculation 10 36" xfId="9526"/>
    <cellStyle name="Calculation 10 37" xfId="9527"/>
    <cellStyle name="Calculation 10 38" xfId="9528"/>
    <cellStyle name="Calculation 10 39" xfId="9529"/>
    <cellStyle name="Calculation 10 4" xfId="9530"/>
    <cellStyle name="Calculation 10 40" xfId="9531"/>
    <cellStyle name="Calculation 10 41" xfId="9532"/>
    <cellStyle name="Calculation 10 42" xfId="9533"/>
    <cellStyle name="Calculation 10 43" xfId="9534"/>
    <cellStyle name="Calculation 10 44" xfId="9535"/>
    <cellStyle name="Calculation 10 45" xfId="9536"/>
    <cellStyle name="Calculation 10 46" xfId="9537"/>
    <cellStyle name="Calculation 10 47" xfId="9538"/>
    <cellStyle name="Calculation 10 48" xfId="9539"/>
    <cellStyle name="Calculation 10 49" xfId="9540"/>
    <cellStyle name="Calculation 10 5" xfId="9541"/>
    <cellStyle name="Calculation 10 50" xfId="9542"/>
    <cellStyle name="Calculation 10 51" xfId="9543"/>
    <cellStyle name="Calculation 10 52" xfId="9544"/>
    <cellStyle name="Calculation 10 53" xfId="9545"/>
    <cellStyle name="Calculation 10 6" xfId="9546"/>
    <cellStyle name="Calculation 10 7" xfId="9547"/>
    <cellStyle name="Calculation 10 8" xfId="9548"/>
    <cellStyle name="Calculation 10 9" xfId="9549"/>
    <cellStyle name="Calculation 11" xfId="9550"/>
    <cellStyle name="Calculation 11 10" xfId="9551"/>
    <cellStyle name="Calculation 11 11" xfId="9552"/>
    <cellStyle name="Calculation 11 12" xfId="9553"/>
    <cellStyle name="Calculation 11 13" xfId="9554"/>
    <cellStyle name="Calculation 11 14" xfId="9555"/>
    <cellStyle name="Calculation 11 15" xfId="9556"/>
    <cellStyle name="Calculation 11 16" xfId="9557"/>
    <cellStyle name="Calculation 11 17" xfId="9558"/>
    <cellStyle name="Calculation 11 18" xfId="9559"/>
    <cellStyle name="Calculation 11 19" xfId="9560"/>
    <cellStyle name="Calculation 11 2" xfId="9561"/>
    <cellStyle name="Calculation 11 20" xfId="9562"/>
    <cellStyle name="Calculation 11 21" xfId="9563"/>
    <cellStyle name="Calculation 11 22" xfId="9564"/>
    <cellStyle name="Calculation 11 23" xfId="9565"/>
    <cellStyle name="Calculation 11 24" xfId="9566"/>
    <cellStyle name="Calculation 11 25" xfId="9567"/>
    <cellStyle name="Calculation 11 26" xfId="9568"/>
    <cellStyle name="Calculation 11 27" xfId="9569"/>
    <cellStyle name="Calculation 11 28" xfId="9570"/>
    <cellStyle name="Calculation 11 29" xfId="9571"/>
    <cellStyle name="Calculation 11 3" xfId="9572"/>
    <cellStyle name="Calculation 11 30" xfId="9573"/>
    <cellStyle name="Calculation 11 31" xfId="9574"/>
    <cellStyle name="Calculation 11 32" xfId="9575"/>
    <cellStyle name="Calculation 11 33" xfId="9576"/>
    <cellStyle name="Calculation 11 34" xfId="9577"/>
    <cellStyle name="Calculation 11 35" xfId="9578"/>
    <cellStyle name="Calculation 11 36" xfId="9579"/>
    <cellStyle name="Calculation 11 37" xfId="9580"/>
    <cellStyle name="Calculation 11 38" xfId="9581"/>
    <cellStyle name="Calculation 11 39" xfId="9582"/>
    <cellStyle name="Calculation 11 4" xfId="9583"/>
    <cellStyle name="Calculation 11 40" xfId="9584"/>
    <cellStyle name="Calculation 11 41" xfId="9585"/>
    <cellStyle name="Calculation 11 42" xfId="9586"/>
    <cellStyle name="Calculation 11 43" xfId="9587"/>
    <cellStyle name="Calculation 11 44" xfId="9588"/>
    <cellStyle name="Calculation 11 45" xfId="9589"/>
    <cellStyle name="Calculation 11 46" xfId="9590"/>
    <cellStyle name="Calculation 11 47" xfId="9591"/>
    <cellStyle name="Calculation 11 48" xfId="9592"/>
    <cellStyle name="Calculation 11 49" xfId="9593"/>
    <cellStyle name="Calculation 11 5" xfId="9594"/>
    <cellStyle name="Calculation 11 50" xfId="9595"/>
    <cellStyle name="Calculation 11 51" xfId="9596"/>
    <cellStyle name="Calculation 11 52" xfId="9597"/>
    <cellStyle name="Calculation 11 53" xfId="9598"/>
    <cellStyle name="Calculation 11 6" xfId="9599"/>
    <cellStyle name="Calculation 11 7" xfId="9600"/>
    <cellStyle name="Calculation 11 8" xfId="9601"/>
    <cellStyle name="Calculation 11 9" xfId="9602"/>
    <cellStyle name="Calculation 12" xfId="9603"/>
    <cellStyle name="Calculation 13" xfId="9604"/>
    <cellStyle name="Calculation 14" xfId="9605"/>
    <cellStyle name="Calculation 2" xfId="9606"/>
    <cellStyle name="Calculation 2 10" xfId="9607"/>
    <cellStyle name="Calculation 2 11" xfId="9608"/>
    <cellStyle name="Calculation 2 12" xfId="9609"/>
    <cellStyle name="Calculation 2 13" xfId="9610"/>
    <cellStyle name="Calculation 2 14" xfId="9611"/>
    <cellStyle name="Calculation 2 15" xfId="9612"/>
    <cellStyle name="Calculation 2 16" xfId="9613"/>
    <cellStyle name="Calculation 2 17" xfId="9614"/>
    <cellStyle name="Calculation 2 18" xfId="9615"/>
    <cellStyle name="Calculation 2 19" xfId="9616"/>
    <cellStyle name="Calculation 2 2" xfId="9617"/>
    <cellStyle name="Calculation 2 20" xfId="9618"/>
    <cellStyle name="Calculation 2 21" xfId="9619"/>
    <cellStyle name="Calculation 2 22" xfId="9620"/>
    <cellStyle name="Calculation 2 23" xfId="9621"/>
    <cellStyle name="Calculation 2 24" xfId="9622"/>
    <cellStyle name="Calculation 2 25" xfId="9623"/>
    <cellStyle name="Calculation 2 26" xfId="9624"/>
    <cellStyle name="Calculation 2 27" xfId="9625"/>
    <cellStyle name="Calculation 2 28" xfId="9626"/>
    <cellStyle name="Calculation 2 29" xfId="9627"/>
    <cellStyle name="Calculation 2 3" xfId="9628"/>
    <cellStyle name="Calculation 2 30" xfId="9629"/>
    <cellStyle name="Calculation 2 31" xfId="9630"/>
    <cellStyle name="Calculation 2 32" xfId="9631"/>
    <cellStyle name="Calculation 2 33" xfId="9632"/>
    <cellStyle name="Calculation 2 34" xfId="9633"/>
    <cellStyle name="Calculation 2 35" xfId="9634"/>
    <cellStyle name="Calculation 2 36" xfId="9635"/>
    <cellStyle name="Calculation 2 37" xfId="9636"/>
    <cellStyle name="Calculation 2 38" xfId="9637"/>
    <cellStyle name="Calculation 2 39" xfId="9638"/>
    <cellStyle name="Calculation 2 4" xfId="9639"/>
    <cellStyle name="Calculation 2 40" xfId="9640"/>
    <cellStyle name="Calculation 2 41" xfId="9641"/>
    <cellStyle name="Calculation 2 42" xfId="9642"/>
    <cellStyle name="Calculation 2 43" xfId="9643"/>
    <cellStyle name="Calculation 2 44" xfId="9644"/>
    <cellStyle name="Calculation 2 45" xfId="9645"/>
    <cellStyle name="Calculation 2 46" xfId="9646"/>
    <cellStyle name="Calculation 2 47" xfId="9647"/>
    <cellStyle name="Calculation 2 48" xfId="9648"/>
    <cellStyle name="Calculation 2 49" xfId="9649"/>
    <cellStyle name="Calculation 2 5" xfId="9650"/>
    <cellStyle name="Calculation 2 50" xfId="9651"/>
    <cellStyle name="Calculation 2 51" xfId="9652"/>
    <cellStyle name="Calculation 2 52" xfId="9653"/>
    <cellStyle name="Calculation 2 53" xfId="9654"/>
    <cellStyle name="Calculation 2 54" xfId="9655"/>
    <cellStyle name="Calculation 2 6" xfId="9656"/>
    <cellStyle name="Calculation 2 7" xfId="9657"/>
    <cellStyle name="Calculation 2 8" xfId="9658"/>
    <cellStyle name="Calculation 2 9" xfId="9659"/>
    <cellStyle name="Calculation 3" xfId="9660"/>
    <cellStyle name="Calculation 3 10" xfId="9661"/>
    <cellStyle name="Calculation 3 11" xfId="9662"/>
    <cellStyle name="Calculation 3 12" xfId="9663"/>
    <cellStyle name="Calculation 3 13" xfId="9664"/>
    <cellStyle name="Calculation 3 14" xfId="9665"/>
    <cellStyle name="Calculation 3 15" xfId="9666"/>
    <cellStyle name="Calculation 3 16" xfId="9667"/>
    <cellStyle name="Calculation 3 17" xfId="9668"/>
    <cellStyle name="Calculation 3 18" xfId="9669"/>
    <cellStyle name="Calculation 3 19" xfId="9670"/>
    <cellStyle name="Calculation 3 2" xfId="9671"/>
    <cellStyle name="Calculation 3 20" xfId="9672"/>
    <cellStyle name="Calculation 3 21" xfId="9673"/>
    <cellStyle name="Calculation 3 22" xfId="9674"/>
    <cellStyle name="Calculation 3 23" xfId="9675"/>
    <cellStyle name="Calculation 3 24" xfId="9676"/>
    <cellStyle name="Calculation 3 25" xfId="9677"/>
    <cellStyle name="Calculation 3 26" xfId="9678"/>
    <cellStyle name="Calculation 3 27" xfId="9679"/>
    <cellStyle name="Calculation 3 28" xfId="9680"/>
    <cellStyle name="Calculation 3 29" xfId="9681"/>
    <cellStyle name="Calculation 3 3" xfId="9682"/>
    <cellStyle name="Calculation 3 30" xfId="9683"/>
    <cellStyle name="Calculation 3 31" xfId="9684"/>
    <cellStyle name="Calculation 3 32" xfId="9685"/>
    <cellStyle name="Calculation 3 33" xfId="9686"/>
    <cellStyle name="Calculation 3 34" xfId="9687"/>
    <cellStyle name="Calculation 3 35" xfId="9688"/>
    <cellStyle name="Calculation 3 36" xfId="9689"/>
    <cellStyle name="Calculation 3 37" xfId="9690"/>
    <cellStyle name="Calculation 3 38" xfId="9691"/>
    <cellStyle name="Calculation 3 39" xfId="9692"/>
    <cellStyle name="Calculation 3 4" xfId="9693"/>
    <cellStyle name="Calculation 3 40" xfId="9694"/>
    <cellStyle name="Calculation 3 41" xfId="9695"/>
    <cellStyle name="Calculation 3 42" xfId="9696"/>
    <cellStyle name="Calculation 3 43" xfId="9697"/>
    <cellStyle name="Calculation 3 44" xfId="9698"/>
    <cellStyle name="Calculation 3 45" xfId="9699"/>
    <cellStyle name="Calculation 3 46" xfId="9700"/>
    <cellStyle name="Calculation 3 47" xfId="9701"/>
    <cellStyle name="Calculation 3 48" xfId="9702"/>
    <cellStyle name="Calculation 3 49" xfId="9703"/>
    <cellStyle name="Calculation 3 5" xfId="9704"/>
    <cellStyle name="Calculation 3 50" xfId="9705"/>
    <cellStyle name="Calculation 3 51" xfId="9706"/>
    <cellStyle name="Calculation 3 52" xfId="9707"/>
    <cellStyle name="Calculation 3 53" xfId="9708"/>
    <cellStyle name="Calculation 3 6" xfId="9709"/>
    <cellStyle name="Calculation 3 7" xfId="9710"/>
    <cellStyle name="Calculation 3 8" xfId="9711"/>
    <cellStyle name="Calculation 3 9" xfId="9712"/>
    <cellStyle name="Calculation 4" xfId="9713"/>
    <cellStyle name="Calculation 4 10" xfId="9714"/>
    <cellStyle name="Calculation 4 11" xfId="9715"/>
    <cellStyle name="Calculation 4 12" xfId="9716"/>
    <cellStyle name="Calculation 4 13" xfId="9717"/>
    <cellStyle name="Calculation 4 14" xfId="9718"/>
    <cellStyle name="Calculation 4 15" xfId="9719"/>
    <cellStyle name="Calculation 4 16" xfId="9720"/>
    <cellStyle name="Calculation 4 17" xfId="9721"/>
    <cellStyle name="Calculation 4 18" xfId="9722"/>
    <cellStyle name="Calculation 4 19" xfId="9723"/>
    <cellStyle name="Calculation 4 2" xfId="9724"/>
    <cellStyle name="Calculation 4 20" xfId="9725"/>
    <cellStyle name="Calculation 4 21" xfId="9726"/>
    <cellStyle name="Calculation 4 22" xfId="9727"/>
    <cellStyle name="Calculation 4 23" xfId="9728"/>
    <cellStyle name="Calculation 4 24" xfId="9729"/>
    <cellStyle name="Calculation 4 25" xfId="9730"/>
    <cellStyle name="Calculation 4 26" xfId="9731"/>
    <cellStyle name="Calculation 4 27" xfId="9732"/>
    <cellStyle name="Calculation 4 28" xfId="9733"/>
    <cellStyle name="Calculation 4 29" xfId="9734"/>
    <cellStyle name="Calculation 4 3" xfId="9735"/>
    <cellStyle name="Calculation 4 30" xfId="9736"/>
    <cellStyle name="Calculation 4 31" xfId="9737"/>
    <cellStyle name="Calculation 4 32" xfId="9738"/>
    <cellStyle name="Calculation 4 33" xfId="9739"/>
    <cellStyle name="Calculation 4 34" xfId="9740"/>
    <cellStyle name="Calculation 4 35" xfId="9741"/>
    <cellStyle name="Calculation 4 36" xfId="9742"/>
    <cellStyle name="Calculation 4 37" xfId="9743"/>
    <cellStyle name="Calculation 4 38" xfId="9744"/>
    <cellStyle name="Calculation 4 39" xfId="9745"/>
    <cellStyle name="Calculation 4 4" xfId="9746"/>
    <cellStyle name="Calculation 4 40" xfId="9747"/>
    <cellStyle name="Calculation 4 41" xfId="9748"/>
    <cellStyle name="Calculation 4 42" xfId="9749"/>
    <cellStyle name="Calculation 4 43" xfId="9750"/>
    <cellStyle name="Calculation 4 44" xfId="9751"/>
    <cellStyle name="Calculation 4 45" xfId="9752"/>
    <cellStyle name="Calculation 4 46" xfId="9753"/>
    <cellStyle name="Calculation 4 47" xfId="9754"/>
    <cellStyle name="Calculation 4 48" xfId="9755"/>
    <cellStyle name="Calculation 4 49" xfId="9756"/>
    <cellStyle name="Calculation 4 5" xfId="9757"/>
    <cellStyle name="Calculation 4 50" xfId="9758"/>
    <cellStyle name="Calculation 4 51" xfId="9759"/>
    <cellStyle name="Calculation 4 52" xfId="9760"/>
    <cellStyle name="Calculation 4 53" xfId="9761"/>
    <cellStyle name="Calculation 4 6" xfId="9762"/>
    <cellStyle name="Calculation 4 7" xfId="9763"/>
    <cellStyle name="Calculation 4 8" xfId="9764"/>
    <cellStyle name="Calculation 4 9" xfId="9765"/>
    <cellStyle name="Calculation 5" xfId="9766"/>
    <cellStyle name="Calculation 5 10" xfId="9767"/>
    <cellStyle name="Calculation 5 11" xfId="9768"/>
    <cellStyle name="Calculation 5 12" xfId="9769"/>
    <cellStyle name="Calculation 5 13" xfId="9770"/>
    <cellStyle name="Calculation 5 14" xfId="9771"/>
    <cellStyle name="Calculation 5 15" xfId="9772"/>
    <cellStyle name="Calculation 5 16" xfId="9773"/>
    <cellStyle name="Calculation 5 17" xfId="9774"/>
    <cellStyle name="Calculation 5 18" xfId="9775"/>
    <cellStyle name="Calculation 5 19" xfId="9776"/>
    <cellStyle name="Calculation 5 2" xfId="9777"/>
    <cellStyle name="Calculation 5 20" xfId="9778"/>
    <cellStyle name="Calculation 5 21" xfId="9779"/>
    <cellStyle name="Calculation 5 22" xfId="9780"/>
    <cellStyle name="Calculation 5 23" xfId="9781"/>
    <cellStyle name="Calculation 5 24" xfId="9782"/>
    <cellStyle name="Calculation 5 25" xfId="9783"/>
    <cellStyle name="Calculation 5 26" xfId="9784"/>
    <cellStyle name="Calculation 5 27" xfId="9785"/>
    <cellStyle name="Calculation 5 28" xfId="9786"/>
    <cellStyle name="Calculation 5 29" xfId="9787"/>
    <cellStyle name="Calculation 5 3" xfId="9788"/>
    <cellStyle name="Calculation 5 30" xfId="9789"/>
    <cellStyle name="Calculation 5 31" xfId="9790"/>
    <cellStyle name="Calculation 5 32" xfId="9791"/>
    <cellStyle name="Calculation 5 33" xfId="9792"/>
    <cellStyle name="Calculation 5 34" xfId="9793"/>
    <cellStyle name="Calculation 5 35" xfId="9794"/>
    <cellStyle name="Calculation 5 36" xfId="9795"/>
    <cellStyle name="Calculation 5 37" xfId="9796"/>
    <cellStyle name="Calculation 5 38" xfId="9797"/>
    <cellStyle name="Calculation 5 39" xfId="9798"/>
    <cellStyle name="Calculation 5 4" xfId="9799"/>
    <cellStyle name="Calculation 5 40" xfId="9800"/>
    <cellStyle name="Calculation 5 41" xfId="9801"/>
    <cellStyle name="Calculation 5 42" xfId="9802"/>
    <cellStyle name="Calculation 5 43" xfId="9803"/>
    <cellStyle name="Calculation 5 44" xfId="9804"/>
    <cellStyle name="Calculation 5 45" xfId="9805"/>
    <cellStyle name="Calculation 5 46" xfId="9806"/>
    <cellStyle name="Calculation 5 47" xfId="9807"/>
    <cellStyle name="Calculation 5 48" xfId="9808"/>
    <cellStyle name="Calculation 5 49" xfId="9809"/>
    <cellStyle name="Calculation 5 5" xfId="9810"/>
    <cellStyle name="Calculation 5 50" xfId="9811"/>
    <cellStyle name="Calculation 5 51" xfId="9812"/>
    <cellStyle name="Calculation 5 52" xfId="9813"/>
    <cellStyle name="Calculation 5 53" xfId="9814"/>
    <cellStyle name="Calculation 5 6" xfId="9815"/>
    <cellStyle name="Calculation 5 7" xfId="9816"/>
    <cellStyle name="Calculation 5 8" xfId="9817"/>
    <cellStyle name="Calculation 5 9" xfId="9818"/>
    <cellStyle name="Calculation 6" xfId="9819"/>
    <cellStyle name="Calculation 6 10" xfId="9820"/>
    <cellStyle name="Calculation 6 11" xfId="9821"/>
    <cellStyle name="Calculation 6 12" xfId="9822"/>
    <cellStyle name="Calculation 6 13" xfId="9823"/>
    <cellStyle name="Calculation 6 14" xfId="9824"/>
    <cellStyle name="Calculation 6 15" xfId="9825"/>
    <cellStyle name="Calculation 6 16" xfId="9826"/>
    <cellStyle name="Calculation 6 17" xfId="9827"/>
    <cellStyle name="Calculation 6 18" xfId="9828"/>
    <cellStyle name="Calculation 6 19" xfId="9829"/>
    <cellStyle name="Calculation 6 2" xfId="9830"/>
    <cellStyle name="Calculation 6 20" xfId="9831"/>
    <cellStyle name="Calculation 6 21" xfId="9832"/>
    <cellStyle name="Calculation 6 22" xfId="9833"/>
    <cellStyle name="Calculation 6 23" xfId="9834"/>
    <cellStyle name="Calculation 6 24" xfId="9835"/>
    <cellStyle name="Calculation 6 25" xfId="9836"/>
    <cellStyle name="Calculation 6 26" xfId="9837"/>
    <cellStyle name="Calculation 6 27" xfId="9838"/>
    <cellStyle name="Calculation 6 28" xfId="9839"/>
    <cellStyle name="Calculation 6 29" xfId="9840"/>
    <cellStyle name="Calculation 6 3" xfId="9841"/>
    <cellStyle name="Calculation 6 30" xfId="9842"/>
    <cellStyle name="Calculation 6 31" xfId="9843"/>
    <cellStyle name="Calculation 6 32" xfId="9844"/>
    <cellStyle name="Calculation 6 33" xfId="9845"/>
    <cellStyle name="Calculation 6 34" xfId="9846"/>
    <cellStyle name="Calculation 6 35" xfId="9847"/>
    <cellStyle name="Calculation 6 36" xfId="9848"/>
    <cellStyle name="Calculation 6 37" xfId="9849"/>
    <cellStyle name="Calculation 6 38" xfId="9850"/>
    <cellStyle name="Calculation 6 39" xfId="9851"/>
    <cellStyle name="Calculation 6 4" xfId="9852"/>
    <cellStyle name="Calculation 6 40" xfId="9853"/>
    <cellStyle name="Calculation 6 41" xfId="9854"/>
    <cellStyle name="Calculation 6 42" xfId="9855"/>
    <cellStyle name="Calculation 6 43" xfId="9856"/>
    <cellStyle name="Calculation 6 44" xfId="9857"/>
    <cellStyle name="Calculation 6 45" xfId="9858"/>
    <cellStyle name="Calculation 6 46" xfId="9859"/>
    <cellStyle name="Calculation 6 47" xfId="9860"/>
    <cellStyle name="Calculation 6 48" xfId="9861"/>
    <cellStyle name="Calculation 6 49" xfId="9862"/>
    <cellStyle name="Calculation 6 5" xfId="9863"/>
    <cellStyle name="Calculation 6 50" xfId="9864"/>
    <cellStyle name="Calculation 6 51" xfId="9865"/>
    <cellStyle name="Calculation 6 52" xfId="9866"/>
    <cellStyle name="Calculation 6 53" xfId="9867"/>
    <cellStyle name="Calculation 6 6" xfId="9868"/>
    <cellStyle name="Calculation 6 7" xfId="9869"/>
    <cellStyle name="Calculation 6 8" xfId="9870"/>
    <cellStyle name="Calculation 6 9" xfId="9871"/>
    <cellStyle name="Calculation 7" xfId="9872"/>
    <cellStyle name="Calculation 7 10" xfId="9873"/>
    <cellStyle name="Calculation 7 11" xfId="9874"/>
    <cellStyle name="Calculation 7 12" xfId="9875"/>
    <cellStyle name="Calculation 7 13" xfId="9876"/>
    <cellStyle name="Calculation 7 14" xfId="9877"/>
    <cellStyle name="Calculation 7 15" xfId="9878"/>
    <cellStyle name="Calculation 7 16" xfId="9879"/>
    <cellStyle name="Calculation 7 17" xfId="9880"/>
    <cellStyle name="Calculation 7 18" xfId="9881"/>
    <cellStyle name="Calculation 7 19" xfId="9882"/>
    <cellStyle name="Calculation 7 2" xfId="9883"/>
    <cellStyle name="Calculation 7 20" xfId="9884"/>
    <cellStyle name="Calculation 7 21" xfId="9885"/>
    <cellStyle name="Calculation 7 22" xfId="9886"/>
    <cellStyle name="Calculation 7 23" xfId="9887"/>
    <cellStyle name="Calculation 7 24" xfId="9888"/>
    <cellStyle name="Calculation 7 25" xfId="9889"/>
    <cellStyle name="Calculation 7 26" xfId="9890"/>
    <cellStyle name="Calculation 7 27" xfId="9891"/>
    <cellStyle name="Calculation 7 28" xfId="9892"/>
    <cellStyle name="Calculation 7 29" xfId="9893"/>
    <cellStyle name="Calculation 7 3" xfId="9894"/>
    <cellStyle name="Calculation 7 30" xfId="9895"/>
    <cellStyle name="Calculation 7 31" xfId="9896"/>
    <cellStyle name="Calculation 7 32" xfId="9897"/>
    <cellStyle name="Calculation 7 33" xfId="9898"/>
    <cellStyle name="Calculation 7 34" xfId="9899"/>
    <cellStyle name="Calculation 7 35" xfId="9900"/>
    <cellStyle name="Calculation 7 36" xfId="9901"/>
    <cellStyle name="Calculation 7 37" xfId="9902"/>
    <cellStyle name="Calculation 7 38" xfId="9903"/>
    <cellStyle name="Calculation 7 39" xfId="9904"/>
    <cellStyle name="Calculation 7 4" xfId="9905"/>
    <cellStyle name="Calculation 7 40" xfId="9906"/>
    <cellStyle name="Calculation 7 41" xfId="9907"/>
    <cellStyle name="Calculation 7 42" xfId="9908"/>
    <cellStyle name="Calculation 7 43" xfId="9909"/>
    <cellStyle name="Calculation 7 44" xfId="9910"/>
    <cellStyle name="Calculation 7 45" xfId="9911"/>
    <cellStyle name="Calculation 7 46" xfId="9912"/>
    <cellStyle name="Calculation 7 47" xfId="9913"/>
    <cellStyle name="Calculation 7 48" xfId="9914"/>
    <cellStyle name="Calculation 7 49" xfId="9915"/>
    <cellStyle name="Calculation 7 5" xfId="9916"/>
    <cellStyle name="Calculation 7 50" xfId="9917"/>
    <cellStyle name="Calculation 7 51" xfId="9918"/>
    <cellStyle name="Calculation 7 52" xfId="9919"/>
    <cellStyle name="Calculation 7 53" xfId="9920"/>
    <cellStyle name="Calculation 7 6" xfId="9921"/>
    <cellStyle name="Calculation 7 7" xfId="9922"/>
    <cellStyle name="Calculation 7 8" xfId="9923"/>
    <cellStyle name="Calculation 7 9" xfId="9924"/>
    <cellStyle name="Calculation 8" xfId="9925"/>
    <cellStyle name="Calculation 8 10" xfId="9926"/>
    <cellStyle name="Calculation 8 11" xfId="9927"/>
    <cellStyle name="Calculation 8 12" xfId="9928"/>
    <cellStyle name="Calculation 8 13" xfId="9929"/>
    <cellStyle name="Calculation 8 14" xfId="9930"/>
    <cellStyle name="Calculation 8 15" xfId="9931"/>
    <cellStyle name="Calculation 8 16" xfId="9932"/>
    <cellStyle name="Calculation 8 17" xfId="9933"/>
    <cellStyle name="Calculation 8 18" xfId="9934"/>
    <cellStyle name="Calculation 8 19" xfId="9935"/>
    <cellStyle name="Calculation 8 2" xfId="9936"/>
    <cellStyle name="Calculation 8 20" xfId="9937"/>
    <cellStyle name="Calculation 8 21" xfId="9938"/>
    <cellStyle name="Calculation 8 22" xfId="9939"/>
    <cellStyle name="Calculation 8 23" xfId="9940"/>
    <cellStyle name="Calculation 8 24" xfId="9941"/>
    <cellStyle name="Calculation 8 25" xfId="9942"/>
    <cellStyle name="Calculation 8 26" xfId="9943"/>
    <cellStyle name="Calculation 8 27" xfId="9944"/>
    <cellStyle name="Calculation 8 28" xfId="9945"/>
    <cellStyle name="Calculation 8 29" xfId="9946"/>
    <cellStyle name="Calculation 8 3" xfId="9947"/>
    <cellStyle name="Calculation 8 30" xfId="9948"/>
    <cellStyle name="Calculation 8 31" xfId="9949"/>
    <cellStyle name="Calculation 8 32" xfId="9950"/>
    <cellStyle name="Calculation 8 33" xfId="9951"/>
    <cellStyle name="Calculation 8 34" xfId="9952"/>
    <cellStyle name="Calculation 8 35" xfId="9953"/>
    <cellStyle name="Calculation 8 36" xfId="9954"/>
    <cellStyle name="Calculation 8 37" xfId="9955"/>
    <cellStyle name="Calculation 8 38" xfId="9956"/>
    <cellStyle name="Calculation 8 39" xfId="9957"/>
    <cellStyle name="Calculation 8 4" xfId="9958"/>
    <cellStyle name="Calculation 8 40" xfId="9959"/>
    <cellStyle name="Calculation 8 41" xfId="9960"/>
    <cellStyle name="Calculation 8 42" xfId="9961"/>
    <cellStyle name="Calculation 8 43" xfId="9962"/>
    <cellStyle name="Calculation 8 44" xfId="9963"/>
    <cellStyle name="Calculation 8 45" xfId="9964"/>
    <cellStyle name="Calculation 8 46" xfId="9965"/>
    <cellStyle name="Calculation 8 47" xfId="9966"/>
    <cellStyle name="Calculation 8 48" xfId="9967"/>
    <cellStyle name="Calculation 8 49" xfId="9968"/>
    <cellStyle name="Calculation 8 5" xfId="9969"/>
    <cellStyle name="Calculation 8 50" xfId="9970"/>
    <cellStyle name="Calculation 8 51" xfId="9971"/>
    <cellStyle name="Calculation 8 52" xfId="9972"/>
    <cellStyle name="Calculation 8 53" xfId="9973"/>
    <cellStyle name="Calculation 8 6" xfId="9974"/>
    <cellStyle name="Calculation 8 7" xfId="9975"/>
    <cellStyle name="Calculation 8 8" xfId="9976"/>
    <cellStyle name="Calculation 8 9" xfId="9977"/>
    <cellStyle name="Calculation 9" xfId="9978"/>
    <cellStyle name="Calculation 9 10" xfId="9979"/>
    <cellStyle name="Calculation 9 11" xfId="9980"/>
    <cellStyle name="Calculation 9 12" xfId="9981"/>
    <cellStyle name="Calculation 9 13" xfId="9982"/>
    <cellStyle name="Calculation 9 14" xfId="9983"/>
    <cellStyle name="Calculation 9 15" xfId="9984"/>
    <cellStyle name="Calculation 9 16" xfId="9985"/>
    <cellStyle name="Calculation 9 17" xfId="9986"/>
    <cellStyle name="Calculation 9 18" xfId="9987"/>
    <cellStyle name="Calculation 9 19" xfId="9988"/>
    <cellStyle name="Calculation 9 2" xfId="9989"/>
    <cellStyle name="Calculation 9 20" xfId="9990"/>
    <cellStyle name="Calculation 9 21" xfId="9991"/>
    <cellStyle name="Calculation 9 22" xfId="9992"/>
    <cellStyle name="Calculation 9 23" xfId="9993"/>
    <cellStyle name="Calculation 9 24" xfId="9994"/>
    <cellStyle name="Calculation 9 25" xfId="9995"/>
    <cellStyle name="Calculation 9 26" xfId="9996"/>
    <cellStyle name="Calculation 9 27" xfId="9997"/>
    <cellStyle name="Calculation 9 28" xfId="9998"/>
    <cellStyle name="Calculation 9 29" xfId="9999"/>
    <cellStyle name="Calculation 9 3" xfId="10000"/>
    <cellStyle name="Calculation 9 30" xfId="10001"/>
    <cellStyle name="Calculation 9 31" xfId="10002"/>
    <cellStyle name="Calculation 9 32" xfId="10003"/>
    <cellStyle name="Calculation 9 33" xfId="10004"/>
    <cellStyle name="Calculation 9 34" xfId="10005"/>
    <cellStyle name="Calculation 9 35" xfId="10006"/>
    <cellStyle name="Calculation 9 36" xfId="10007"/>
    <cellStyle name="Calculation 9 37" xfId="10008"/>
    <cellStyle name="Calculation 9 38" xfId="10009"/>
    <cellStyle name="Calculation 9 39" xfId="10010"/>
    <cellStyle name="Calculation 9 4" xfId="10011"/>
    <cellStyle name="Calculation 9 40" xfId="10012"/>
    <cellStyle name="Calculation 9 41" xfId="10013"/>
    <cellStyle name="Calculation 9 42" xfId="10014"/>
    <cellStyle name="Calculation 9 43" xfId="10015"/>
    <cellStyle name="Calculation 9 44" xfId="10016"/>
    <cellStyle name="Calculation 9 45" xfId="10017"/>
    <cellStyle name="Calculation 9 46" xfId="10018"/>
    <cellStyle name="Calculation 9 47" xfId="10019"/>
    <cellStyle name="Calculation 9 48" xfId="10020"/>
    <cellStyle name="Calculation 9 49" xfId="10021"/>
    <cellStyle name="Calculation 9 5" xfId="10022"/>
    <cellStyle name="Calculation 9 50" xfId="10023"/>
    <cellStyle name="Calculation 9 51" xfId="10024"/>
    <cellStyle name="Calculation 9 52" xfId="10025"/>
    <cellStyle name="Calculation 9 53" xfId="10026"/>
    <cellStyle name="Calculation 9 6" xfId="10027"/>
    <cellStyle name="Calculation 9 7" xfId="10028"/>
    <cellStyle name="Calculation 9 8" xfId="10029"/>
    <cellStyle name="Calculation 9 9" xfId="10030"/>
    <cellStyle name="Cálculo 10" xfId="10031"/>
    <cellStyle name="Cálculo 10 10" xfId="10032"/>
    <cellStyle name="Cálculo 10 11" xfId="10033"/>
    <cellStyle name="Cálculo 10 12" xfId="10034"/>
    <cellStyle name="Cálculo 10 13" xfId="10035"/>
    <cellStyle name="Cálculo 10 14" xfId="10036"/>
    <cellStyle name="Cálculo 10 15" xfId="10037"/>
    <cellStyle name="Cálculo 10 16" xfId="10038"/>
    <cellStyle name="Cálculo 10 17" xfId="10039"/>
    <cellStyle name="Cálculo 10 18" xfId="10040"/>
    <cellStyle name="Cálculo 10 19" xfId="10041"/>
    <cellStyle name="Cálculo 10 2" xfId="10042"/>
    <cellStyle name="Cálculo 10 20" xfId="10043"/>
    <cellStyle name="Cálculo 10 21" xfId="10044"/>
    <cellStyle name="Cálculo 10 22" xfId="10045"/>
    <cellStyle name="Cálculo 10 23" xfId="10046"/>
    <cellStyle name="Cálculo 10 24" xfId="10047"/>
    <cellStyle name="Cálculo 10 25" xfId="10048"/>
    <cellStyle name="Cálculo 10 26" xfId="10049"/>
    <cellStyle name="Cálculo 10 27" xfId="10050"/>
    <cellStyle name="Cálculo 10 28" xfId="10051"/>
    <cellStyle name="Cálculo 10 29" xfId="10052"/>
    <cellStyle name="Cálculo 10 3" xfId="10053"/>
    <cellStyle name="Cálculo 10 30" xfId="10054"/>
    <cellStyle name="Cálculo 10 31" xfId="10055"/>
    <cellStyle name="Cálculo 10 32" xfId="10056"/>
    <cellStyle name="Cálculo 10 33" xfId="10057"/>
    <cellStyle name="Cálculo 10 34" xfId="10058"/>
    <cellStyle name="Cálculo 10 35" xfId="10059"/>
    <cellStyle name="Cálculo 10 36" xfId="10060"/>
    <cellStyle name="Cálculo 10 37" xfId="10061"/>
    <cellStyle name="Cálculo 10 38" xfId="10062"/>
    <cellStyle name="Cálculo 10 39" xfId="10063"/>
    <cellStyle name="Cálculo 10 4" xfId="10064"/>
    <cellStyle name="Cálculo 10 40" xfId="10065"/>
    <cellStyle name="Cálculo 10 41" xfId="10066"/>
    <cellStyle name="Cálculo 10 42" xfId="10067"/>
    <cellStyle name="Cálculo 10 43" xfId="10068"/>
    <cellStyle name="Cálculo 10 44" xfId="10069"/>
    <cellStyle name="Cálculo 10 45" xfId="10070"/>
    <cellStyle name="Cálculo 10 46" xfId="10071"/>
    <cellStyle name="Cálculo 10 47" xfId="10072"/>
    <cellStyle name="Cálculo 10 48" xfId="10073"/>
    <cellStyle name="Cálculo 10 49" xfId="10074"/>
    <cellStyle name="Cálculo 10 5" xfId="10075"/>
    <cellStyle name="Cálculo 10 50" xfId="10076"/>
    <cellStyle name="Cálculo 10 51" xfId="10077"/>
    <cellStyle name="Cálculo 10 52" xfId="10078"/>
    <cellStyle name="Cálculo 10 53" xfId="10079"/>
    <cellStyle name="Cálculo 10 54" xfId="10080"/>
    <cellStyle name="Cálculo 10 55" xfId="10081"/>
    <cellStyle name="Cálculo 10 56" xfId="10082"/>
    <cellStyle name="Cálculo 10 57" xfId="10083"/>
    <cellStyle name="Cálculo 10 58" xfId="10084"/>
    <cellStyle name="Cálculo 10 59" xfId="10085"/>
    <cellStyle name="Cálculo 10 6" xfId="10086"/>
    <cellStyle name="Cálculo 10 60" xfId="10087"/>
    <cellStyle name="Cálculo 10 7" xfId="10088"/>
    <cellStyle name="Cálculo 10 8" xfId="10089"/>
    <cellStyle name="Cálculo 10 9" xfId="10090"/>
    <cellStyle name="Cálculo 100" xfId="10091"/>
    <cellStyle name="Cálculo 101" xfId="10092"/>
    <cellStyle name="Cálculo 102" xfId="10093"/>
    <cellStyle name="Cálculo 103" xfId="10094"/>
    <cellStyle name="Cálculo 104" xfId="10095"/>
    <cellStyle name="Cálculo 105" xfId="10096"/>
    <cellStyle name="Cálculo 106" xfId="10097"/>
    <cellStyle name="Cálculo 107" xfId="10098"/>
    <cellStyle name="Cálculo 108" xfId="10099"/>
    <cellStyle name="Cálculo 109" xfId="10100"/>
    <cellStyle name="Cálculo 11" xfId="10101"/>
    <cellStyle name="Cálculo 11 10" xfId="10102"/>
    <cellStyle name="Cálculo 11 11" xfId="10103"/>
    <cellStyle name="Cálculo 11 12" xfId="10104"/>
    <cellStyle name="Cálculo 11 13" xfId="10105"/>
    <cellStyle name="Cálculo 11 14" xfId="10106"/>
    <cellStyle name="Cálculo 11 15" xfId="10107"/>
    <cellStyle name="Cálculo 11 16" xfId="10108"/>
    <cellStyle name="Cálculo 11 17" xfId="10109"/>
    <cellStyle name="Cálculo 11 18" xfId="10110"/>
    <cellStyle name="Cálculo 11 19" xfId="10111"/>
    <cellStyle name="Cálculo 11 2" xfId="10112"/>
    <cellStyle name="Cálculo 11 20" xfId="10113"/>
    <cellStyle name="Cálculo 11 21" xfId="10114"/>
    <cellStyle name="Cálculo 11 22" xfId="10115"/>
    <cellStyle name="Cálculo 11 23" xfId="10116"/>
    <cellStyle name="Cálculo 11 24" xfId="10117"/>
    <cellStyle name="Cálculo 11 25" xfId="10118"/>
    <cellStyle name="Cálculo 11 26" xfId="10119"/>
    <cellStyle name="Cálculo 11 27" xfId="10120"/>
    <cellStyle name="Cálculo 11 28" xfId="10121"/>
    <cellStyle name="Cálculo 11 29" xfId="10122"/>
    <cellStyle name="Cálculo 11 3" xfId="10123"/>
    <cellStyle name="Cálculo 11 30" xfId="10124"/>
    <cellStyle name="Cálculo 11 31" xfId="10125"/>
    <cellStyle name="Cálculo 11 32" xfId="10126"/>
    <cellStyle name="Cálculo 11 33" xfId="10127"/>
    <cellStyle name="Cálculo 11 34" xfId="10128"/>
    <cellStyle name="Cálculo 11 35" xfId="10129"/>
    <cellStyle name="Cálculo 11 36" xfId="10130"/>
    <cellStyle name="Cálculo 11 37" xfId="10131"/>
    <cellStyle name="Cálculo 11 38" xfId="10132"/>
    <cellStyle name="Cálculo 11 39" xfId="10133"/>
    <cellStyle name="Cálculo 11 4" xfId="10134"/>
    <cellStyle name="Cálculo 11 40" xfId="10135"/>
    <cellStyle name="Cálculo 11 41" xfId="10136"/>
    <cellStyle name="Cálculo 11 42" xfId="10137"/>
    <cellStyle name="Cálculo 11 43" xfId="10138"/>
    <cellStyle name="Cálculo 11 44" xfId="10139"/>
    <cellStyle name="Cálculo 11 45" xfId="10140"/>
    <cellStyle name="Cálculo 11 46" xfId="10141"/>
    <cellStyle name="Cálculo 11 47" xfId="10142"/>
    <cellStyle name="Cálculo 11 48" xfId="10143"/>
    <cellStyle name="Cálculo 11 49" xfId="10144"/>
    <cellStyle name="Cálculo 11 5" xfId="10145"/>
    <cellStyle name="Cálculo 11 50" xfId="10146"/>
    <cellStyle name="Cálculo 11 51" xfId="10147"/>
    <cellStyle name="Cálculo 11 52" xfId="10148"/>
    <cellStyle name="Cálculo 11 53" xfId="10149"/>
    <cellStyle name="Cálculo 11 54" xfId="10150"/>
    <cellStyle name="Cálculo 11 55" xfId="10151"/>
    <cellStyle name="Cálculo 11 56" xfId="10152"/>
    <cellStyle name="Cálculo 11 57" xfId="10153"/>
    <cellStyle name="Cálculo 11 58" xfId="10154"/>
    <cellStyle name="Cálculo 11 59" xfId="10155"/>
    <cellStyle name="Cálculo 11 6" xfId="10156"/>
    <cellStyle name="Cálculo 11 60" xfId="10157"/>
    <cellStyle name="Cálculo 11 7" xfId="10158"/>
    <cellStyle name="Cálculo 11 8" xfId="10159"/>
    <cellStyle name="Cálculo 11 9" xfId="10160"/>
    <cellStyle name="Cálculo 110" xfId="10161"/>
    <cellStyle name="Cálculo 111" xfId="10162"/>
    <cellStyle name="Cálculo 112" xfId="10163"/>
    <cellStyle name="Cálculo 113" xfId="10164"/>
    <cellStyle name="Cálculo 114" xfId="10165"/>
    <cellStyle name="Cálculo 115" xfId="10166"/>
    <cellStyle name="Cálculo 116" xfId="10167"/>
    <cellStyle name="Cálculo 117" xfId="10168"/>
    <cellStyle name="Cálculo 118" xfId="10169"/>
    <cellStyle name="Cálculo 119" xfId="10170"/>
    <cellStyle name="Cálculo 12" xfId="10171"/>
    <cellStyle name="Cálculo 12 10" xfId="10172"/>
    <cellStyle name="Cálculo 12 11" xfId="10173"/>
    <cellStyle name="Cálculo 12 12" xfId="10174"/>
    <cellStyle name="Cálculo 12 13" xfId="10175"/>
    <cellStyle name="Cálculo 12 14" xfId="10176"/>
    <cellStyle name="Cálculo 12 15" xfId="10177"/>
    <cellStyle name="Cálculo 12 16" xfId="10178"/>
    <cellStyle name="Cálculo 12 17" xfId="10179"/>
    <cellStyle name="Cálculo 12 18" xfId="10180"/>
    <cellStyle name="Cálculo 12 19" xfId="10181"/>
    <cellStyle name="Cálculo 12 2" xfId="10182"/>
    <cellStyle name="Cálculo 12 2 10" xfId="10183"/>
    <cellStyle name="Cálculo 12 2 11" xfId="10184"/>
    <cellStyle name="Cálculo 12 2 12" xfId="10185"/>
    <cellStyle name="Cálculo 12 2 13" xfId="10186"/>
    <cellStyle name="Cálculo 12 2 14" xfId="10187"/>
    <cellStyle name="Cálculo 12 2 15" xfId="10188"/>
    <cellStyle name="Cálculo 12 2 16" xfId="10189"/>
    <cellStyle name="Cálculo 12 2 17" xfId="10190"/>
    <cellStyle name="Cálculo 12 2 18" xfId="10191"/>
    <cellStyle name="Cálculo 12 2 19" xfId="10192"/>
    <cellStyle name="Cálculo 12 2 2" xfId="10193"/>
    <cellStyle name="Cálculo 12 2 20" xfId="10194"/>
    <cellStyle name="Cálculo 12 2 21" xfId="10195"/>
    <cellStyle name="Cálculo 12 2 22" xfId="10196"/>
    <cellStyle name="Cálculo 12 2 23" xfId="10197"/>
    <cellStyle name="Cálculo 12 2 24" xfId="10198"/>
    <cellStyle name="Cálculo 12 2 25" xfId="10199"/>
    <cellStyle name="Cálculo 12 2 26" xfId="10200"/>
    <cellStyle name="Cálculo 12 2 27" xfId="10201"/>
    <cellStyle name="Cálculo 12 2 28" xfId="10202"/>
    <cellStyle name="Cálculo 12 2 29" xfId="10203"/>
    <cellStyle name="Cálculo 12 2 3" xfId="10204"/>
    <cellStyle name="Cálculo 12 2 30" xfId="10205"/>
    <cellStyle name="Cálculo 12 2 31" xfId="10206"/>
    <cellStyle name="Cálculo 12 2 32" xfId="10207"/>
    <cellStyle name="Cálculo 12 2 33" xfId="10208"/>
    <cellStyle name="Cálculo 12 2 34" xfId="10209"/>
    <cellStyle name="Cálculo 12 2 35" xfId="10210"/>
    <cellStyle name="Cálculo 12 2 36" xfId="10211"/>
    <cellStyle name="Cálculo 12 2 37" xfId="10212"/>
    <cellStyle name="Cálculo 12 2 38" xfId="10213"/>
    <cellStyle name="Cálculo 12 2 39" xfId="10214"/>
    <cellStyle name="Cálculo 12 2 4" xfId="10215"/>
    <cellStyle name="Cálculo 12 2 40" xfId="10216"/>
    <cellStyle name="Cálculo 12 2 41" xfId="10217"/>
    <cellStyle name="Cálculo 12 2 42" xfId="10218"/>
    <cellStyle name="Cálculo 12 2 43" xfId="10219"/>
    <cellStyle name="Cálculo 12 2 44" xfId="10220"/>
    <cellStyle name="Cálculo 12 2 45" xfId="10221"/>
    <cellStyle name="Cálculo 12 2 46" xfId="10222"/>
    <cellStyle name="Cálculo 12 2 47" xfId="10223"/>
    <cellStyle name="Cálculo 12 2 48" xfId="10224"/>
    <cellStyle name="Cálculo 12 2 49" xfId="10225"/>
    <cellStyle name="Cálculo 12 2 5" xfId="10226"/>
    <cellStyle name="Cálculo 12 2 50" xfId="10227"/>
    <cellStyle name="Cálculo 12 2 51" xfId="10228"/>
    <cellStyle name="Cálculo 12 2 52" xfId="10229"/>
    <cellStyle name="Cálculo 12 2 53" xfId="10230"/>
    <cellStyle name="Cálculo 12 2 6" xfId="10231"/>
    <cellStyle name="Cálculo 12 2 7" xfId="10232"/>
    <cellStyle name="Cálculo 12 2 8" xfId="10233"/>
    <cellStyle name="Cálculo 12 2 9" xfId="10234"/>
    <cellStyle name="Cálculo 12 20" xfId="10235"/>
    <cellStyle name="Cálculo 12 21" xfId="10236"/>
    <cellStyle name="Cálculo 12 22" xfId="10237"/>
    <cellStyle name="Cálculo 12 23" xfId="10238"/>
    <cellStyle name="Cálculo 12 24" xfId="10239"/>
    <cellStyle name="Cálculo 12 25" xfId="10240"/>
    <cellStyle name="Cálculo 12 26" xfId="10241"/>
    <cellStyle name="Cálculo 12 27" xfId="10242"/>
    <cellStyle name="Cálculo 12 28" xfId="10243"/>
    <cellStyle name="Cálculo 12 29" xfId="10244"/>
    <cellStyle name="Cálculo 12 3" xfId="10245"/>
    <cellStyle name="Cálculo 12 30" xfId="10246"/>
    <cellStyle name="Cálculo 12 31" xfId="10247"/>
    <cellStyle name="Cálculo 12 32" xfId="10248"/>
    <cellStyle name="Cálculo 12 33" xfId="10249"/>
    <cellStyle name="Cálculo 12 34" xfId="10250"/>
    <cellStyle name="Cálculo 12 35" xfId="10251"/>
    <cellStyle name="Cálculo 12 36" xfId="10252"/>
    <cellStyle name="Cálculo 12 37" xfId="10253"/>
    <cellStyle name="Cálculo 12 38" xfId="10254"/>
    <cellStyle name="Cálculo 12 39" xfId="10255"/>
    <cellStyle name="Cálculo 12 4" xfId="10256"/>
    <cellStyle name="Cálculo 12 40" xfId="10257"/>
    <cellStyle name="Cálculo 12 41" xfId="10258"/>
    <cellStyle name="Cálculo 12 42" xfId="10259"/>
    <cellStyle name="Cálculo 12 43" xfId="10260"/>
    <cellStyle name="Cálculo 12 44" xfId="10261"/>
    <cellStyle name="Cálculo 12 45" xfId="10262"/>
    <cellStyle name="Cálculo 12 46" xfId="10263"/>
    <cellStyle name="Cálculo 12 47" xfId="10264"/>
    <cellStyle name="Cálculo 12 48" xfId="10265"/>
    <cellStyle name="Cálculo 12 49" xfId="10266"/>
    <cellStyle name="Cálculo 12 5" xfId="10267"/>
    <cellStyle name="Cálculo 12 50" xfId="10268"/>
    <cellStyle name="Cálculo 12 51" xfId="10269"/>
    <cellStyle name="Cálculo 12 52" xfId="10270"/>
    <cellStyle name="Cálculo 12 53" xfId="10271"/>
    <cellStyle name="Cálculo 12 54" xfId="10272"/>
    <cellStyle name="Cálculo 12 55" xfId="10273"/>
    <cellStyle name="Cálculo 12 56" xfId="10274"/>
    <cellStyle name="Cálculo 12 57" xfId="10275"/>
    <cellStyle name="Cálculo 12 58" xfId="10276"/>
    <cellStyle name="Cálculo 12 59" xfId="10277"/>
    <cellStyle name="Cálculo 12 6" xfId="10278"/>
    <cellStyle name="Cálculo 12 60" xfId="10279"/>
    <cellStyle name="Cálculo 12 7" xfId="10280"/>
    <cellStyle name="Cálculo 12 8" xfId="10281"/>
    <cellStyle name="Cálculo 12 9" xfId="10282"/>
    <cellStyle name="Cálculo 120" xfId="10283"/>
    <cellStyle name="Cálculo 121" xfId="10284"/>
    <cellStyle name="Cálculo 122" xfId="10285"/>
    <cellStyle name="Cálculo 123" xfId="10286"/>
    <cellStyle name="Cálculo 124" xfId="10287"/>
    <cellStyle name="Cálculo 125" xfId="10288"/>
    <cellStyle name="Cálculo 126" xfId="10289"/>
    <cellStyle name="Cálculo 127" xfId="10290"/>
    <cellStyle name="Cálculo 128" xfId="10291"/>
    <cellStyle name="Cálculo 129" xfId="10292"/>
    <cellStyle name="Cálculo 13" xfId="10293"/>
    <cellStyle name="Cálculo 13 10" xfId="10294"/>
    <cellStyle name="Cálculo 13 11" xfId="10295"/>
    <cellStyle name="Cálculo 13 12" xfId="10296"/>
    <cellStyle name="Cálculo 13 13" xfId="10297"/>
    <cellStyle name="Cálculo 13 14" xfId="10298"/>
    <cellStyle name="Cálculo 13 15" xfId="10299"/>
    <cellStyle name="Cálculo 13 16" xfId="10300"/>
    <cellStyle name="Cálculo 13 17" xfId="10301"/>
    <cellStyle name="Cálculo 13 18" xfId="10302"/>
    <cellStyle name="Cálculo 13 19" xfId="10303"/>
    <cellStyle name="Cálculo 13 2" xfId="10304"/>
    <cellStyle name="Cálculo 13 2 10" xfId="10305"/>
    <cellStyle name="Cálculo 13 2 11" xfId="10306"/>
    <cellStyle name="Cálculo 13 2 12" xfId="10307"/>
    <cellStyle name="Cálculo 13 2 13" xfId="10308"/>
    <cellStyle name="Cálculo 13 2 14" xfId="10309"/>
    <cellStyle name="Cálculo 13 2 15" xfId="10310"/>
    <cellStyle name="Cálculo 13 2 16" xfId="10311"/>
    <cellStyle name="Cálculo 13 2 17" xfId="10312"/>
    <cellStyle name="Cálculo 13 2 18" xfId="10313"/>
    <cellStyle name="Cálculo 13 2 19" xfId="10314"/>
    <cellStyle name="Cálculo 13 2 2" xfId="10315"/>
    <cellStyle name="Cálculo 13 2 20" xfId="10316"/>
    <cellStyle name="Cálculo 13 2 21" xfId="10317"/>
    <cellStyle name="Cálculo 13 2 22" xfId="10318"/>
    <cellStyle name="Cálculo 13 2 23" xfId="10319"/>
    <cellStyle name="Cálculo 13 2 24" xfId="10320"/>
    <cellStyle name="Cálculo 13 2 25" xfId="10321"/>
    <cellStyle name="Cálculo 13 2 26" xfId="10322"/>
    <cellStyle name="Cálculo 13 2 27" xfId="10323"/>
    <cellStyle name="Cálculo 13 2 28" xfId="10324"/>
    <cellStyle name="Cálculo 13 2 29" xfId="10325"/>
    <cellStyle name="Cálculo 13 2 3" xfId="10326"/>
    <cellStyle name="Cálculo 13 2 30" xfId="10327"/>
    <cellStyle name="Cálculo 13 2 31" xfId="10328"/>
    <cellStyle name="Cálculo 13 2 32" xfId="10329"/>
    <cellStyle name="Cálculo 13 2 33" xfId="10330"/>
    <cellStyle name="Cálculo 13 2 34" xfId="10331"/>
    <cellStyle name="Cálculo 13 2 35" xfId="10332"/>
    <cellStyle name="Cálculo 13 2 36" xfId="10333"/>
    <cellStyle name="Cálculo 13 2 37" xfId="10334"/>
    <cellStyle name="Cálculo 13 2 38" xfId="10335"/>
    <cellStyle name="Cálculo 13 2 39" xfId="10336"/>
    <cellStyle name="Cálculo 13 2 4" xfId="10337"/>
    <cellStyle name="Cálculo 13 2 40" xfId="10338"/>
    <cellStyle name="Cálculo 13 2 41" xfId="10339"/>
    <cellStyle name="Cálculo 13 2 42" xfId="10340"/>
    <cellStyle name="Cálculo 13 2 43" xfId="10341"/>
    <cellStyle name="Cálculo 13 2 44" xfId="10342"/>
    <cellStyle name="Cálculo 13 2 45" xfId="10343"/>
    <cellStyle name="Cálculo 13 2 46" xfId="10344"/>
    <cellStyle name="Cálculo 13 2 47" xfId="10345"/>
    <cellStyle name="Cálculo 13 2 48" xfId="10346"/>
    <cellStyle name="Cálculo 13 2 49" xfId="10347"/>
    <cellStyle name="Cálculo 13 2 5" xfId="10348"/>
    <cellStyle name="Cálculo 13 2 50" xfId="10349"/>
    <cellStyle name="Cálculo 13 2 51" xfId="10350"/>
    <cellStyle name="Cálculo 13 2 52" xfId="10351"/>
    <cellStyle name="Cálculo 13 2 53" xfId="10352"/>
    <cellStyle name="Cálculo 13 2 6" xfId="10353"/>
    <cellStyle name="Cálculo 13 2 7" xfId="10354"/>
    <cellStyle name="Cálculo 13 2 8" xfId="10355"/>
    <cellStyle name="Cálculo 13 2 9" xfId="10356"/>
    <cellStyle name="Cálculo 13 20" xfId="10357"/>
    <cellStyle name="Cálculo 13 21" xfId="10358"/>
    <cellStyle name="Cálculo 13 22" xfId="10359"/>
    <cellStyle name="Cálculo 13 23" xfId="10360"/>
    <cellStyle name="Cálculo 13 24" xfId="10361"/>
    <cellStyle name="Cálculo 13 25" xfId="10362"/>
    <cellStyle name="Cálculo 13 26" xfId="10363"/>
    <cellStyle name="Cálculo 13 27" xfId="10364"/>
    <cellStyle name="Cálculo 13 28" xfId="10365"/>
    <cellStyle name="Cálculo 13 29" xfId="10366"/>
    <cellStyle name="Cálculo 13 3" xfId="10367"/>
    <cellStyle name="Cálculo 13 30" xfId="10368"/>
    <cellStyle name="Cálculo 13 31" xfId="10369"/>
    <cellStyle name="Cálculo 13 32" xfId="10370"/>
    <cellStyle name="Cálculo 13 33" xfId="10371"/>
    <cellStyle name="Cálculo 13 34" xfId="10372"/>
    <cellStyle name="Cálculo 13 35" xfId="10373"/>
    <cellStyle name="Cálculo 13 36" xfId="10374"/>
    <cellStyle name="Cálculo 13 37" xfId="10375"/>
    <cellStyle name="Cálculo 13 38" xfId="10376"/>
    <cellStyle name="Cálculo 13 39" xfId="10377"/>
    <cellStyle name="Cálculo 13 4" xfId="10378"/>
    <cellStyle name="Cálculo 13 40" xfId="10379"/>
    <cellStyle name="Cálculo 13 41" xfId="10380"/>
    <cellStyle name="Cálculo 13 42" xfId="10381"/>
    <cellStyle name="Cálculo 13 43" xfId="10382"/>
    <cellStyle name="Cálculo 13 44" xfId="10383"/>
    <cellStyle name="Cálculo 13 45" xfId="10384"/>
    <cellStyle name="Cálculo 13 46" xfId="10385"/>
    <cellStyle name="Cálculo 13 47" xfId="10386"/>
    <cellStyle name="Cálculo 13 48" xfId="10387"/>
    <cellStyle name="Cálculo 13 49" xfId="10388"/>
    <cellStyle name="Cálculo 13 5" xfId="10389"/>
    <cellStyle name="Cálculo 13 50" xfId="10390"/>
    <cellStyle name="Cálculo 13 51" xfId="10391"/>
    <cellStyle name="Cálculo 13 52" xfId="10392"/>
    <cellStyle name="Cálculo 13 53" xfId="10393"/>
    <cellStyle name="Cálculo 13 54" xfId="10394"/>
    <cellStyle name="Cálculo 13 55" xfId="10395"/>
    <cellStyle name="Cálculo 13 56" xfId="10396"/>
    <cellStyle name="Cálculo 13 57" xfId="10397"/>
    <cellStyle name="Cálculo 13 58" xfId="10398"/>
    <cellStyle name="Cálculo 13 59" xfId="10399"/>
    <cellStyle name="Cálculo 13 6" xfId="10400"/>
    <cellStyle name="Cálculo 13 60" xfId="10401"/>
    <cellStyle name="Cálculo 13 7" xfId="10402"/>
    <cellStyle name="Cálculo 13 8" xfId="10403"/>
    <cellStyle name="Cálculo 13 9" xfId="10404"/>
    <cellStyle name="Cálculo 130" xfId="10405"/>
    <cellStyle name="Cálculo 131" xfId="10406"/>
    <cellStyle name="Cálculo 132" xfId="10407"/>
    <cellStyle name="Cálculo 133" xfId="10408"/>
    <cellStyle name="Cálculo 134" xfId="10409"/>
    <cellStyle name="Cálculo 135" xfId="10410"/>
    <cellStyle name="Cálculo 136" xfId="10411"/>
    <cellStyle name="Cálculo 137" xfId="10412"/>
    <cellStyle name="Cálculo 138" xfId="10413"/>
    <cellStyle name="Cálculo 139" xfId="10414"/>
    <cellStyle name="Cálculo 14" xfId="10415"/>
    <cellStyle name="Cálculo 14 2" xfId="10416"/>
    <cellStyle name="Cálculo 14 3" xfId="10417"/>
    <cellStyle name="Cálculo 14 4" xfId="10418"/>
    <cellStyle name="Cálculo 14 5" xfId="10419"/>
    <cellStyle name="Cálculo 14 6" xfId="10420"/>
    <cellStyle name="Cálculo 14 7" xfId="10421"/>
    <cellStyle name="Cálculo 14 8" xfId="10422"/>
    <cellStyle name="Cálculo 14 9" xfId="10423"/>
    <cellStyle name="Cálculo 140" xfId="10424"/>
    <cellStyle name="Cálculo 141" xfId="10425"/>
    <cellStyle name="Cálculo 142" xfId="10426"/>
    <cellStyle name="Cálculo 143" xfId="10427"/>
    <cellStyle name="Cálculo 144" xfId="10428"/>
    <cellStyle name="Cálculo 145" xfId="10429"/>
    <cellStyle name="Cálculo 146" xfId="10430"/>
    <cellStyle name="Cálculo 147" xfId="10431"/>
    <cellStyle name="Cálculo 148" xfId="10432"/>
    <cellStyle name="Cálculo 149" xfId="10433"/>
    <cellStyle name="Cálculo 15" xfId="10434"/>
    <cellStyle name="Cálculo 15 2" xfId="10435"/>
    <cellStyle name="Cálculo 15 3" xfId="10436"/>
    <cellStyle name="Cálculo 15 4" xfId="10437"/>
    <cellStyle name="Cálculo 15 5" xfId="10438"/>
    <cellStyle name="Cálculo 15 6" xfId="10439"/>
    <cellStyle name="Cálculo 15 7" xfId="10440"/>
    <cellStyle name="Cálculo 15 8" xfId="10441"/>
    <cellStyle name="Cálculo 15 9" xfId="10442"/>
    <cellStyle name="Cálculo 150" xfId="10443"/>
    <cellStyle name="Cálculo 151" xfId="10444"/>
    <cellStyle name="Cálculo 152" xfId="10445"/>
    <cellStyle name="Cálculo 153" xfId="10446"/>
    <cellStyle name="Cálculo 154" xfId="10447"/>
    <cellStyle name="Cálculo 155" xfId="10448"/>
    <cellStyle name="Cálculo 156" xfId="10449"/>
    <cellStyle name="Cálculo 157" xfId="10450"/>
    <cellStyle name="Cálculo 158" xfId="10451"/>
    <cellStyle name="Cálculo 159" xfId="10452"/>
    <cellStyle name="Cálculo 16" xfId="10453"/>
    <cellStyle name="Cálculo 16 2" xfId="10454"/>
    <cellStyle name="Cálculo 16 3" xfId="10455"/>
    <cellStyle name="Cálculo 16 4" xfId="10456"/>
    <cellStyle name="Cálculo 16 5" xfId="10457"/>
    <cellStyle name="Cálculo 16 6" xfId="10458"/>
    <cellStyle name="Cálculo 16 7" xfId="10459"/>
    <cellStyle name="Cálculo 16 8" xfId="10460"/>
    <cellStyle name="Cálculo 16 9" xfId="10461"/>
    <cellStyle name="Cálculo 160" xfId="10462"/>
    <cellStyle name="Cálculo 161" xfId="10463"/>
    <cellStyle name="Cálculo 162" xfId="10464"/>
    <cellStyle name="Cálculo 163" xfId="10465"/>
    <cellStyle name="Cálculo 164" xfId="10466"/>
    <cellStyle name="Cálculo 165" xfId="10467"/>
    <cellStyle name="Cálculo 166" xfId="10468"/>
    <cellStyle name="Cálculo 167" xfId="10469"/>
    <cellStyle name="Cálculo 168" xfId="10470"/>
    <cellStyle name="Cálculo 169" xfId="10471"/>
    <cellStyle name="Cálculo 17" xfId="10472"/>
    <cellStyle name="Cálculo 17 2" xfId="10473"/>
    <cellStyle name="Cálculo 17 3" xfId="10474"/>
    <cellStyle name="Cálculo 17 4" xfId="10475"/>
    <cellStyle name="Cálculo 17 5" xfId="10476"/>
    <cellStyle name="Cálculo 17 6" xfId="10477"/>
    <cellStyle name="Cálculo 17 7" xfId="10478"/>
    <cellStyle name="Cálculo 17 8" xfId="10479"/>
    <cellStyle name="Cálculo 17 9" xfId="10480"/>
    <cellStyle name="Cálculo 170" xfId="10481"/>
    <cellStyle name="Cálculo 171" xfId="10482"/>
    <cellStyle name="Cálculo 172" xfId="10483"/>
    <cellStyle name="Cálculo 18" xfId="10484"/>
    <cellStyle name="Cálculo 18 2" xfId="10485"/>
    <cellStyle name="Cálculo 18 3" xfId="10486"/>
    <cellStyle name="Cálculo 18 4" xfId="10487"/>
    <cellStyle name="Cálculo 18 5" xfId="10488"/>
    <cellStyle name="Cálculo 18 6" xfId="10489"/>
    <cellStyle name="Cálculo 18 7" xfId="10490"/>
    <cellStyle name="Cálculo 18 8" xfId="10491"/>
    <cellStyle name="Cálculo 18 9" xfId="10492"/>
    <cellStyle name="Cálculo 19" xfId="10493"/>
    <cellStyle name="Cálculo 2" xfId="10494"/>
    <cellStyle name="Cálculo 2 10" xfId="10495"/>
    <cellStyle name="Cálculo 2 11" xfId="10496"/>
    <cellStyle name="Cálculo 2 12" xfId="10497"/>
    <cellStyle name="Cálculo 2 13" xfId="10498"/>
    <cellStyle name="Cálculo 2 14" xfId="10499"/>
    <cellStyle name="Cálculo 2 15" xfId="10500"/>
    <cellStyle name="Cálculo 2 16" xfId="10501"/>
    <cellStyle name="Cálculo 2 17" xfId="10502"/>
    <cellStyle name="Cálculo 2 18" xfId="10503"/>
    <cellStyle name="Cálculo 2 19" xfId="10504"/>
    <cellStyle name="Cálculo 2 2" xfId="10505"/>
    <cellStyle name="Cálculo 2 2 10" xfId="10506"/>
    <cellStyle name="Cálculo 2 2 11" xfId="10507"/>
    <cellStyle name="Cálculo 2 2 12" xfId="10508"/>
    <cellStyle name="Cálculo 2 2 13" xfId="10509"/>
    <cellStyle name="Cálculo 2 2 14" xfId="10510"/>
    <cellStyle name="Cálculo 2 2 15" xfId="10511"/>
    <cellStyle name="Cálculo 2 2 16" xfId="10512"/>
    <cellStyle name="Cálculo 2 2 17" xfId="10513"/>
    <cellStyle name="Cálculo 2 2 18" xfId="10514"/>
    <cellStyle name="Cálculo 2 2 19" xfId="10515"/>
    <cellStyle name="Cálculo 2 2 2" xfId="10516"/>
    <cellStyle name="Cálculo 2 2 20" xfId="10517"/>
    <cellStyle name="Cálculo 2 2 21" xfId="10518"/>
    <cellStyle name="Cálculo 2 2 22" xfId="10519"/>
    <cellStyle name="Cálculo 2 2 23" xfId="10520"/>
    <cellStyle name="Cálculo 2 2 24" xfId="10521"/>
    <cellStyle name="Cálculo 2 2 25" xfId="10522"/>
    <cellStyle name="Cálculo 2 2 26" xfId="10523"/>
    <cellStyle name="Cálculo 2 2 27" xfId="10524"/>
    <cellStyle name="Cálculo 2 2 28" xfId="10525"/>
    <cellStyle name="Cálculo 2 2 29" xfId="10526"/>
    <cellStyle name="Cálculo 2 2 3" xfId="10527"/>
    <cellStyle name="Cálculo 2 2 30" xfId="10528"/>
    <cellStyle name="Cálculo 2 2 31" xfId="10529"/>
    <cellStyle name="Cálculo 2 2 32" xfId="10530"/>
    <cellStyle name="Cálculo 2 2 33" xfId="10531"/>
    <cellStyle name="Cálculo 2 2 34" xfId="10532"/>
    <cellStyle name="Cálculo 2 2 35" xfId="10533"/>
    <cellStyle name="Cálculo 2 2 36" xfId="10534"/>
    <cellStyle name="Cálculo 2 2 37" xfId="10535"/>
    <cellStyle name="Cálculo 2 2 38" xfId="10536"/>
    <cellStyle name="Cálculo 2 2 39" xfId="10537"/>
    <cellStyle name="Cálculo 2 2 4" xfId="10538"/>
    <cellStyle name="Cálculo 2 2 40" xfId="10539"/>
    <cellStyle name="Cálculo 2 2 41" xfId="10540"/>
    <cellStyle name="Cálculo 2 2 42" xfId="10541"/>
    <cellStyle name="Cálculo 2 2 43" xfId="10542"/>
    <cellStyle name="Cálculo 2 2 44" xfId="10543"/>
    <cellStyle name="Cálculo 2 2 45" xfId="10544"/>
    <cellStyle name="Cálculo 2 2 46" xfId="10545"/>
    <cellStyle name="Cálculo 2 2 47" xfId="10546"/>
    <cellStyle name="Cálculo 2 2 48" xfId="10547"/>
    <cellStyle name="Cálculo 2 2 49" xfId="10548"/>
    <cellStyle name="Cálculo 2 2 5" xfId="10549"/>
    <cellStyle name="Cálculo 2 2 50" xfId="10550"/>
    <cellStyle name="Cálculo 2 2 51" xfId="10551"/>
    <cellStyle name="Cálculo 2 2 52" xfId="10552"/>
    <cellStyle name="Cálculo 2 2 53" xfId="10553"/>
    <cellStyle name="Cálculo 2 2 6" xfId="10554"/>
    <cellStyle name="Cálculo 2 2 7" xfId="10555"/>
    <cellStyle name="Cálculo 2 2 8" xfId="10556"/>
    <cellStyle name="Cálculo 2 2 9" xfId="10557"/>
    <cellStyle name="Cálculo 2 20" xfId="10558"/>
    <cellStyle name="Cálculo 2 21" xfId="10559"/>
    <cellStyle name="Cálculo 2 22" xfId="10560"/>
    <cellStyle name="Cálculo 2 23" xfId="10561"/>
    <cellStyle name="Cálculo 2 24" xfId="10562"/>
    <cellStyle name="Cálculo 2 25" xfId="10563"/>
    <cellStyle name="Cálculo 2 26" xfId="10564"/>
    <cellStyle name="Cálculo 2 27" xfId="10565"/>
    <cellStyle name="Cálculo 2 28" xfId="10566"/>
    <cellStyle name="Cálculo 2 29" xfId="10567"/>
    <cellStyle name="Cálculo 2 3" xfId="10568"/>
    <cellStyle name="Cálculo 2 3 2" xfId="10569"/>
    <cellStyle name="Cálculo 2 30" xfId="10570"/>
    <cellStyle name="Cálculo 2 31" xfId="10571"/>
    <cellStyle name="Cálculo 2 32" xfId="10572"/>
    <cellStyle name="Cálculo 2 33" xfId="10573"/>
    <cellStyle name="Cálculo 2 34" xfId="10574"/>
    <cellStyle name="Cálculo 2 35" xfId="10575"/>
    <cellStyle name="Cálculo 2 36" xfId="10576"/>
    <cellStyle name="Cálculo 2 37" xfId="10577"/>
    <cellStyle name="Cálculo 2 38" xfId="10578"/>
    <cellStyle name="Cálculo 2 39" xfId="10579"/>
    <cellStyle name="Cálculo 2 4" xfId="10580"/>
    <cellStyle name="Cálculo 2 4 2" xfId="10581"/>
    <cellStyle name="Cálculo 2 40" xfId="10582"/>
    <cellStyle name="Cálculo 2 41" xfId="10583"/>
    <cellStyle name="Cálculo 2 42" xfId="10584"/>
    <cellStyle name="Cálculo 2 43" xfId="10585"/>
    <cellStyle name="Cálculo 2 44" xfId="10586"/>
    <cellStyle name="Cálculo 2 45" xfId="10587"/>
    <cellStyle name="Cálculo 2 46" xfId="10588"/>
    <cellStyle name="Cálculo 2 47" xfId="10589"/>
    <cellStyle name="Cálculo 2 48" xfId="10590"/>
    <cellStyle name="Cálculo 2 49" xfId="10591"/>
    <cellStyle name="Cálculo 2 5" xfId="10592"/>
    <cellStyle name="Cálculo 2 5 2" xfId="10593"/>
    <cellStyle name="Cálculo 2 50" xfId="10594"/>
    <cellStyle name="Cálculo 2 51" xfId="10595"/>
    <cellStyle name="Cálculo 2 52" xfId="10596"/>
    <cellStyle name="Cálculo 2 53" xfId="10597"/>
    <cellStyle name="Cálculo 2 54" xfId="10598"/>
    <cellStyle name="Cálculo 2 55" xfId="10599"/>
    <cellStyle name="Cálculo 2 56" xfId="10600"/>
    <cellStyle name="Cálculo 2 57" xfId="10601"/>
    <cellStyle name="Cálculo 2 58" xfId="10602"/>
    <cellStyle name="Cálculo 2 59" xfId="10603"/>
    <cellStyle name="Cálculo 2 6" xfId="10604"/>
    <cellStyle name="Cálculo 2 60" xfId="10605"/>
    <cellStyle name="Cálculo 2 61" xfId="10606"/>
    <cellStyle name="Cálculo 2 7" xfId="10607"/>
    <cellStyle name="Cálculo 2 8" xfId="10608"/>
    <cellStyle name="Cálculo 2 9" xfId="10609"/>
    <cellStyle name="Cálculo 2_CIERRE 2 CCS UF_USD ANTARCHILE" xfId="10610"/>
    <cellStyle name="Cálculo 20" xfId="10611"/>
    <cellStyle name="Cálculo 21" xfId="10612"/>
    <cellStyle name="Cálculo 22" xfId="10613"/>
    <cellStyle name="Cálculo 23" xfId="10614"/>
    <cellStyle name="Cálculo 24" xfId="10615"/>
    <cellStyle name="Cálculo 25" xfId="10616"/>
    <cellStyle name="Cálculo 26" xfId="10617"/>
    <cellStyle name="Cálculo 27" xfId="10618"/>
    <cellStyle name="Cálculo 28" xfId="10619"/>
    <cellStyle name="Cálculo 29" xfId="10620"/>
    <cellStyle name="Cálculo 3" xfId="10621"/>
    <cellStyle name="Cálculo 3 10" xfId="10622"/>
    <cellStyle name="Cálculo 3 11" xfId="10623"/>
    <cellStyle name="Cálculo 3 12" xfId="10624"/>
    <cellStyle name="Cálculo 3 13" xfId="10625"/>
    <cellStyle name="Cálculo 3 14" xfId="10626"/>
    <cellStyle name="Cálculo 3 15" xfId="10627"/>
    <cellStyle name="Cálculo 3 16" xfId="10628"/>
    <cellStyle name="Cálculo 3 17" xfId="10629"/>
    <cellStyle name="Cálculo 3 18" xfId="10630"/>
    <cellStyle name="Cálculo 3 19" xfId="10631"/>
    <cellStyle name="Cálculo 3 2" xfId="10632"/>
    <cellStyle name="Cálculo 3 2 10" xfId="10633"/>
    <cellStyle name="Cálculo 3 2 11" xfId="10634"/>
    <cellStyle name="Cálculo 3 2 12" xfId="10635"/>
    <cellStyle name="Cálculo 3 2 13" xfId="10636"/>
    <cellStyle name="Cálculo 3 2 14" xfId="10637"/>
    <cellStyle name="Cálculo 3 2 15" xfId="10638"/>
    <cellStyle name="Cálculo 3 2 16" xfId="10639"/>
    <cellStyle name="Cálculo 3 2 17" xfId="10640"/>
    <cellStyle name="Cálculo 3 2 18" xfId="10641"/>
    <cellStyle name="Cálculo 3 2 19" xfId="10642"/>
    <cellStyle name="Cálculo 3 2 2" xfId="10643"/>
    <cellStyle name="Cálculo 3 2 20" xfId="10644"/>
    <cellStyle name="Cálculo 3 2 21" xfId="10645"/>
    <cellStyle name="Cálculo 3 2 22" xfId="10646"/>
    <cellStyle name="Cálculo 3 2 23" xfId="10647"/>
    <cellStyle name="Cálculo 3 2 24" xfId="10648"/>
    <cellStyle name="Cálculo 3 2 25" xfId="10649"/>
    <cellStyle name="Cálculo 3 2 26" xfId="10650"/>
    <cellStyle name="Cálculo 3 2 27" xfId="10651"/>
    <cellStyle name="Cálculo 3 2 28" xfId="10652"/>
    <cellStyle name="Cálculo 3 2 29" xfId="10653"/>
    <cellStyle name="Cálculo 3 2 3" xfId="10654"/>
    <cellStyle name="Cálculo 3 2 30" xfId="10655"/>
    <cellStyle name="Cálculo 3 2 31" xfId="10656"/>
    <cellStyle name="Cálculo 3 2 32" xfId="10657"/>
    <cellStyle name="Cálculo 3 2 33" xfId="10658"/>
    <cellStyle name="Cálculo 3 2 34" xfId="10659"/>
    <cellStyle name="Cálculo 3 2 35" xfId="10660"/>
    <cellStyle name="Cálculo 3 2 36" xfId="10661"/>
    <cellStyle name="Cálculo 3 2 37" xfId="10662"/>
    <cellStyle name="Cálculo 3 2 38" xfId="10663"/>
    <cellStyle name="Cálculo 3 2 39" xfId="10664"/>
    <cellStyle name="Cálculo 3 2 4" xfId="10665"/>
    <cellStyle name="Cálculo 3 2 40" xfId="10666"/>
    <cellStyle name="Cálculo 3 2 41" xfId="10667"/>
    <cellStyle name="Cálculo 3 2 42" xfId="10668"/>
    <cellStyle name="Cálculo 3 2 43" xfId="10669"/>
    <cellStyle name="Cálculo 3 2 44" xfId="10670"/>
    <cellStyle name="Cálculo 3 2 45" xfId="10671"/>
    <cellStyle name="Cálculo 3 2 46" xfId="10672"/>
    <cellStyle name="Cálculo 3 2 47" xfId="10673"/>
    <cellStyle name="Cálculo 3 2 48" xfId="10674"/>
    <cellStyle name="Cálculo 3 2 49" xfId="10675"/>
    <cellStyle name="Cálculo 3 2 5" xfId="10676"/>
    <cellStyle name="Cálculo 3 2 50" xfId="10677"/>
    <cellStyle name="Cálculo 3 2 51" xfId="10678"/>
    <cellStyle name="Cálculo 3 2 52" xfId="10679"/>
    <cellStyle name="Cálculo 3 2 53" xfId="10680"/>
    <cellStyle name="Cálculo 3 2 6" xfId="10681"/>
    <cellStyle name="Cálculo 3 2 7" xfId="10682"/>
    <cellStyle name="Cálculo 3 2 8" xfId="10683"/>
    <cellStyle name="Cálculo 3 2 9" xfId="10684"/>
    <cellStyle name="Cálculo 3 20" xfId="10685"/>
    <cellStyle name="Cálculo 3 21" xfId="10686"/>
    <cellStyle name="Cálculo 3 22" xfId="10687"/>
    <cellStyle name="Cálculo 3 23" xfId="10688"/>
    <cellStyle name="Cálculo 3 24" xfId="10689"/>
    <cellStyle name="Cálculo 3 25" xfId="10690"/>
    <cellStyle name="Cálculo 3 26" xfId="10691"/>
    <cellStyle name="Cálculo 3 27" xfId="10692"/>
    <cellStyle name="Cálculo 3 28" xfId="10693"/>
    <cellStyle name="Cálculo 3 29" xfId="10694"/>
    <cellStyle name="Cálculo 3 3" xfId="10695"/>
    <cellStyle name="Cálculo 3 30" xfId="10696"/>
    <cellStyle name="Cálculo 3 31" xfId="10697"/>
    <cellStyle name="Cálculo 3 32" xfId="10698"/>
    <cellStyle name="Cálculo 3 33" xfId="10699"/>
    <cellStyle name="Cálculo 3 34" xfId="10700"/>
    <cellStyle name="Cálculo 3 35" xfId="10701"/>
    <cellStyle name="Cálculo 3 36" xfId="10702"/>
    <cellStyle name="Cálculo 3 37" xfId="10703"/>
    <cellStyle name="Cálculo 3 38" xfId="10704"/>
    <cellStyle name="Cálculo 3 39" xfId="10705"/>
    <cellStyle name="Cálculo 3 4" xfId="10706"/>
    <cellStyle name="Cálculo 3 40" xfId="10707"/>
    <cellStyle name="Cálculo 3 41" xfId="10708"/>
    <cellStyle name="Cálculo 3 42" xfId="10709"/>
    <cellStyle name="Cálculo 3 43" xfId="10710"/>
    <cellStyle name="Cálculo 3 44" xfId="10711"/>
    <cellStyle name="Cálculo 3 45" xfId="10712"/>
    <cellStyle name="Cálculo 3 46" xfId="10713"/>
    <cellStyle name="Cálculo 3 47" xfId="10714"/>
    <cellStyle name="Cálculo 3 48" xfId="10715"/>
    <cellStyle name="Cálculo 3 49" xfId="10716"/>
    <cellStyle name="Cálculo 3 5" xfId="10717"/>
    <cellStyle name="Cálculo 3 50" xfId="10718"/>
    <cellStyle name="Cálculo 3 51" xfId="10719"/>
    <cellStyle name="Cálculo 3 52" xfId="10720"/>
    <cellStyle name="Cálculo 3 53" xfId="10721"/>
    <cellStyle name="Cálculo 3 54" xfId="10722"/>
    <cellStyle name="Cálculo 3 55" xfId="10723"/>
    <cellStyle name="Cálculo 3 56" xfId="10724"/>
    <cellStyle name="Cálculo 3 57" xfId="10725"/>
    <cellStyle name="Cálculo 3 58" xfId="10726"/>
    <cellStyle name="Cálculo 3 59" xfId="10727"/>
    <cellStyle name="Cálculo 3 6" xfId="10728"/>
    <cellStyle name="Cálculo 3 60" xfId="10729"/>
    <cellStyle name="Cálculo 3 7" xfId="10730"/>
    <cellStyle name="Cálculo 3 8" xfId="10731"/>
    <cellStyle name="Cálculo 3 9" xfId="10732"/>
    <cellStyle name="Cálculo 3_CIERRE 2 CCS UF_USD ANTARCHILE" xfId="10733"/>
    <cellStyle name="Cálculo 30" xfId="10734"/>
    <cellStyle name="Cálculo 31" xfId="10735"/>
    <cellStyle name="Cálculo 32" xfId="10736"/>
    <cellStyle name="Cálculo 33" xfId="10737"/>
    <cellStyle name="Cálculo 34" xfId="10738"/>
    <cellStyle name="Cálculo 35" xfId="10739"/>
    <cellStyle name="Cálculo 36" xfId="10740"/>
    <cellStyle name="Cálculo 37" xfId="10741"/>
    <cellStyle name="Cálculo 38" xfId="10742"/>
    <cellStyle name="Cálculo 39" xfId="10743"/>
    <cellStyle name="Cálculo 4" xfId="10744"/>
    <cellStyle name="Cálculo 4 10" xfId="10745"/>
    <cellStyle name="Cálculo 4 11" xfId="10746"/>
    <cellStyle name="Cálculo 4 12" xfId="10747"/>
    <cellStyle name="Cálculo 4 13" xfId="10748"/>
    <cellStyle name="Cálculo 4 14" xfId="10749"/>
    <cellStyle name="Cálculo 4 15" xfId="10750"/>
    <cellStyle name="Cálculo 4 16" xfId="10751"/>
    <cellStyle name="Cálculo 4 17" xfId="10752"/>
    <cellStyle name="Cálculo 4 18" xfId="10753"/>
    <cellStyle name="Cálculo 4 19" xfId="10754"/>
    <cellStyle name="Cálculo 4 2" xfId="10755"/>
    <cellStyle name="Cálculo 4 2 10" xfId="10756"/>
    <cellStyle name="Cálculo 4 2 11" xfId="10757"/>
    <cellStyle name="Cálculo 4 2 12" xfId="10758"/>
    <cellStyle name="Cálculo 4 2 13" xfId="10759"/>
    <cellStyle name="Cálculo 4 2 14" xfId="10760"/>
    <cellStyle name="Cálculo 4 2 15" xfId="10761"/>
    <cellStyle name="Cálculo 4 2 16" xfId="10762"/>
    <cellStyle name="Cálculo 4 2 17" xfId="10763"/>
    <cellStyle name="Cálculo 4 2 18" xfId="10764"/>
    <cellStyle name="Cálculo 4 2 19" xfId="10765"/>
    <cellStyle name="Cálculo 4 2 2" xfId="10766"/>
    <cellStyle name="Cálculo 4 2 20" xfId="10767"/>
    <cellStyle name="Cálculo 4 2 21" xfId="10768"/>
    <cellStyle name="Cálculo 4 2 22" xfId="10769"/>
    <cellStyle name="Cálculo 4 2 23" xfId="10770"/>
    <cellStyle name="Cálculo 4 2 24" xfId="10771"/>
    <cellStyle name="Cálculo 4 2 25" xfId="10772"/>
    <cellStyle name="Cálculo 4 2 26" xfId="10773"/>
    <cellStyle name="Cálculo 4 2 27" xfId="10774"/>
    <cellStyle name="Cálculo 4 2 28" xfId="10775"/>
    <cellStyle name="Cálculo 4 2 29" xfId="10776"/>
    <cellStyle name="Cálculo 4 2 3" xfId="10777"/>
    <cellStyle name="Cálculo 4 2 30" xfId="10778"/>
    <cellStyle name="Cálculo 4 2 31" xfId="10779"/>
    <cellStyle name="Cálculo 4 2 32" xfId="10780"/>
    <cellStyle name="Cálculo 4 2 33" xfId="10781"/>
    <cellStyle name="Cálculo 4 2 34" xfId="10782"/>
    <cellStyle name="Cálculo 4 2 35" xfId="10783"/>
    <cellStyle name="Cálculo 4 2 36" xfId="10784"/>
    <cellStyle name="Cálculo 4 2 37" xfId="10785"/>
    <cellStyle name="Cálculo 4 2 38" xfId="10786"/>
    <cellStyle name="Cálculo 4 2 39" xfId="10787"/>
    <cellStyle name="Cálculo 4 2 4" xfId="10788"/>
    <cellStyle name="Cálculo 4 2 40" xfId="10789"/>
    <cellStyle name="Cálculo 4 2 41" xfId="10790"/>
    <cellStyle name="Cálculo 4 2 42" xfId="10791"/>
    <cellStyle name="Cálculo 4 2 43" xfId="10792"/>
    <cellStyle name="Cálculo 4 2 44" xfId="10793"/>
    <cellStyle name="Cálculo 4 2 45" xfId="10794"/>
    <cellStyle name="Cálculo 4 2 46" xfId="10795"/>
    <cellStyle name="Cálculo 4 2 47" xfId="10796"/>
    <cellStyle name="Cálculo 4 2 48" xfId="10797"/>
    <cellStyle name="Cálculo 4 2 49" xfId="10798"/>
    <cellStyle name="Cálculo 4 2 5" xfId="10799"/>
    <cellStyle name="Cálculo 4 2 50" xfId="10800"/>
    <cellStyle name="Cálculo 4 2 51" xfId="10801"/>
    <cellStyle name="Cálculo 4 2 52" xfId="10802"/>
    <cellStyle name="Cálculo 4 2 53" xfId="10803"/>
    <cellStyle name="Cálculo 4 2 6" xfId="10804"/>
    <cellStyle name="Cálculo 4 2 7" xfId="10805"/>
    <cellStyle name="Cálculo 4 2 8" xfId="10806"/>
    <cellStyle name="Cálculo 4 2 9" xfId="10807"/>
    <cellStyle name="Cálculo 4 20" xfId="10808"/>
    <cellStyle name="Cálculo 4 21" xfId="10809"/>
    <cellStyle name="Cálculo 4 22" xfId="10810"/>
    <cellStyle name="Cálculo 4 23" xfId="10811"/>
    <cellStyle name="Cálculo 4 24" xfId="10812"/>
    <cellStyle name="Cálculo 4 25" xfId="10813"/>
    <cellStyle name="Cálculo 4 26" xfId="10814"/>
    <cellStyle name="Cálculo 4 27" xfId="10815"/>
    <cellStyle name="Cálculo 4 28" xfId="10816"/>
    <cellStyle name="Cálculo 4 29" xfId="10817"/>
    <cellStyle name="Cálculo 4 3" xfId="10818"/>
    <cellStyle name="Cálculo 4 3 2" xfId="10819"/>
    <cellStyle name="Cálculo 4 30" xfId="10820"/>
    <cellStyle name="Cálculo 4 31" xfId="10821"/>
    <cellStyle name="Cálculo 4 32" xfId="10822"/>
    <cellStyle name="Cálculo 4 33" xfId="10823"/>
    <cellStyle name="Cálculo 4 34" xfId="10824"/>
    <cellStyle name="Cálculo 4 35" xfId="10825"/>
    <cellStyle name="Cálculo 4 36" xfId="10826"/>
    <cellStyle name="Cálculo 4 37" xfId="10827"/>
    <cellStyle name="Cálculo 4 38" xfId="10828"/>
    <cellStyle name="Cálculo 4 39" xfId="10829"/>
    <cellStyle name="Cálculo 4 4" xfId="10830"/>
    <cellStyle name="Cálculo 4 40" xfId="10831"/>
    <cellStyle name="Cálculo 4 41" xfId="10832"/>
    <cellStyle name="Cálculo 4 42" xfId="10833"/>
    <cellStyle name="Cálculo 4 43" xfId="10834"/>
    <cellStyle name="Cálculo 4 44" xfId="10835"/>
    <cellStyle name="Cálculo 4 45" xfId="10836"/>
    <cellStyle name="Cálculo 4 46" xfId="10837"/>
    <cellStyle name="Cálculo 4 47" xfId="10838"/>
    <cellStyle name="Cálculo 4 48" xfId="10839"/>
    <cellStyle name="Cálculo 4 49" xfId="10840"/>
    <cellStyle name="Cálculo 4 5" xfId="10841"/>
    <cellStyle name="Cálculo 4 50" xfId="10842"/>
    <cellStyle name="Cálculo 4 51" xfId="10843"/>
    <cellStyle name="Cálculo 4 52" xfId="10844"/>
    <cellStyle name="Cálculo 4 53" xfId="10845"/>
    <cellStyle name="Cálculo 4 54" xfId="10846"/>
    <cellStyle name="Cálculo 4 55" xfId="10847"/>
    <cellStyle name="Cálculo 4 56" xfId="10848"/>
    <cellStyle name="Cálculo 4 57" xfId="10849"/>
    <cellStyle name="Cálculo 4 58" xfId="10850"/>
    <cellStyle name="Cálculo 4 59" xfId="10851"/>
    <cellStyle name="Cálculo 4 6" xfId="10852"/>
    <cellStyle name="Cálculo 4 60" xfId="10853"/>
    <cellStyle name="Cálculo 4 61" xfId="10854"/>
    <cellStyle name="Cálculo 4 7" xfId="10855"/>
    <cellStyle name="Cálculo 4 8" xfId="10856"/>
    <cellStyle name="Cálculo 4 9" xfId="10857"/>
    <cellStyle name="Cálculo 40" xfId="10858"/>
    <cellStyle name="Cálculo 41" xfId="10859"/>
    <cellStyle name="Cálculo 42" xfId="10860"/>
    <cellStyle name="Cálculo 43" xfId="10861"/>
    <cellStyle name="Cálculo 44" xfId="10862"/>
    <cellStyle name="Cálculo 45" xfId="10863"/>
    <cellStyle name="Cálculo 46" xfId="10864"/>
    <cellStyle name="Cálculo 47" xfId="10865"/>
    <cellStyle name="Cálculo 48" xfId="10866"/>
    <cellStyle name="Cálculo 49" xfId="10867"/>
    <cellStyle name="Cálculo 5" xfId="10868"/>
    <cellStyle name="Cálculo 5 10" xfId="10869"/>
    <cellStyle name="Cálculo 5 11" xfId="10870"/>
    <cellStyle name="Cálculo 5 12" xfId="10871"/>
    <cellStyle name="Cálculo 5 13" xfId="10872"/>
    <cellStyle name="Cálculo 5 14" xfId="10873"/>
    <cellStyle name="Cálculo 5 15" xfId="10874"/>
    <cellStyle name="Cálculo 5 16" xfId="10875"/>
    <cellStyle name="Cálculo 5 17" xfId="10876"/>
    <cellStyle name="Cálculo 5 18" xfId="10877"/>
    <cellStyle name="Cálculo 5 19" xfId="10878"/>
    <cellStyle name="Cálculo 5 2" xfId="10879"/>
    <cellStyle name="Cálculo 5 20" xfId="10880"/>
    <cellStyle name="Cálculo 5 21" xfId="10881"/>
    <cellStyle name="Cálculo 5 22" xfId="10882"/>
    <cellStyle name="Cálculo 5 23" xfId="10883"/>
    <cellStyle name="Cálculo 5 24" xfId="10884"/>
    <cellStyle name="Cálculo 5 25" xfId="10885"/>
    <cellStyle name="Cálculo 5 26" xfId="10886"/>
    <cellStyle name="Cálculo 5 27" xfId="10887"/>
    <cellStyle name="Cálculo 5 28" xfId="10888"/>
    <cellStyle name="Cálculo 5 29" xfId="10889"/>
    <cellStyle name="Cálculo 5 3" xfId="10890"/>
    <cellStyle name="Cálculo 5 30" xfId="10891"/>
    <cellStyle name="Cálculo 5 31" xfId="10892"/>
    <cellStyle name="Cálculo 5 32" xfId="10893"/>
    <cellStyle name="Cálculo 5 33" xfId="10894"/>
    <cellStyle name="Cálculo 5 34" xfId="10895"/>
    <cellStyle name="Cálculo 5 35" xfId="10896"/>
    <cellStyle name="Cálculo 5 36" xfId="10897"/>
    <cellStyle name="Cálculo 5 37" xfId="10898"/>
    <cellStyle name="Cálculo 5 38" xfId="10899"/>
    <cellStyle name="Cálculo 5 39" xfId="10900"/>
    <cellStyle name="Cálculo 5 4" xfId="10901"/>
    <cellStyle name="Cálculo 5 40" xfId="10902"/>
    <cellStyle name="Cálculo 5 41" xfId="10903"/>
    <cellStyle name="Cálculo 5 42" xfId="10904"/>
    <cellStyle name="Cálculo 5 43" xfId="10905"/>
    <cellStyle name="Cálculo 5 44" xfId="10906"/>
    <cellStyle name="Cálculo 5 45" xfId="10907"/>
    <cellStyle name="Cálculo 5 46" xfId="10908"/>
    <cellStyle name="Cálculo 5 47" xfId="10909"/>
    <cellStyle name="Cálculo 5 48" xfId="10910"/>
    <cellStyle name="Cálculo 5 49" xfId="10911"/>
    <cellStyle name="Cálculo 5 5" xfId="10912"/>
    <cellStyle name="Cálculo 5 50" xfId="10913"/>
    <cellStyle name="Cálculo 5 51" xfId="10914"/>
    <cellStyle name="Cálculo 5 52" xfId="10915"/>
    <cellStyle name="Cálculo 5 53" xfId="10916"/>
    <cellStyle name="Cálculo 5 54" xfId="10917"/>
    <cellStyle name="Cálculo 5 55" xfId="10918"/>
    <cellStyle name="Cálculo 5 56" xfId="10919"/>
    <cellStyle name="Cálculo 5 57" xfId="10920"/>
    <cellStyle name="Cálculo 5 58" xfId="10921"/>
    <cellStyle name="Cálculo 5 59" xfId="10922"/>
    <cellStyle name="Cálculo 5 6" xfId="10923"/>
    <cellStyle name="Cálculo 5 60" xfId="10924"/>
    <cellStyle name="Cálculo 5 7" xfId="10925"/>
    <cellStyle name="Cálculo 5 8" xfId="10926"/>
    <cellStyle name="Cálculo 5 9" xfId="10927"/>
    <cellStyle name="Cálculo 50" xfId="10928"/>
    <cellStyle name="Cálculo 51" xfId="10929"/>
    <cellStyle name="Cálculo 52" xfId="10930"/>
    <cellStyle name="Cálculo 53" xfId="10931"/>
    <cellStyle name="Cálculo 54" xfId="10932"/>
    <cellStyle name="Cálculo 55" xfId="10933"/>
    <cellStyle name="Cálculo 56" xfId="10934"/>
    <cellStyle name="Cálculo 57" xfId="10935"/>
    <cellStyle name="Cálculo 58" xfId="10936"/>
    <cellStyle name="Cálculo 59" xfId="10937"/>
    <cellStyle name="Cálculo 6" xfId="10938"/>
    <cellStyle name="Cálculo 6 10" xfId="10939"/>
    <cellStyle name="Cálculo 6 11" xfId="10940"/>
    <cellStyle name="Cálculo 6 12" xfId="10941"/>
    <cellStyle name="Cálculo 6 13" xfId="10942"/>
    <cellStyle name="Cálculo 6 14" xfId="10943"/>
    <cellStyle name="Cálculo 6 15" xfId="10944"/>
    <cellStyle name="Cálculo 6 16" xfId="10945"/>
    <cellStyle name="Cálculo 6 17" xfId="10946"/>
    <cellStyle name="Cálculo 6 18" xfId="10947"/>
    <cellStyle name="Cálculo 6 19" xfId="10948"/>
    <cellStyle name="Cálculo 6 2" xfId="10949"/>
    <cellStyle name="Cálculo 6 20" xfId="10950"/>
    <cellStyle name="Cálculo 6 21" xfId="10951"/>
    <cellStyle name="Cálculo 6 22" xfId="10952"/>
    <cellStyle name="Cálculo 6 23" xfId="10953"/>
    <cellStyle name="Cálculo 6 24" xfId="10954"/>
    <cellStyle name="Cálculo 6 25" xfId="10955"/>
    <cellStyle name="Cálculo 6 26" xfId="10956"/>
    <cellStyle name="Cálculo 6 27" xfId="10957"/>
    <cellStyle name="Cálculo 6 28" xfId="10958"/>
    <cellStyle name="Cálculo 6 29" xfId="10959"/>
    <cellStyle name="Cálculo 6 3" xfId="10960"/>
    <cellStyle name="Cálculo 6 30" xfId="10961"/>
    <cellStyle name="Cálculo 6 31" xfId="10962"/>
    <cellStyle name="Cálculo 6 32" xfId="10963"/>
    <cellStyle name="Cálculo 6 33" xfId="10964"/>
    <cellStyle name="Cálculo 6 34" xfId="10965"/>
    <cellStyle name="Cálculo 6 35" xfId="10966"/>
    <cellStyle name="Cálculo 6 36" xfId="10967"/>
    <cellStyle name="Cálculo 6 37" xfId="10968"/>
    <cellStyle name="Cálculo 6 38" xfId="10969"/>
    <cellStyle name="Cálculo 6 39" xfId="10970"/>
    <cellStyle name="Cálculo 6 4" xfId="10971"/>
    <cellStyle name="Cálculo 6 40" xfId="10972"/>
    <cellStyle name="Cálculo 6 41" xfId="10973"/>
    <cellStyle name="Cálculo 6 42" xfId="10974"/>
    <cellStyle name="Cálculo 6 43" xfId="10975"/>
    <cellStyle name="Cálculo 6 44" xfId="10976"/>
    <cellStyle name="Cálculo 6 45" xfId="10977"/>
    <cellStyle name="Cálculo 6 46" xfId="10978"/>
    <cellStyle name="Cálculo 6 47" xfId="10979"/>
    <cellStyle name="Cálculo 6 48" xfId="10980"/>
    <cellStyle name="Cálculo 6 49" xfId="10981"/>
    <cellStyle name="Cálculo 6 5" xfId="10982"/>
    <cellStyle name="Cálculo 6 50" xfId="10983"/>
    <cellStyle name="Cálculo 6 51" xfId="10984"/>
    <cellStyle name="Cálculo 6 52" xfId="10985"/>
    <cellStyle name="Cálculo 6 53" xfId="10986"/>
    <cellStyle name="Cálculo 6 54" xfId="10987"/>
    <cellStyle name="Cálculo 6 55" xfId="10988"/>
    <cellStyle name="Cálculo 6 56" xfId="10989"/>
    <cellStyle name="Cálculo 6 57" xfId="10990"/>
    <cellStyle name="Cálculo 6 58" xfId="10991"/>
    <cellStyle name="Cálculo 6 59" xfId="10992"/>
    <cellStyle name="Cálculo 6 6" xfId="10993"/>
    <cellStyle name="Cálculo 6 60" xfId="10994"/>
    <cellStyle name="Cálculo 6 7" xfId="10995"/>
    <cellStyle name="Cálculo 6 8" xfId="10996"/>
    <cellStyle name="Cálculo 6 9" xfId="10997"/>
    <cellStyle name="Cálculo 60" xfId="10998"/>
    <cellStyle name="Cálculo 61" xfId="10999"/>
    <cellStyle name="Cálculo 62" xfId="11000"/>
    <cellStyle name="Cálculo 63" xfId="11001"/>
    <cellStyle name="Cálculo 64" xfId="11002"/>
    <cellStyle name="Cálculo 65" xfId="11003"/>
    <cellStyle name="Cálculo 66" xfId="11004"/>
    <cellStyle name="Cálculo 67" xfId="11005"/>
    <cellStyle name="Cálculo 68" xfId="11006"/>
    <cellStyle name="Cálculo 69" xfId="11007"/>
    <cellStyle name="Cálculo 7" xfId="11008"/>
    <cellStyle name="Cálculo 7 10" xfId="11009"/>
    <cellStyle name="Cálculo 7 11" xfId="11010"/>
    <cellStyle name="Cálculo 7 12" xfId="11011"/>
    <cellStyle name="Cálculo 7 13" xfId="11012"/>
    <cellStyle name="Cálculo 7 14" xfId="11013"/>
    <cellStyle name="Cálculo 7 15" xfId="11014"/>
    <cellStyle name="Cálculo 7 16" xfId="11015"/>
    <cellStyle name="Cálculo 7 17" xfId="11016"/>
    <cellStyle name="Cálculo 7 18" xfId="11017"/>
    <cellStyle name="Cálculo 7 19" xfId="11018"/>
    <cellStyle name="Cálculo 7 2" xfId="11019"/>
    <cellStyle name="Cálculo 7 20" xfId="11020"/>
    <cellStyle name="Cálculo 7 21" xfId="11021"/>
    <cellStyle name="Cálculo 7 22" xfId="11022"/>
    <cellStyle name="Cálculo 7 23" xfId="11023"/>
    <cellStyle name="Cálculo 7 24" xfId="11024"/>
    <cellStyle name="Cálculo 7 25" xfId="11025"/>
    <cellStyle name="Cálculo 7 26" xfId="11026"/>
    <cellStyle name="Cálculo 7 27" xfId="11027"/>
    <cellStyle name="Cálculo 7 28" xfId="11028"/>
    <cellStyle name="Cálculo 7 29" xfId="11029"/>
    <cellStyle name="Cálculo 7 3" xfId="11030"/>
    <cellStyle name="Cálculo 7 30" xfId="11031"/>
    <cellStyle name="Cálculo 7 31" xfId="11032"/>
    <cellStyle name="Cálculo 7 32" xfId="11033"/>
    <cellStyle name="Cálculo 7 33" xfId="11034"/>
    <cellStyle name="Cálculo 7 34" xfId="11035"/>
    <cellStyle name="Cálculo 7 35" xfId="11036"/>
    <cellStyle name="Cálculo 7 36" xfId="11037"/>
    <cellStyle name="Cálculo 7 37" xfId="11038"/>
    <cellStyle name="Cálculo 7 38" xfId="11039"/>
    <cellStyle name="Cálculo 7 39" xfId="11040"/>
    <cellStyle name="Cálculo 7 4" xfId="11041"/>
    <cellStyle name="Cálculo 7 40" xfId="11042"/>
    <cellStyle name="Cálculo 7 41" xfId="11043"/>
    <cellStyle name="Cálculo 7 42" xfId="11044"/>
    <cellStyle name="Cálculo 7 43" xfId="11045"/>
    <cellStyle name="Cálculo 7 44" xfId="11046"/>
    <cellStyle name="Cálculo 7 45" xfId="11047"/>
    <cellStyle name="Cálculo 7 46" xfId="11048"/>
    <cellStyle name="Cálculo 7 47" xfId="11049"/>
    <cellStyle name="Cálculo 7 48" xfId="11050"/>
    <cellStyle name="Cálculo 7 49" xfId="11051"/>
    <cellStyle name="Cálculo 7 5" xfId="11052"/>
    <cellStyle name="Cálculo 7 50" xfId="11053"/>
    <cellStyle name="Cálculo 7 51" xfId="11054"/>
    <cellStyle name="Cálculo 7 52" xfId="11055"/>
    <cellStyle name="Cálculo 7 53" xfId="11056"/>
    <cellStyle name="Cálculo 7 54" xfId="11057"/>
    <cellStyle name="Cálculo 7 55" xfId="11058"/>
    <cellStyle name="Cálculo 7 56" xfId="11059"/>
    <cellStyle name="Cálculo 7 57" xfId="11060"/>
    <cellStyle name="Cálculo 7 58" xfId="11061"/>
    <cellStyle name="Cálculo 7 59" xfId="11062"/>
    <cellStyle name="Cálculo 7 6" xfId="11063"/>
    <cellStyle name="Cálculo 7 60" xfId="11064"/>
    <cellStyle name="Cálculo 7 7" xfId="11065"/>
    <cellStyle name="Cálculo 7 8" xfId="11066"/>
    <cellStyle name="Cálculo 7 9" xfId="11067"/>
    <cellStyle name="Cálculo 70" xfId="11068"/>
    <cellStyle name="Cálculo 71" xfId="11069"/>
    <cellStyle name="Cálculo 72" xfId="11070"/>
    <cellStyle name="Cálculo 73" xfId="11071"/>
    <cellStyle name="Cálculo 74" xfId="11072"/>
    <cellStyle name="Cálculo 75" xfId="11073"/>
    <cellStyle name="Cálculo 76" xfId="11074"/>
    <cellStyle name="Cálculo 77" xfId="11075"/>
    <cellStyle name="Cálculo 78" xfId="11076"/>
    <cellStyle name="Cálculo 79" xfId="11077"/>
    <cellStyle name="Cálculo 8" xfId="11078"/>
    <cellStyle name="Cálculo 8 10" xfId="11079"/>
    <cellStyle name="Cálculo 8 11" xfId="11080"/>
    <cellStyle name="Cálculo 8 12" xfId="11081"/>
    <cellStyle name="Cálculo 8 13" xfId="11082"/>
    <cellStyle name="Cálculo 8 14" xfId="11083"/>
    <cellStyle name="Cálculo 8 15" xfId="11084"/>
    <cellStyle name="Cálculo 8 16" xfId="11085"/>
    <cellStyle name="Cálculo 8 17" xfId="11086"/>
    <cellStyle name="Cálculo 8 18" xfId="11087"/>
    <cellStyle name="Cálculo 8 19" xfId="11088"/>
    <cellStyle name="Cálculo 8 2" xfId="11089"/>
    <cellStyle name="Cálculo 8 20" xfId="11090"/>
    <cellStyle name="Cálculo 8 21" xfId="11091"/>
    <cellStyle name="Cálculo 8 22" xfId="11092"/>
    <cellStyle name="Cálculo 8 23" xfId="11093"/>
    <cellStyle name="Cálculo 8 24" xfId="11094"/>
    <cellStyle name="Cálculo 8 25" xfId="11095"/>
    <cellStyle name="Cálculo 8 26" xfId="11096"/>
    <cellStyle name="Cálculo 8 27" xfId="11097"/>
    <cellStyle name="Cálculo 8 28" xfId="11098"/>
    <cellStyle name="Cálculo 8 29" xfId="11099"/>
    <cellStyle name="Cálculo 8 3" xfId="11100"/>
    <cellStyle name="Cálculo 8 30" xfId="11101"/>
    <cellStyle name="Cálculo 8 31" xfId="11102"/>
    <cellStyle name="Cálculo 8 32" xfId="11103"/>
    <cellStyle name="Cálculo 8 33" xfId="11104"/>
    <cellStyle name="Cálculo 8 34" xfId="11105"/>
    <cellStyle name="Cálculo 8 35" xfId="11106"/>
    <cellStyle name="Cálculo 8 36" xfId="11107"/>
    <cellStyle name="Cálculo 8 37" xfId="11108"/>
    <cellStyle name="Cálculo 8 38" xfId="11109"/>
    <cellStyle name="Cálculo 8 39" xfId="11110"/>
    <cellStyle name="Cálculo 8 4" xfId="11111"/>
    <cellStyle name="Cálculo 8 40" xfId="11112"/>
    <cellStyle name="Cálculo 8 41" xfId="11113"/>
    <cellStyle name="Cálculo 8 42" xfId="11114"/>
    <cellStyle name="Cálculo 8 43" xfId="11115"/>
    <cellStyle name="Cálculo 8 44" xfId="11116"/>
    <cellStyle name="Cálculo 8 45" xfId="11117"/>
    <cellStyle name="Cálculo 8 46" xfId="11118"/>
    <cellStyle name="Cálculo 8 47" xfId="11119"/>
    <cellStyle name="Cálculo 8 48" xfId="11120"/>
    <cellStyle name="Cálculo 8 49" xfId="11121"/>
    <cellStyle name="Cálculo 8 5" xfId="11122"/>
    <cellStyle name="Cálculo 8 50" xfId="11123"/>
    <cellStyle name="Cálculo 8 51" xfId="11124"/>
    <cellStyle name="Cálculo 8 52" xfId="11125"/>
    <cellStyle name="Cálculo 8 53" xfId="11126"/>
    <cellStyle name="Cálculo 8 54" xfId="11127"/>
    <cellStyle name="Cálculo 8 55" xfId="11128"/>
    <cellStyle name="Cálculo 8 56" xfId="11129"/>
    <cellStyle name="Cálculo 8 57" xfId="11130"/>
    <cellStyle name="Cálculo 8 58" xfId="11131"/>
    <cellStyle name="Cálculo 8 59" xfId="11132"/>
    <cellStyle name="Cálculo 8 6" xfId="11133"/>
    <cellStyle name="Cálculo 8 60" xfId="11134"/>
    <cellStyle name="Cálculo 8 7" xfId="11135"/>
    <cellStyle name="Cálculo 8 8" xfId="11136"/>
    <cellStyle name="Cálculo 8 9" xfId="11137"/>
    <cellStyle name="Cálculo 80" xfId="11138"/>
    <cellStyle name="Cálculo 81" xfId="11139"/>
    <cellStyle name="Cálculo 82" xfId="11140"/>
    <cellStyle name="Cálculo 83" xfId="11141"/>
    <cellStyle name="Cálculo 84" xfId="11142"/>
    <cellStyle name="Cálculo 85" xfId="11143"/>
    <cellStyle name="Cálculo 86" xfId="11144"/>
    <cellStyle name="Cálculo 87" xfId="11145"/>
    <cellStyle name="Cálculo 88" xfId="11146"/>
    <cellStyle name="Cálculo 89" xfId="11147"/>
    <cellStyle name="Cálculo 9" xfId="11148"/>
    <cellStyle name="Cálculo 9 10" xfId="11149"/>
    <cellStyle name="Cálculo 9 11" xfId="11150"/>
    <cellStyle name="Cálculo 9 12" xfId="11151"/>
    <cellStyle name="Cálculo 9 13" xfId="11152"/>
    <cellStyle name="Cálculo 9 14" xfId="11153"/>
    <cellStyle name="Cálculo 9 15" xfId="11154"/>
    <cellStyle name="Cálculo 9 16" xfId="11155"/>
    <cellStyle name="Cálculo 9 17" xfId="11156"/>
    <cellStyle name="Cálculo 9 18" xfId="11157"/>
    <cellStyle name="Cálculo 9 19" xfId="11158"/>
    <cellStyle name="Cálculo 9 2" xfId="11159"/>
    <cellStyle name="Cálculo 9 20" xfId="11160"/>
    <cellStyle name="Cálculo 9 21" xfId="11161"/>
    <cellStyle name="Cálculo 9 22" xfId="11162"/>
    <cellStyle name="Cálculo 9 23" xfId="11163"/>
    <cellStyle name="Cálculo 9 24" xfId="11164"/>
    <cellStyle name="Cálculo 9 25" xfId="11165"/>
    <cellStyle name="Cálculo 9 26" xfId="11166"/>
    <cellStyle name="Cálculo 9 27" xfId="11167"/>
    <cellStyle name="Cálculo 9 28" xfId="11168"/>
    <cellStyle name="Cálculo 9 29" xfId="11169"/>
    <cellStyle name="Cálculo 9 3" xfId="11170"/>
    <cellStyle name="Cálculo 9 30" xfId="11171"/>
    <cellStyle name="Cálculo 9 31" xfId="11172"/>
    <cellStyle name="Cálculo 9 32" xfId="11173"/>
    <cellStyle name="Cálculo 9 33" xfId="11174"/>
    <cellStyle name="Cálculo 9 34" xfId="11175"/>
    <cellStyle name="Cálculo 9 35" xfId="11176"/>
    <cellStyle name="Cálculo 9 36" xfId="11177"/>
    <cellStyle name="Cálculo 9 37" xfId="11178"/>
    <cellStyle name="Cálculo 9 38" xfId="11179"/>
    <cellStyle name="Cálculo 9 39" xfId="11180"/>
    <cellStyle name="Cálculo 9 4" xfId="11181"/>
    <cellStyle name="Cálculo 9 40" xfId="11182"/>
    <cellStyle name="Cálculo 9 41" xfId="11183"/>
    <cellStyle name="Cálculo 9 42" xfId="11184"/>
    <cellStyle name="Cálculo 9 43" xfId="11185"/>
    <cellStyle name="Cálculo 9 44" xfId="11186"/>
    <cellStyle name="Cálculo 9 45" xfId="11187"/>
    <cellStyle name="Cálculo 9 46" xfId="11188"/>
    <cellStyle name="Cálculo 9 47" xfId="11189"/>
    <cellStyle name="Cálculo 9 48" xfId="11190"/>
    <cellStyle name="Cálculo 9 49" xfId="11191"/>
    <cellStyle name="Cálculo 9 5" xfId="11192"/>
    <cellStyle name="Cálculo 9 50" xfId="11193"/>
    <cellStyle name="Cálculo 9 51" xfId="11194"/>
    <cellStyle name="Cálculo 9 52" xfId="11195"/>
    <cellStyle name="Cálculo 9 53" xfId="11196"/>
    <cellStyle name="Cálculo 9 54" xfId="11197"/>
    <cellStyle name="Cálculo 9 55" xfId="11198"/>
    <cellStyle name="Cálculo 9 56" xfId="11199"/>
    <cellStyle name="Cálculo 9 57" xfId="11200"/>
    <cellStyle name="Cálculo 9 58" xfId="11201"/>
    <cellStyle name="Cálculo 9 59" xfId="11202"/>
    <cellStyle name="Cálculo 9 6" xfId="11203"/>
    <cellStyle name="Cálculo 9 60" xfId="11204"/>
    <cellStyle name="Cálculo 9 7" xfId="11205"/>
    <cellStyle name="Cálculo 9 8" xfId="11206"/>
    <cellStyle name="Cálculo 9 9" xfId="11207"/>
    <cellStyle name="Cálculo 90" xfId="11208"/>
    <cellStyle name="Cálculo 91" xfId="11209"/>
    <cellStyle name="Cálculo 92" xfId="11210"/>
    <cellStyle name="Cálculo 93" xfId="11211"/>
    <cellStyle name="Cálculo 94" xfId="11212"/>
    <cellStyle name="Cálculo 95" xfId="11213"/>
    <cellStyle name="Cálculo 96" xfId="11214"/>
    <cellStyle name="Cálculo 97" xfId="11215"/>
    <cellStyle name="Cálculo 98" xfId="11216"/>
    <cellStyle name="Cálculo 99" xfId="11217"/>
    <cellStyle name="CANTIDAD" xfId="11218"/>
    <cellStyle name="CANTIDAD 10" xfId="11219"/>
    <cellStyle name="CANTIDAD 11" xfId="11220"/>
    <cellStyle name="CANTIDAD 12" xfId="11221"/>
    <cellStyle name="CANTIDAD 13" xfId="11222"/>
    <cellStyle name="CANTIDAD 14" xfId="11223"/>
    <cellStyle name="CANTIDAD 15" xfId="11224"/>
    <cellStyle name="CANTIDAD 16" xfId="11225"/>
    <cellStyle name="CANTIDAD 17" xfId="11226"/>
    <cellStyle name="CANTIDAD 18" xfId="11227"/>
    <cellStyle name="CANTIDAD 19" xfId="11228"/>
    <cellStyle name="CANTIDAD 2" xfId="11229"/>
    <cellStyle name="CANTIDAD 20" xfId="11230"/>
    <cellStyle name="CANTIDAD 21" xfId="11231"/>
    <cellStyle name="CANTIDAD 22" xfId="11232"/>
    <cellStyle name="CANTIDAD 23" xfId="11233"/>
    <cellStyle name="CANTIDAD 24" xfId="11234"/>
    <cellStyle name="CANTIDAD 25" xfId="11235"/>
    <cellStyle name="CANTIDAD 26" xfId="11236"/>
    <cellStyle name="CANTIDAD 27" xfId="11237"/>
    <cellStyle name="CANTIDAD 28" xfId="11238"/>
    <cellStyle name="CANTIDAD 29" xfId="11239"/>
    <cellStyle name="CANTIDAD 3" xfId="11240"/>
    <cellStyle name="CANTIDAD 30" xfId="11241"/>
    <cellStyle name="CANTIDAD 31" xfId="11242"/>
    <cellStyle name="CANTIDAD 32" xfId="11243"/>
    <cellStyle name="CANTIDAD 33" xfId="11244"/>
    <cellStyle name="CANTIDAD 34" xfId="11245"/>
    <cellStyle name="CANTIDAD 35" xfId="11246"/>
    <cellStyle name="CANTIDAD 36" xfId="11247"/>
    <cellStyle name="CANTIDAD 37" xfId="11248"/>
    <cellStyle name="CANTIDAD 38" xfId="11249"/>
    <cellStyle name="CANTIDAD 39" xfId="11250"/>
    <cellStyle name="CANTIDAD 4" xfId="11251"/>
    <cellStyle name="CANTIDAD 40" xfId="11252"/>
    <cellStyle name="CANTIDAD 5" xfId="11253"/>
    <cellStyle name="CANTIDAD 6" xfId="11254"/>
    <cellStyle name="CANTIDAD 7" xfId="11255"/>
    <cellStyle name="CANTIDAD 8" xfId="11256"/>
    <cellStyle name="CANTIDAD 9" xfId="11257"/>
    <cellStyle name="Celda de comprobación 10" xfId="11258"/>
    <cellStyle name="Celda de comprobación 10 10" xfId="11259"/>
    <cellStyle name="Celda de comprobación 10 11" xfId="11260"/>
    <cellStyle name="Celda de comprobación 10 12" xfId="11261"/>
    <cellStyle name="Celda de comprobación 10 13" xfId="11262"/>
    <cellStyle name="Celda de comprobación 10 14" xfId="11263"/>
    <cellStyle name="Celda de comprobación 10 15" xfId="11264"/>
    <cellStyle name="Celda de comprobación 10 16" xfId="11265"/>
    <cellStyle name="Celda de comprobación 10 17" xfId="11266"/>
    <cellStyle name="Celda de comprobación 10 18" xfId="11267"/>
    <cellStyle name="Celda de comprobación 10 19" xfId="11268"/>
    <cellStyle name="Celda de comprobación 10 2" xfId="11269"/>
    <cellStyle name="Celda de comprobación 10 20" xfId="11270"/>
    <cellStyle name="Celda de comprobación 10 21" xfId="11271"/>
    <cellStyle name="Celda de comprobación 10 22" xfId="11272"/>
    <cellStyle name="Celda de comprobación 10 23" xfId="11273"/>
    <cellStyle name="Celda de comprobación 10 24" xfId="11274"/>
    <cellStyle name="Celda de comprobación 10 25" xfId="11275"/>
    <cellStyle name="Celda de comprobación 10 26" xfId="11276"/>
    <cellStyle name="Celda de comprobación 10 27" xfId="11277"/>
    <cellStyle name="Celda de comprobación 10 28" xfId="11278"/>
    <cellStyle name="Celda de comprobación 10 29" xfId="11279"/>
    <cellStyle name="Celda de comprobación 10 3" xfId="11280"/>
    <cellStyle name="Celda de comprobación 10 30" xfId="11281"/>
    <cellStyle name="Celda de comprobación 10 31" xfId="11282"/>
    <cellStyle name="Celda de comprobación 10 32" xfId="11283"/>
    <cellStyle name="Celda de comprobación 10 33" xfId="11284"/>
    <cellStyle name="Celda de comprobación 10 34" xfId="11285"/>
    <cellStyle name="Celda de comprobación 10 35" xfId="11286"/>
    <cellStyle name="Celda de comprobación 10 36" xfId="11287"/>
    <cellStyle name="Celda de comprobación 10 37" xfId="11288"/>
    <cellStyle name="Celda de comprobación 10 38" xfId="11289"/>
    <cellStyle name="Celda de comprobación 10 39" xfId="11290"/>
    <cellStyle name="Celda de comprobación 10 4" xfId="11291"/>
    <cellStyle name="Celda de comprobación 10 40" xfId="11292"/>
    <cellStyle name="Celda de comprobación 10 41" xfId="11293"/>
    <cellStyle name="Celda de comprobación 10 42" xfId="11294"/>
    <cellStyle name="Celda de comprobación 10 43" xfId="11295"/>
    <cellStyle name="Celda de comprobación 10 44" xfId="11296"/>
    <cellStyle name="Celda de comprobación 10 45" xfId="11297"/>
    <cellStyle name="Celda de comprobación 10 46" xfId="11298"/>
    <cellStyle name="Celda de comprobación 10 47" xfId="11299"/>
    <cellStyle name="Celda de comprobación 10 48" xfId="11300"/>
    <cellStyle name="Celda de comprobación 10 49" xfId="11301"/>
    <cellStyle name="Celda de comprobación 10 5" xfId="11302"/>
    <cellStyle name="Celda de comprobación 10 50" xfId="11303"/>
    <cellStyle name="Celda de comprobación 10 51" xfId="11304"/>
    <cellStyle name="Celda de comprobación 10 52" xfId="11305"/>
    <cellStyle name="Celda de comprobación 10 53" xfId="11306"/>
    <cellStyle name="Celda de comprobación 10 54" xfId="11307"/>
    <cellStyle name="Celda de comprobación 10 55" xfId="11308"/>
    <cellStyle name="Celda de comprobación 10 56" xfId="11309"/>
    <cellStyle name="Celda de comprobación 10 57" xfId="11310"/>
    <cellStyle name="Celda de comprobación 10 58" xfId="11311"/>
    <cellStyle name="Celda de comprobación 10 59" xfId="11312"/>
    <cellStyle name="Celda de comprobación 10 6" xfId="11313"/>
    <cellStyle name="Celda de comprobación 10 60" xfId="11314"/>
    <cellStyle name="Celda de comprobación 10 7" xfId="11315"/>
    <cellStyle name="Celda de comprobación 10 8" xfId="11316"/>
    <cellStyle name="Celda de comprobación 10 9" xfId="11317"/>
    <cellStyle name="Celda de comprobación 100" xfId="11318"/>
    <cellStyle name="Celda de comprobación 101" xfId="11319"/>
    <cellStyle name="Celda de comprobación 102" xfId="11320"/>
    <cellStyle name="Celda de comprobación 103" xfId="11321"/>
    <cellStyle name="Celda de comprobación 104" xfId="11322"/>
    <cellStyle name="Celda de comprobación 105" xfId="11323"/>
    <cellStyle name="Celda de comprobación 106" xfId="11324"/>
    <cellStyle name="Celda de comprobación 107" xfId="11325"/>
    <cellStyle name="Celda de comprobación 108" xfId="11326"/>
    <cellStyle name="Celda de comprobación 109" xfId="11327"/>
    <cellStyle name="Celda de comprobación 11" xfId="11328"/>
    <cellStyle name="Celda de comprobación 11 10" xfId="11329"/>
    <cellStyle name="Celda de comprobación 11 11" xfId="11330"/>
    <cellStyle name="Celda de comprobación 11 12" xfId="11331"/>
    <cellStyle name="Celda de comprobación 11 13" xfId="11332"/>
    <cellStyle name="Celda de comprobación 11 14" xfId="11333"/>
    <cellStyle name="Celda de comprobación 11 15" xfId="11334"/>
    <cellStyle name="Celda de comprobación 11 16" xfId="11335"/>
    <cellStyle name="Celda de comprobación 11 17" xfId="11336"/>
    <cellStyle name="Celda de comprobación 11 18" xfId="11337"/>
    <cellStyle name="Celda de comprobación 11 19" xfId="11338"/>
    <cellStyle name="Celda de comprobación 11 2" xfId="11339"/>
    <cellStyle name="Celda de comprobación 11 20" xfId="11340"/>
    <cellStyle name="Celda de comprobación 11 21" xfId="11341"/>
    <cellStyle name="Celda de comprobación 11 22" xfId="11342"/>
    <cellStyle name="Celda de comprobación 11 23" xfId="11343"/>
    <cellStyle name="Celda de comprobación 11 24" xfId="11344"/>
    <cellStyle name="Celda de comprobación 11 25" xfId="11345"/>
    <cellStyle name="Celda de comprobación 11 26" xfId="11346"/>
    <cellStyle name="Celda de comprobación 11 27" xfId="11347"/>
    <cellStyle name="Celda de comprobación 11 28" xfId="11348"/>
    <cellStyle name="Celda de comprobación 11 29" xfId="11349"/>
    <cellStyle name="Celda de comprobación 11 3" xfId="11350"/>
    <cellStyle name="Celda de comprobación 11 30" xfId="11351"/>
    <cellStyle name="Celda de comprobación 11 31" xfId="11352"/>
    <cellStyle name="Celda de comprobación 11 32" xfId="11353"/>
    <cellStyle name="Celda de comprobación 11 33" xfId="11354"/>
    <cellStyle name="Celda de comprobación 11 34" xfId="11355"/>
    <cellStyle name="Celda de comprobación 11 35" xfId="11356"/>
    <cellStyle name="Celda de comprobación 11 36" xfId="11357"/>
    <cellStyle name="Celda de comprobación 11 37" xfId="11358"/>
    <cellStyle name="Celda de comprobación 11 38" xfId="11359"/>
    <cellStyle name="Celda de comprobación 11 39" xfId="11360"/>
    <cellStyle name="Celda de comprobación 11 4" xfId="11361"/>
    <cellStyle name="Celda de comprobación 11 40" xfId="11362"/>
    <cellStyle name="Celda de comprobación 11 41" xfId="11363"/>
    <cellStyle name="Celda de comprobación 11 42" xfId="11364"/>
    <cellStyle name="Celda de comprobación 11 43" xfId="11365"/>
    <cellStyle name="Celda de comprobación 11 44" xfId="11366"/>
    <cellStyle name="Celda de comprobación 11 45" xfId="11367"/>
    <cellStyle name="Celda de comprobación 11 46" xfId="11368"/>
    <cellStyle name="Celda de comprobación 11 47" xfId="11369"/>
    <cellStyle name="Celda de comprobación 11 48" xfId="11370"/>
    <cellStyle name="Celda de comprobación 11 49" xfId="11371"/>
    <cellStyle name="Celda de comprobación 11 5" xfId="11372"/>
    <cellStyle name="Celda de comprobación 11 50" xfId="11373"/>
    <cellStyle name="Celda de comprobación 11 51" xfId="11374"/>
    <cellStyle name="Celda de comprobación 11 52" xfId="11375"/>
    <cellStyle name="Celda de comprobación 11 53" xfId="11376"/>
    <cellStyle name="Celda de comprobación 11 54" xfId="11377"/>
    <cellStyle name="Celda de comprobación 11 55" xfId="11378"/>
    <cellStyle name="Celda de comprobación 11 56" xfId="11379"/>
    <cellStyle name="Celda de comprobación 11 57" xfId="11380"/>
    <cellStyle name="Celda de comprobación 11 58" xfId="11381"/>
    <cellStyle name="Celda de comprobación 11 59" xfId="11382"/>
    <cellStyle name="Celda de comprobación 11 6" xfId="11383"/>
    <cellStyle name="Celda de comprobación 11 60" xfId="11384"/>
    <cellStyle name="Celda de comprobación 11 7" xfId="11385"/>
    <cellStyle name="Celda de comprobación 11 8" xfId="11386"/>
    <cellStyle name="Celda de comprobación 11 9" xfId="11387"/>
    <cellStyle name="Celda de comprobación 110" xfId="11388"/>
    <cellStyle name="Celda de comprobación 111" xfId="11389"/>
    <cellStyle name="Celda de comprobación 112" xfId="11390"/>
    <cellStyle name="Celda de comprobación 113" xfId="11391"/>
    <cellStyle name="Celda de comprobación 114" xfId="11392"/>
    <cellStyle name="Celda de comprobación 115" xfId="11393"/>
    <cellStyle name="Celda de comprobación 116" xfId="11394"/>
    <cellStyle name="Celda de comprobación 117" xfId="11395"/>
    <cellStyle name="Celda de comprobación 118" xfId="11396"/>
    <cellStyle name="Celda de comprobación 119" xfId="11397"/>
    <cellStyle name="Celda de comprobación 12" xfId="11398"/>
    <cellStyle name="Celda de comprobación 12 10" xfId="11399"/>
    <cellStyle name="Celda de comprobación 12 11" xfId="11400"/>
    <cellStyle name="Celda de comprobación 12 12" xfId="11401"/>
    <cellStyle name="Celda de comprobación 12 13" xfId="11402"/>
    <cellStyle name="Celda de comprobación 12 14" xfId="11403"/>
    <cellStyle name="Celda de comprobación 12 15" xfId="11404"/>
    <cellStyle name="Celda de comprobación 12 16" xfId="11405"/>
    <cellStyle name="Celda de comprobación 12 17" xfId="11406"/>
    <cellStyle name="Celda de comprobación 12 18" xfId="11407"/>
    <cellStyle name="Celda de comprobación 12 19" xfId="11408"/>
    <cellStyle name="Celda de comprobación 12 2" xfId="11409"/>
    <cellStyle name="Celda de comprobación 12 2 10" xfId="11410"/>
    <cellStyle name="Celda de comprobación 12 2 11" xfId="11411"/>
    <cellStyle name="Celda de comprobación 12 2 12" xfId="11412"/>
    <cellStyle name="Celda de comprobación 12 2 13" xfId="11413"/>
    <cellStyle name="Celda de comprobación 12 2 14" xfId="11414"/>
    <cellStyle name="Celda de comprobación 12 2 15" xfId="11415"/>
    <cellStyle name="Celda de comprobación 12 2 16" xfId="11416"/>
    <cellStyle name="Celda de comprobación 12 2 17" xfId="11417"/>
    <cellStyle name="Celda de comprobación 12 2 18" xfId="11418"/>
    <cellStyle name="Celda de comprobación 12 2 19" xfId="11419"/>
    <cellStyle name="Celda de comprobación 12 2 2" xfId="11420"/>
    <cellStyle name="Celda de comprobación 12 2 20" xfId="11421"/>
    <cellStyle name="Celda de comprobación 12 2 21" xfId="11422"/>
    <cellStyle name="Celda de comprobación 12 2 22" xfId="11423"/>
    <cellStyle name="Celda de comprobación 12 2 23" xfId="11424"/>
    <cellStyle name="Celda de comprobación 12 2 24" xfId="11425"/>
    <cellStyle name="Celda de comprobación 12 2 25" xfId="11426"/>
    <cellStyle name="Celda de comprobación 12 2 26" xfId="11427"/>
    <cellStyle name="Celda de comprobación 12 2 27" xfId="11428"/>
    <cellStyle name="Celda de comprobación 12 2 28" xfId="11429"/>
    <cellStyle name="Celda de comprobación 12 2 29" xfId="11430"/>
    <cellStyle name="Celda de comprobación 12 2 3" xfId="11431"/>
    <cellStyle name="Celda de comprobación 12 2 30" xfId="11432"/>
    <cellStyle name="Celda de comprobación 12 2 31" xfId="11433"/>
    <cellStyle name="Celda de comprobación 12 2 32" xfId="11434"/>
    <cellStyle name="Celda de comprobación 12 2 33" xfId="11435"/>
    <cellStyle name="Celda de comprobación 12 2 34" xfId="11436"/>
    <cellStyle name="Celda de comprobación 12 2 35" xfId="11437"/>
    <cellStyle name="Celda de comprobación 12 2 36" xfId="11438"/>
    <cellStyle name="Celda de comprobación 12 2 37" xfId="11439"/>
    <cellStyle name="Celda de comprobación 12 2 38" xfId="11440"/>
    <cellStyle name="Celda de comprobación 12 2 39" xfId="11441"/>
    <cellStyle name="Celda de comprobación 12 2 4" xfId="11442"/>
    <cellStyle name="Celda de comprobación 12 2 40" xfId="11443"/>
    <cellStyle name="Celda de comprobación 12 2 41" xfId="11444"/>
    <cellStyle name="Celda de comprobación 12 2 42" xfId="11445"/>
    <cellStyle name="Celda de comprobación 12 2 43" xfId="11446"/>
    <cellStyle name="Celda de comprobación 12 2 44" xfId="11447"/>
    <cellStyle name="Celda de comprobación 12 2 45" xfId="11448"/>
    <cellStyle name="Celda de comprobación 12 2 46" xfId="11449"/>
    <cellStyle name="Celda de comprobación 12 2 47" xfId="11450"/>
    <cellStyle name="Celda de comprobación 12 2 48" xfId="11451"/>
    <cellStyle name="Celda de comprobación 12 2 49" xfId="11452"/>
    <cellStyle name="Celda de comprobación 12 2 5" xfId="11453"/>
    <cellStyle name="Celda de comprobación 12 2 50" xfId="11454"/>
    <cellStyle name="Celda de comprobación 12 2 51" xfId="11455"/>
    <cellStyle name="Celda de comprobación 12 2 52" xfId="11456"/>
    <cellStyle name="Celda de comprobación 12 2 53" xfId="11457"/>
    <cellStyle name="Celda de comprobación 12 2 6" xfId="11458"/>
    <cellStyle name="Celda de comprobación 12 2 7" xfId="11459"/>
    <cellStyle name="Celda de comprobación 12 2 8" xfId="11460"/>
    <cellStyle name="Celda de comprobación 12 2 9" xfId="11461"/>
    <cellStyle name="Celda de comprobación 12 20" xfId="11462"/>
    <cellStyle name="Celda de comprobación 12 21" xfId="11463"/>
    <cellStyle name="Celda de comprobación 12 22" xfId="11464"/>
    <cellStyle name="Celda de comprobación 12 23" xfId="11465"/>
    <cellStyle name="Celda de comprobación 12 24" xfId="11466"/>
    <cellStyle name="Celda de comprobación 12 25" xfId="11467"/>
    <cellStyle name="Celda de comprobación 12 26" xfId="11468"/>
    <cellStyle name="Celda de comprobación 12 27" xfId="11469"/>
    <cellStyle name="Celda de comprobación 12 28" xfId="11470"/>
    <cellStyle name="Celda de comprobación 12 29" xfId="11471"/>
    <cellStyle name="Celda de comprobación 12 3" xfId="11472"/>
    <cellStyle name="Celda de comprobación 12 30" xfId="11473"/>
    <cellStyle name="Celda de comprobación 12 31" xfId="11474"/>
    <cellStyle name="Celda de comprobación 12 32" xfId="11475"/>
    <cellStyle name="Celda de comprobación 12 33" xfId="11476"/>
    <cellStyle name="Celda de comprobación 12 34" xfId="11477"/>
    <cellStyle name="Celda de comprobación 12 35" xfId="11478"/>
    <cellStyle name="Celda de comprobación 12 36" xfId="11479"/>
    <cellStyle name="Celda de comprobación 12 37" xfId="11480"/>
    <cellStyle name="Celda de comprobación 12 38" xfId="11481"/>
    <cellStyle name="Celda de comprobación 12 39" xfId="11482"/>
    <cellStyle name="Celda de comprobación 12 4" xfId="11483"/>
    <cellStyle name="Celda de comprobación 12 40" xfId="11484"/>
    <cellStyle name="Celda de comprobación 12 41" xfId="11485"/>
    <cellStyle name="Celda de comprobación 12 42" xfId="11486"/>
    <cellStyle name="Celda de comprobación 12 43" xfId="11487"/>
    <cellStyle name="Celda de comprobación 12 44" xfId="11488"/>
    <cellStyle name="Celda de comprobación 12 45" xfId="11489"/>
    <cellStyle name="Celda de comprobación 12 46" xfId="11490"/>
    <cellStyle name="Celda de comprobación 12 47" xfId="11491"/>
    <cellStyle name="Celda de comprobación 12 48" xfId="11492"/>
    <cellStyle name="Celda de comprobación 12 49" xfId="11493"/>
    <cellStyle name="Celda de comprobación 12 5" xfId="11494"/>
    <cellStyle name="Celda de comprobación 12 50" xfId="11495"/>
    <cellStyle name="Celda de comprobación 12 51" xfId="11496"/>
    <cellStyle name="Celda de comprobación 12 52" xfId="11497"/>
    <cellStyle name="Celda de comprobación 12 53" xfId="11498"/>
    <cellStyle name="Celda de comprobación 12 54" xfId="11499"/>
    <cellStyle name="Celda de comprobación 12 55" xfId="11500"/>
    <cellStyle name="Celda de comprobación 12 56" xfId="11501"/>
    <cellStyle name="Celda de comprobación 12 57" xfId="11502"/>
    <cellStyle name="Celda de comprobación 12 58" xfId="11503"/>
    <cellStyle name="Celda de comprobación 12 59" xfId="11504"/>
    <cellStyle name="Celda de comprobación 12 6" xfId="11505"/>
    <cellStyle name="Celda de comprobación 12 60" xfId="11506"/>
    <cellStyle name="Celda de comprobación 12 7" xfId="11507"/>
    <cellStyle name="Celda de comprobación 12 8" xfId="11508"/>
    <cellStyle name="Celda de comprobación 12 9" xfId="11509"/>
    <cellStyle name="Celda de comprobación 120" xfId="11510"/>
    <cellStyle name="Celda de comprobación 121" xfId="11511"/>
    <cellStyle name="Celda de comprobación 122" xfId="11512"/>
    <cellStyle name="Celda de comprobación 123" xfId="11513"/>
    <cellStyle name="Celda de comprobación 124" xfId="11514"/>
    <cellStyle name="Celda de comprobación 125" xfId="11515"/>
    <cellStyle name="Celda de comprobación 126" xfId="11516"/>
    <cellStyle name="Celda de comprobación 127" xfId="11517"/>
    <cellStyle name="Celda de comprobación 128" xfId="11518"/>
    <cellStyle name="Celda de comprobación 129" xfId="11519"/>
    <cellStyle name="Celda de comprobación 13" xfId="11520"/>
    <cellStyle name="Celda de comprobación 13 10" xfId="11521"/>
    <cellStyle name="Celda de comprobación 13 11" xfId="11522"/>
    <cellStyle name="Celda de comprobación 13 12" xfId="11523"/>
    <cellStyle name="Celda de comprobación 13 13" xfId="11524"/>
    <cellStyle name="Celda de comprobación 13 14" xfId="11525"/>
    <cellStyle name="Celda de comprobación 13 15" xfId="11526"/>
    <cellStyle name="Celda de comprobación 13 16" xfId="11527"/>
    <cellStyle name="Celda de comprobación 13 17" xfId="11528"/>
    <cellStyle name="Celda de comprobación 13 18" xfId="11529"/>
    <cellStyle name="Celda de comprobación 13 19" xfId="11530"/>
    <cellStyle name="Celda de comprobación 13 2" xfId="11531"/>
    <cellStyle name="Celda de comprobación 13 2 10" xfId="11532"/>
    <cellStyle name="Celda de comprobación 13 2 11" xfId="11533"/>
    <cellStyle name="Celda de comprobación 13 2 12" xfId="11534"/>
    <cellStyle name="Celda de comprobación 13 2 13" xfId="11535"/>
    <cellStyle name="Celda de comprobación 13 2 14" xfId="11536"/>
    <cellStyle name="Celda de comprobación 13 2 15" xfId="11537"/>
    <cellStyle name="Celda de comprobación 13 2 16" xfId="11538"/>
    <cellStyle name="Celda de comprobación 13 2 17" xfId="11539"/>
    <cellStyle name="Celda de comprobación 13 2 18" xfId="11540"/>
    <cellStyle name="Celda de comprobación 13 2 19" xfId="11541"/>
    <cellStyle name="Celda de comprobación 13 2 2" xfId="11542"/>
    <cellStyle name="Celda de comprobación 13 2 20" xfId="11543"/>
    <cellStyle name="Celda de comprobación 13 2 21" xfId="11544"/>
    <cellStyle name="Celda de comprobación 13 2 22" xfId="11545"/>
    <cellStyle name="Celda de comprobación 13 2 23" xfId="11546"/>
    <cellStyle name="Celda de comprobación 13 2 24" xfId="11547"/>
    <cellStyle name="Celda de comprobación 13 2 25" xfId="11548"/>
    <cellStyle name="Celda de comprobación 13 2 26" xfId="11549"/>
    <cellStyle name="Celda de comprobación 13 2 27" xfId="11550"/>
    <cellStyle name="Celda de comprobación 13 2 28" xfId="11551"/>
    <cellStyle name="Celda de comprobación 13 2 29" xfId="11552"/>
    <cellStyle name="Celda de comprobación 13 2 3" xfId="11553"/>
    <cellStyle name="Celda de comprobación 13 2 30" xfId="11554"/>
    <cellStyle name="Celda de comprobación 13 2 31" xfId="11555"/>
    <cellStyle name="Celda de comprobación 13 2 32" xfId="11556"/>
    <cellStyle name="Celda de comprobación 13 2 33" xfId="11557"/>
    <cellStyle name="Celda de comprobación 13 2 34" xfId="11558"/>
    <cellStyle name="Celda de comprobación 13 2 35" xfId="11559"/>
    <cellStyle name="Celda de comprobación 13 2 36" xfId="11560"/>
    <cellStyle name="Celda de comprobación 13 2 37" xfId="11561"/>
    <cellStyle name="Celda de comprobación 13 2 38" xfId="11562"/>
    <cellStyle name="Celda de comprobación 13 2 39" xfId="11563"/>
    <cellStyle name="Celda de comprobación 13 2 4" xfId="11564"/>
    <cellStyle name="Celda de comprobación 13 2 40" xfId="11565"/>
    <cellStyle name="Celda de comprobación 13 2 41" xfId="11566"/>
    <cellStyle name="Celda de comprobación 13 2 42" xfId="11567"/>
    <cellStyle name="Celda de comprobación 13 2 43" xfId="11568"/>
    <cellStyle name="Celda de comprobación 13 2 44" xfId="11569"/>
    <cellStyle name="Celda de comprobación 13 2 45" xfId="11570"/>
    <cellStyle name="Celda de comprobación 13 2 46" xfId="11571"/>
    <cellStyle name="Celda de comprobación 13 2 47" xfId="11572"/>
    <cellStyle name="Celda de comprobación 13 2 48" xfId="11573"/>
    <cellStyle name="Celda de comprobación 13 2 49" xfId="11574"/>
    <cellStyle name="Celda de comprobación 13 2 5" xfId="11575"/>
    <cellStyle name="Celda de comprobación 13 2 50" xfId="11576"/>
    <cellStyle name="Celda de comprobación 13 2 51" xfId="11577"/>
    <cellStyle name="Celda de comprobación 13 2 52" xfId="11578"/>
    <cellStyle name="Celda de comprobación 13 2 53" xfId="11579"/>
    <cellStyle name="Celda de comprobación 13 2 6" xfId="11580"/>
    <cellStyle name="Celda de comprobación 13 2 7" xfId="11581"/>
    <cellStyle name="Celda de comprobación 13 2 8" xfId="11582"/>
    <cellStyle name="Celda de comprobación 13 2 9" xfId="11583"/>
    <cellStyle name="Celda de comprobación 13 20" xfId="11584"/>
    <cellStyle name="Celda de comprobación 13 21" xfId="11585"/>
    <cellStyle name="Celda de comprobación 13 22" xfId="11586"/>
    <cellStyle name="Celda de comprobación 13 23" xfId="11587"/>
    <cellStyle name="Celda de comprobación 13 24" xfId="11588"/>
    <cellStyle name="Celda de comprobación 13 25" xfId="11589"/>
    <cellStyle name="Celda de comprobación 13 26" xfId="11590"/>
    <cellStyle name="Celda de comprobación 13 27" xfId="11591"/>
    <cellStyle name="Celda de comprobación 13 28" xfId="11592"/>
    <cellStyle name="Celda de comprobación 13 29" xfId="11593"/>
    <cellStyle name="Celda de comprobación 13 3" xfId="11594"/>
    <cellStyle name="Celda de comprobación 13 30" xfId="11595"/>
    <cellStyle name="Celda de comprobación 13 31" xfId="11596"/>
    <cellStyle name="Celda de comprobación 13 32" xfId="11597"/>
    <cellStyle name="Celda de comprobación 13 33" xfId="11598"/>
    <cellStyle name="Celda de comprobación 13 34" xfId="11599"/>
    <cellStyle name="Celda de comprobación 13 35" xfId="11600"/>
    <cellStyle name="Celda de comprobación 13 36" xfId="11601"/>
    <cellStyle name="Celda de comprobación 13 37" xfId="11602"/>
    <cellStyle name="Celda de comprobación 13 38" xfId="11603"/>
    <cellStyle name="Celda de comprobación 13 39" xfId="11604"/>
    <cellStyle name="Celda de comprobación 13 4" xfId="11605"/>
    <cellStyle name="Celda de comprobación 13 40" xfId="11606"/>
    <cellStyle name="Celda de comprobación 13 41" xfId="11607"/>
    <cellStyle name="Celda de comprobación 13 42" xfId="11608"/>
    <cellStyle name="Celda de comprobación 13 43" xfId="11609"/>
    <cellStyle name="Celda de comprobación 13 44" xfId="11610"/>
    <cellStyle name="Celda de comprobación 13 45" xfId="11611"/>
    <cellStyle name="Celda de comprobación 13 46" xfId="11612"/>
    <cellStyle name="Celda de comprobación 13 47" xfId="11613"/>
    <cellStyle name="Celda de comprobación 13 48" xfId="11614"/>
    <cellStyle name="Celda de comprobación 13 49" xfId="11615"/>
    <cellStyle name="Celda de comprobación 13 5" xfId="11616"/>
    <cellStyle name="Celda de comprobación 13 50" xfId="11617"/>
    <cellStyle name="Celda de comprobación 13 51" xfId="11618"/>
    <cellStyle name="Celda de comprobación 13 52" xfId="11619"/>
    <cellStyle name="Celda de comprobación 13 53" xfId="11620"/>
    <cellStyle name="Celda de comprobación 13 54" xfId="11621"/>
    <cellStyle name="Celda de comprobación 13 55" xfId="11622"/>
    <cellStyle name="Celda de comprobación 13 56" xfId="11623"/>
    <cellStyle name="Celda de comprobación 13 57" xfId="11624"/>
    <cellStyle name="Celda de comprobación 13 58" xfId="11625"/>
    <cellStyle name="Celda de comprobación 13 59" xfId="11626"/>
    <cellStyle name="Celda de comprobación 13 6" xfId="11627"/>
    <cellStyle name="Celda de comprobación 13 60" xfId="11628"/>
    <cellStyle name="Celda de comprobación 13 7" xfId="11629"/>
    <cellStyle name="Celda de comprobación 13 8" xfId="11630"/>
    <cellStyle name="Celda de comprobación 13 9" xfId="11631"/>
    <cellStyle name="Celda de comprobación 130" xfId="11632"/>
    <cellStyle name="Celda de comprobación 131" xfId="11633"/>
    <cellStyle name="Celda de comprobación 132" xfId="11634"/>
    <cellStyle name="Celda de comprobación 133" xfId="11635"/>
    <cellStyle name="Celda de comprobación 134" xfId="11636"/>
    <cellStyle name="Celda de comprobación 135" xfId="11637"/>
    <cellStyle name="Celda de comprobación 136" xfId="11638"/>
    <cellStyle name="Celda de comprobación 137" xfId="11639"/>
    <cellStyle name="Celda de comprobación 138" xfId="11640"/>
    <cellStyle name="Celda de comprobación 139" xfId="11641"/>
    <cellStyle name="Celda de comprobación 14" xfId="11642"/>
    <cellStyle name="Celda de comprobación 14 2" xfId="11643"/>
    <cellStyle name="Celda de comprobación 14 3" xfId="11644"/>
    <cellStyle name="Celda de comprobación 14 4" xfId="11645"/>
    <cellStyle name="Celda de comprobación 14 5" xfId="11646"/>
    <cellStyle name="Celda de comprobación 14 6" xfId="11647"/>
    <cellStyle name="Celda de comprobación 14 7" xfId="11648"/>
    <cellStyle name="Celda de comprobación 14 8" xfId="11649"/>
    <cellStyle name="Celda de comprobación 14 9" xfId="11650"/>
    <cellStyle name="Celda de comprobación 140" xfId="11651"/>
    <cellStyle name="Celda de comprobación 141" xfId="11652"/>
    <cellStyle name="Celda de comprobación 142" xfId="11653"/>
    <cellStyle name="Celda de comprobación 143" xfId="11654"/>
    <cellStyle name="Celda de comprobación 144" xfId="11655"/>
    <cellStyle name="Celda de comprobación 145" xfId="11656"/>
    <cellStyle name="Celda de comprobación 146" xfId="11657"/>
    <cellStyle name="Celda de comprobación 147" xfId="11658"/>
    <cellStyle name="Celda de comprobación 148" xfId="11659"/>
    <cellStyle name="Celda de comprobación 149" xfId="11660"/>
    <cellStyle name="Celda de comprobación 15" xfId="11661"/>
    <cellStyle name="Celda de comprobación 15 2" xfId="11662"/>
    <cellStyle name="Celda de comprobación 15 3" xfId="11663"/>
    <cellStyle name="Celda de comprobación 15 4" xfId="11664"/>
    <cellStyle name="Celda de comprobación 15 5" xfId="11665"/>
    <cellStyle name="Celda de comprobación 15 6" xfId="11666"/>
    <cellStyle name="Celda de comprobación 15 7" xfId="11667"/>
    <cellStyle name="Celda de comprobación 15 8" xfId="11668"/>
    <cellStyle name="Celda de comprobación 15 9" xfId="11669"/>
    <cellStyle name="Celda de comprobación 150" xfId="11670"/>
    <cellStyle name="Celda de comprobación 151" xfId="11671"/>
    <cellStyle name="Celda de comprobación 152" xfId="11672"/>
    <cellStyle name="Celda de comprobación 153" xfId="11673"/>
    <cellStyle name="Celda de comprobación 154" xfId="11674"/>
    <cellStyle name="Celda de comprobación 155" xfId="11675"/>
    <cellStyle name="Celda de comprobación 156" xfId="11676"/>
    <cellStyle name="Celda de comprobación 157" xfId="11677"/>
    <cellStyle name="Celda de comprobación 158" xfId="11678"/>
    <cellStyle name="Celda de comprobación 159" xfId="11679"/>
    <cellStyle name="Celda de comprobación 16" xfId="11680"/>
    <cellStyle name="Celda de comprobación 16 2" xfId="11681"/>
    <cellStyle name="Celda de comprobación 16 3" xfId="11682"/>
    <cellStyle name="Celda de comprobación 16 4" xfId="11683"/>
    <cellStyle name="Celda de comprobación 16 5" xfId="11684"/>
    <cellStyle name="Celda de comprobación 16 6" xfId="11685"/>
    <cellStyle name="Celda de comprobación 16 7" xfId="11686"/>
    <cellStyle name="Celda de comprobación 16 8" xfId="11687"/>
    <cellStyle name="Celda de comprobación 16 9" xfId="11688"/>
    <cellStyle name="Celda de comprobación 160" xfId="11689"/>
    <cellStyle name="Celda de comprobación 161" xfId="11690"/>
    <cellStyle name="Celda de comprobación 162" xfId="11691"/>
    <cellStyle name="Celda de comprobación 163" xfId="11692"/>
    <cellStyle name="Celda de comprobación 164" xfId="11693"/>
    <cellStyle name="Celda de comprobación 165" xfId="11694"/>
    <cellStyle name="Celda de comprobación 166" xfId="11695"/>
    <cellStyle name="Celda de comprobación 167" xfId="11696"/>
    <cellStyle name="Celda de comprobación 168" xfId="11697"/>
    <cellStyle name="Celda de comprobación 169" xfId="11698"/>
    <cellStyle name="Celda de comprobación 17" xfId="11699"/>
    <cellStyle name="Celda de comprobación 17 2" xfId="11700"/>
    <cellStyle name="Celda de comprobación 17 3" xfId="11701"/>
    <cellStyle name="Celda de comprobación 17 4" xfId="11702"/>
    <cellStyle name="Celda de comprobación 17 5" xfId="11703"/>
    <cellStyle name="Celda de comprobación 17 6" xfId="11704"/>
    <cellStyle name="Celda de comprobación 17 7" xfId="11705"/>
    <cellStyle name="Celda de comprobación 17 8" xfId="11706"/>
    <cellStyle name="Celda de comprobación 17 9" xfId="11707"/>
    <cellStyle name="Celda de comprobación 170" xfId="11708"/>
    <cellStyle name="Celda de comprobación 171" xfId="11709"/>
    <cellStyle name="Celda de comprobación 172" xfId="11710"/>
    <cellStyle name="Celda de comprobación 18" xfId="11711"/>
    <cellStyle name="Celda de comprobación 18 2" xfId="11712"/>
    <cellStyle name="Celda de comprobación 18 3" xfId="11713"/>
    <cellStyle name="Celda de comprobación 18 4" xfId="11714"/>
    <cellStyle name="Celda de comprobación 18 5" xfId="11715"/>
    <cellStyle name="Celda de comprobación 18 6" xfId="11716"/>
    <cellStyle name="Celda de comprobación 18 7" xfId="11717"/>
    <cellStyle name="Celda de comprobación 18 8" xfId="11718"/>
    <cellStyle name="Celda de comprobación 18 9" xfId="11719"/>
    <cellStyle name="Celda de comprobación 19" xfId="11720"/>
    <cellStyle name="Celda de comprobación 2" xfId="11721"/>
    <cellStyle name="Celda de comprobación 2 10" xfId="11722"/>
    <cellStyle name="Celda de comprobación 2 11" xfId="11723"/>
    <cellStyle name="Celda de comprobación 2 12" xfId="11724"/>
    <cellStyle name="Celda de comprobación 2 13" xfId="11725"/>
    <cellStyle name="Celda de comprobación 2 14" xfId="11726"/>
    <cellStyle name="Celda de comprobación 2 15" xfId="11727"/>
    <cellStyle name="Celda de comprobación 2 16" xfId="11728"/>
    <cellStyle name="Celda de comprobación 2 17" xfId="11729"/>
    <cellStyle name="Celda de comprobación 2 18" xfId="11730"/>
    <cellStyle name="Celda de comprobación 2 19" xfId="11731"/>
    <cellStyle name="Celda de comprobación 2 2" xfId="11732"/>
    <cellStyle name="Celda de comprobación 2 2 10" xfId="11733"/>
    <cellStyle name="Celda de comprobación 2 2 11" xfId="11734"/>
    <cellStyle name="Celda de comprobación 2 2 12" xfId="11735"/>
    <cellStyle name="Celda de comprobación 2 2 13" xfId="11736"/>
    <cellStyle name="Celda de comprobación 2 2 14" xfId="11737"/>
    <cellStyle name="Celda de comprobación 2 2 15" xfId="11738"/>
    <cellStyle name="Celda de comprobación 2 2 16" xfId="11739"/>
    <cellStyle name="Celda de comprobación 2 2 17" xfId="11740"/>
    <cellStyle name="Celda de comprobación 2 2 18" xfId="11741"/>
    <cellStyle name="Celda de comprobación 2 2 19" xfId="11742"/>
    <cellStyle name="Celda de comprobación 2 2 2" xfId="11743"/>
    <cellStyle name="Celda de comprobación 2 2 20" xfId="11744"/>
    <cellStyle name="Celda de comprobación 2 2 21" xfId="11745"/>
    <cellStyle name="Celda de comprobación 2 2 22" xfId="11746"/>
    <cellStyle name="Celda de comprobación 2 2 23" xfId="11747"/>
    <cellStyle name="Celda de comprobación 2 2 24" xfId="11748"/>
    <cellStyle name="Celda de comprobación 2 2 25" xfId="11749"/>
    <cellStyle name="Celda de comprobación 2 2 26" xfId="11750"/>
    <cellStyle name="Celda de comprobación 2 2 27" xfId="11751"/>
    <cellStyle name="Celda de comprobación 2 2 28" xfId="11752"/>
    <cellStyle name="Celda de comprobación 2 2 29" xfId="11753"/>
    <cellStyle name="Celda de comprobación 2 2 3" xfId="11754"/>
    <cellStyle name="Celda de comprobación 2 2 30" xfId="11755"/>
    <cellStyle name="Celda de comprobación 2 2 31" xfId="11756"/>
    <cellStyle name="Celda de comprobación 2 2 32" xfId="11757"/>
    <cellStyle name="Celda de comprobación 2 2 33" xfId="11758"/>
    <cellStyle name="Celda de comprobación 2 2 34" xfId="11759"/>
    <cellStyle name="Celda de comprobación 2 2 35" xfId="11760"/>
    <cellStyle name="Celda de comprobación 2 2 36" xfId="11761"/>
    <cellStyle name="Celda de comprobación 2 2 37" xfId="11762"/>
    <cellStyle name="Celda de comprobación 2 2 38" xfId="11763"/>
    <cellStyle name="Celda de comprobación 2 2 39" xfId="11764"/>
    <cellStyle name="Celda de comprobación 2 2 4" xfId="11765"/>
    <cellStyle name="Celda de comprobación 2 2 40" xfId="11766"/>
    <cellStyle name="Celda de comprobación 2 2 41" xfId="11767"/>
    <cellStyle name="Celda de comprobación 2 2 42" xfId="11768"/>
    <cellStyle name="Celda de comprobación 2 2 43" xfId="11769"/>
    <cellStyle name="Celda de comprobación 2 2 44" xfId="11770"/>
    <cellStyle name="Celda de comprobación 2 2 45" xfId="11771"/>
    <cellStyle name="Celda de comprobación 2 2 46" xfId="11772"/>
    <cellStyle name="Celda de comprobación 2 2 47" xfId="11773"/>
    <cellStyle name="Celda de comprobación 2 2 48" xfId="11774"/>
    <cellStyle name="Celda de comprobación 2 2 49" xfId="11775"/>
    <cellStyle name="Celda de comprobación 2 2 5" xfId="11776"/>
    <cellStyle name="Celda de comprobación 2 2 50" xfId="11777"/>
    <cellStyle name="Celda de comprobación 2 2 51" xfId="11778"/>
    <cellStyle name="Celda de comprobación 2 2 52" xfId="11779"/>
    <cellStyle name="Celda de comprobación 2 2 53" xfId="11780"/>
    <cellStyle name="Celda de comprobación 2 2 6" xfId="11781"/>
    <cellStyle name="Celda de comprobación 2 2 7" xfId="11782"/>
    <cellStyle name="Celda de comprobación 2 2 8" xfId="11783"/>
    <cellStyle name="Celda de comprobación 2 2 9" xfId="11784"/>
    <cellStyle name="Celda de comprobación 2 20" xfId="11785"/>
    <cellStyle name="Celda de comprobación 2 21" xfId="11786"/>
    <cellStyle name="Celda de comprobación 2 22" xfId="11787"/>
    <cellStyle name="Celda de comprobación 2 23" xfId="11788"/>
    <cellStyle name="Celda de comprobación 2 24" xfId="11789"/>
    <cellStyle name="Celda de comprobación 2 25" xfId="11790"/>
    <cellStyle name="Celda de comprobación 2 26" xfId="11791"/>
    <cellStyle name="Celda de comprobación 2 27" xfId="11792"/>
    <cellStyle name="Celda de comprobación 2 28" xfId="11793"/>
    <cellStyle name="Celda de comprobación 2 29" xfId="11794"/>
    <cellStyle name="Celda de comprobación 2 3" xfId="11795"/>
    <cellStyle name="Celda de comprobación 2 3 2" xfId="11796"/>
    <cellStyle name="Celda de comprobación 2 30" xfId="11797"/>
    <cellStyle name="Celda de comprobación 2 31" xfId="11798"/>
    <cellStyle name="Celda de comprobación 2 32" xfId="11799"/>
    <cellStyle name="Celda de comprobación 2 33" xfId="11800"/>
    <cellStyle name="Celda de comprobación 2 34" xfId="11801"/>
    <cellStyle name="Celda de comprobación 2 35" xfId="11802"/>
    <cellStyle name="Celda de comprobación 2 36" xfId="11803"/>
    <cellStyle name="Celda de comprobación 2 37" xfId="11804"/>
    <cellStyle name="Celda de comprobación 2 38" xfId="11805"/>
    <cellStyle name="Celda de comprobación 2 39" xfId="11806"/>
    <cellStyle name="Celda de comprobación 2 4" xfId="11807"/>
    <cellStyle name="Celda de comprobación 2 4 2" xfId="11808"/>
    <cellStyle name="Celda de comprobación 2 40" xfId="11809"/>
    <cellStyle name="Celda de comprobación 2 41" xfId="11810"/>
    <cellStyle name="Celda de comprobación 2 42" xfId="11811"/>
    <cellStyle name="Celda de comprobación 2 43" xfId="11812"/>
    <cellStyle name="Celda de comprobación 2 44" xfId="11813"/>
    <cellStyle name="Celda de comprobación 2 45" xfId="11814"/>
    <cellStyle name="Celda de comprobación 2 46" xfId="11815"/>
    <cellStyle name="Celda de comprobación 2 47" xfId="11816"/>
    <cellStyle name="Celda de comprobación 2 48" xfId="11817"/>
    <cellStyle name="Celda de comprobación 2 49" xfId="11818"/>
    <cellStyle name="Celda de comprobación 2 5" xfId="11819"/>
    <cellStyle name="Celda de comprobación 2 5 2" xfId="11820"/>
    <cellStyle name="Celda de comprobación 2 50" xfId="11821"/>
    <cellStyle name="Celda de comprobación 2 51" xfId="11822"/>
    <cellStyle name="Celda de comprobación 2 52" xfId="11823"/>
    <cellStyle name="Celda de comprobación 2 53" xfId="11824"/>
    <cellStyle name="Celda de comprobación 2 54" xfId="11825"/>
    <cellStyle name="Celda de comprobación 2 55" xfId="11826"/>
    <cellStyle name="Celda de comprobación 2 56" xfId="11827"/>
    <cellStyle name="Celda de comprobación 2 57" xfId="11828"/>
    <cellStyle name="Celda de comprobación 2 58" xfId="11829"/>
    <cellStyle name="Celda de comprobación 2 59" xfId="11830"/>
    <cellStyle name="Celda de comprobación 2 6" xfId="11831"/>
    <cellStyle name="Celda de comprobación 2 60" xfId="11832"/>
    <cellStyle name="Celda de comprobación 2 7" xfId="11833"/>
    <cellStyle name="Celda de comprobación 2 8" xfId="11834"/>
    <cellStyle name="Celda de comprobación 2 9" xfId="11835"/>
    <cellStyle name="Celda de comprobación 2_CIERRE 2 CCS UF_USD ANTARCHILE" xfId="11836"/>
    <cellStyle name="Celda de comprobación 20" xfId="11837"/>
    <cellStyle name="Celda de comprobación 21" xfId="11838"/>
    <cellStyle name="Celda de comprobación 22" xfId="11839"/>
    <cellStyle name="Celda de comprobación 23" xfId="11840"/>
    <cellStyle name="Celda de comprobación 24" xfId="11841"/>
    <cellStyle name="Celda de comprobación 25" xfId="11842"/>
    <cellStyle name="Celda de comprobación 26" xfId="11843"/>
    <cellStyle name="Celda de comprobación 27" xfId="11844"/>
    <cellStyle name="Celda de comprobación 28" xfId="11845"/>
    <cellStyle name="Celda de comprobación 29" xfId="11846"/>
    <cellStyle name="Celda de comprobación 3" xfId="11847"/>
    <cellStyle name="Celda de comprobación 3 10" xfId="11848"/>
    <cellStyle name="Celda de comprobación 3 11" xfId="11849"/>
    <cellStyle name="Celda de comprobación 3 12" xfId="11850"/>
    <cellStyle name="Celda de comprobación 3 13" xfId="11851"/>
    <cellStyle name="Celda de comprobación 3 14" xfId="11852"/>
    <cellStyle name="Celda de comprobación 3 15" xfId="11853"/>
    <cellStyle name="Celda de comprobación 3 16" xfId="11854"/>
    <cellStyle name="Celda de comprobación 3 17" xfId="11855"/>
    <cellStyle name="Celda de comprobación 3 18" xfId="11856"/>
    <cellStyle name="Celda de comprobación 3 19" xfId="11857"/>
    <cellStyle name="Celda de comprobación 3 2" xfId="11858"/>
    <cellStyle name="Celda de comprobación 3 2 10" xfId="11859"/>
    <cellStyle name="Celda de comprobación 3 2 11" xfId="11860"/>
    <cellStyle name="Celda de comprobación 3 2 12" xfId="11861"/>
    <cellStyle name="Celda de comprobación 3 2 13" xfId="11862"/>
    <cellStyle name="Celda de comprobación 3 2 14" xfId="11863"/>
    <cellStyle name="Celda de comprobación 3 2 15" xfId="11864"/>
    <cellStyle name="Celda de comprobación 3 2 16" xfId="11865"/>
    <cellStyle name="Celda de comprobación 3 2 17" xfId="11866"/>
    <cellStyle name="Celda de comprobación 3 2 18" xfId="11867"/>
    <cellStyle name="Celda de comprobación 3 2 19" xfId="11868"/>
    <cellStyle name="Celda de comprobación 3 2 2" xfId="11869"/>
    <cellStyle name="Celda de comprobación 3 2 20" xfId="11870"/>
    <cellStyle name="Celda de comprobación 3 2 21" xfId="11871"/>
    <cellStyle name="Celda de comprobación 3 2 22" xfId="11872"/>
    <cellStyle name="Celda de comprobación 3 2 23" xfId="11873"/>
    <cellStyle name="Celda de comprobación 3 2 24" xfId="11874"/>
    <cellStyle name="Celda de comprobación 3 2 25" xfId="11875"/>
    <cellStyle name="Celda de comprobación 3 2 26" xfId="11876"/>
    <cellStyle name="Celda de comprobación 3 2 27" xfId="11877"/>
    <cellStyle name="Celda de comprobación 3 2 28" xfId="11878"/>
    <cellStyle name="Celda de comprobación 3 2 29" xfId="11879"/>
    <cellStyle name="Celda de comprobación 3 2 3" xfId="11880"/>
    <cellStyle name="Celda de comprobación 3 2 30" xfId="11881"/>
    <cellStyle name="Celda de comprobación 3 2 31" xfId="11882"/>
    <cellStyle name="Celda de comprobación 3 2 32" xfId="11883"/>
    <cellStyle name="Celda de comprobación 3 2 33" xfId="11884"/>
    <cellStyle name="Celda de comprobación 3 2 34" xfId="11885"/>
    <cellStyle name="Celda de comprobación 3 2 35" xfId="11886"/>
    <cellStyle name="Celda de comprobación 3 2 36" xfId="11887"/>
    <cellStyle name="Celda de comprobación 3 2 37" xfId="11888"/>
    <cellStyle name="Celda de comprobación 3 2 38" xfId="11889"/>
    <cellStyle name="Celda de comprobación 3 2 39" xfId="11890"/>
    <cellStyle name="Celda de comprobación 3 2 4" xfId="11891"/>
    <cellStyle name="Celda de comprobación 3 2 40" xfId="11892"/>
    <cellStyle name="Celda de comprobación 3 2 41" xfId="11893"/>
    <cellStyle name="Celda de comprobación 3 2 42" xfId="11894"/>
    <cellStyle name="Celda de comprobación 3 2 43" xfId="11895"/>
    <cellStyle name="Celda de comprobación 3 2 44" xfId="11896"/>
    <cellStyle name="Celda de comprobación 3 2 45" xfId="11897"/>
    <cellStyle name="Celda de comprobación 3 2 46" xfId="11898"/>
    <cellStyle name="Celda de comprobación 3 2 47" xfId="11899"/>
    <cellStyle name="Celda de comprobación 3 2 48" xfId="11900"/>
    <cellStyle name="Celda de comprobación 3 2 49" xfId="11901"/>
    <cellStyle name="Celda de comprobación 3 2 5" xfId="11902"/>
    <cellStyle name="Celda de comprobación 3 2 50" xfId="11903"/>
    <cellStyle name="Celda de comprobación 3 2 51" xfId="11904"/>
    <cellStyle name="Celda de comprobación 3 2 52" xfId="11905"/>
    <cellStyle name="Celda de comprobación 3 2 53" xfId="11906"/>
    <cellStyle name="Celda de comprobación 3 2 6" xfId="11907"/>
    <cellStyle name="Celda de comprobación 3 2 7" xfId="11908"/>
    <cellStyle name="Celda de comprobación 3 2 8" xfId="11909"/>
    <cellStyle name="Celda de comprobación 3 2 9" xfId="11910"/>
    <cellStyle name="Celda de comprobación 3 20" xfId="11911"/>
    <cellStyle name="Celda de comprobación 3 21" xfId="11912"/>
    <cellStyle name="Celda de comprobación 3 22" xfId="11913"/>
    <cellStyle name="Celda de comprobación 3 23" xfId="11914"/>
    <cellStyle name="Celda de comprobación 3 24" xfId="11915"/>
    <cellStyle name="Celda de comprobación 3 25" xfId="11916"/>
    <cellStyle name="Celda de comprobación 3 26" xfId="11917"/>
    <cellStyle name="Celda de comprobación 3 27" xfId="11918"/>
    <cellStyle name="Celda de comprobación 3 28" xfId="11919"/>
    <cellStyle name="Celda de comprobación 3 29" xfId="11920"/>
    <cellStyle name="Celda de comprobación 3 3" xfId="11921"/>
    <cellStyle name="Celda de comprobación 3 30" xfId="11922"/>
    <cellStyle name="Celda de comprobación 3 31" xfId="11923"/>
    <cellStyle name="Celda de comprobación 3 32" xfId="11924"/>
    <cellStyle name="Celda de comprobación 3 33" xfId="11925"/>
    <cellStyle name="Celda de comprobación 3 34" xfId="11926"/>
    <cellStyle name="Celda de comprobación 3 35" xfId="11927"/>
    <cellStyle name="Celda de comprobación 3 36" xfId="11928"/>
    <cellStyle name="Celda de comprobación 3 37" xfId="11929"/>
    <cellStyle name="Celda de comprobación 3 38" xfId="11930"/>
    <cellStyle name="Celda de comprobación 3 39" xfId="11931"/>
    <cellStyle name="Celda de comprobación 3 4" xfId="11932"/>
    <cellStyle name="Celda de comprobación 3 40" xfId="11933"/>
    <cellStyle name="Celda de comprobación 3 41" xfId="11934"/>
    <cellStyle name="Celda de comprobación 3 42" xfId="11935"/>
    <cellStyle name="Celda de comprobación 3 43" xfId="11936"/>
    <cellStyle name="Celda de comprobación 3 44" xfId="11937"/>
    <cellStyle name="Celda de comprobación 3 45" xfId="11938"/>
    <cellStyle name="Celda de comprobación 3 46" xfId="11939"/>
    <cellStyle name="Celda de comprobación 3 47" xfId="11940"/>
    <cellStyle name="Celda de comprobación 3 48" xfId="11941"/>
    <cellStyle name="Celda de comprobación 3 49" xfId="11942"/>
    <cellStyle name="Celda de comprobación 3 5" xfId="11943"/>
    <cellStyle name="Celda de comprobación 3 50" xfId="11944"/>
    <cellStyle name="Celda de comprobación 3 51" xfId="11945"/>
    <cellStyle name="Celda de comprobación 3 52" xfId="11946"/>
    <cellStyle name="Celda de comprobación 3 53" xfId="11947"/>
    <cellStyle name="Celda de comprobación 3 54" xfId="11948"/>
    <cellStyle name="Celda de comprobación 3 55" xfId="11949"/>
    <cellStyle name="Celda de comprobación 3 56" xfId="11950"/>
    <cellStyle name="Celda de comprobación 3 57" xfId="11951"/>
    <cellStyle name="Celda de comprobación 3 58" xfId="11952"/>
    <cellStyle name="Celda de comprobación 3 59" xfId="11953"/>
    <cellStyle name="Celda de comprobación 3 6" xfId="11954"/>
    <cellStyle name="Celda de comprobación 3 60" xfId="11955"/>
    <cellStyle name="Celda de comprobación 3 7" xfId="11956"/>
    <cellStyle name="Celda de comprobación 3 8" xfId="11957"/>
    <cellStyle name="Celda de comprobación 3 9" xfId="11958"/>
    <cellStyle name="Celda de comprobación 3_CIERRE 2 CCS UF_USD ANTARCHILE" xfId="11959"/>
    <cellStyle name="Celda de comprobación 30" xfId="11960"/>
    <cellStyle name="Celda de comprobación 31" xfId="11961"/>
    <cellStyle name="Celda de comprobación 32" xfId="11962"/>
    <cellStyle name="Celda de comprobación 33" xfId="11963"/>
    <cellStyle name="Celda de comprobación 34" xfId="11964"/>
    <cellStyle name="Celda de comprobación 35" xfId="11965"/>
    <cellStyle name="Celda de comprobación 36" xfId="11966"/>
    <cellStyle name="Celda de comprobación 37" xfId="11967"/>
    <cellStyle name="Celda de comprobación 38" xfId="11968"/>
    <cellStyle name="Celda de comprobación 39" xfId="11969"/>
    <cellStyle name="Celda de comprobación 4" xfId="11970"/>
    <cellStyle name="Celda de comprobación 4 10" xfId="11971"/>
    <cellStyle name="Celda de comprobación 4 11" xfId="11972"/>
    <cellStyle name="Celda de comprobación 4 12" xfId="11973"/>
    <cellStyle name="Celda de comprobación 4 13" xfId="11974"/>
    <cellStyle name="Celda de comprobación 4 14" xfId="11975"/>
    <cellStyle name="Celda de comprobación 4 15" xfId="11976"/>
    <cellStyle name="Celda de comprobación 4 16" xfId="11977"/>
    <cellStyle name="Celda de comprobación 4 17" xfId="11978"/>
    <cellStyle name="Celda de comprobación 4 18" xfId="11979"/>
    <cellStyle name="Celda de comprobación 4 19" xfId="11980"/>
    <cellStyle name="Celda de comprobación 4 2" xfId="11981"/>
    <cellStyle name="Celda de comprobación 4 2 10" xfId="11982"/>
    <cellStyle name="Celda de comprobación 4 2 11" xfId="11983"/>
    <cellStyle name="Celda de comprobación 4 2 12" xfId="11984"/>
    <cellStyle name="Celda de comprobación 4 2 13" xfId="11985"/>
    <cellStyle name="Celda de comprobación 4 2 14" xfId="11986"/>
    <cellStyle name="Celda de comprobación 4 2 15" xfId="11987"/>
    <cellStyle name="Celda de comprobación 4 2 16" xfId="11988"/>
    <cellStyle name="Celda de comprobación 4 2 17" xfId="11989"/>
    <cellStyle name="Celda de comprobación 4 2 18" xfId="11990"/>
    <cellStyle name="Celda de comprobación 4 2 19" xfId="11991"/>
    <cellStyle name="Celda de comprobación 4 2 2" xfId="11992"/>
    <cellStyle name="Celda de comprobación 4 2 20" xfId="11993"/>
    <cellStyle name="Celda de comprobación 4 2 21" xfId="11994"/>
    <cellStyle name="Celda de comprobación 4 2 22" xfId="11995"/>
    <cellStyle name="Celda de comprobación 4 2 23" xfId="11996"/>
    <cellStyle name="Celda de comprobación 4 2 24" xfId="11997"/>
    <cellStyle name="Celda de comprobación 4 2 25" xfId="11998"/>
    <cellStyle name="Celda de comprobación 4 2 26" xfId="11999"/>
    <cellStyle name="Celda de comprobación 4 2 27" xfId="12000"/>
    <cellStyle name="Celda de comprobación 4 2 28" xfId="12001"/>
    <cellStyle name="Celda de comprobación 4 2 29" xfId="12002"/>
    <cellStyle name="Celda de comprobación 4 2 3" xfId="12003"/>
    <cellStyle name="Celda de comprobación 4 2 30" xfId="12004"/>
    <cellStyle name="Celda de comprobación 4 2 31" xfId="12005"/>
    <cellStyle name="Celda de comprobación 4 2 32" xfId="12006"/>
    <cellStyle name="Celda de comprobación 4 2 33" xfId="12007"/>
    <cellStyle name="Celda de comprobación 4 2 34" xfId="12008"/>
    <cellStyle name="Celda de comprobación 4 2 35" xfId="12009"/>
    <cellStyle name="Celda de comprobación 4 2 36" xfId="12010"/>
    <cellStyle name="Celda de comprobación 4 2 37" xfId="12011"/>
    <cellStyle name="Celda de comprobación 4 2 38" xfId="12012"/>
    <cellStyle name="Celda de comprobación 4 2 39" xfId="12013"/>
    <cellStyle name="Celda de comprobación 4 2 4" xfId="12014"/>
    <cellStyle name="Celda de comprobación 4 2 40" xfId="12015"/>
    <cellStyle name="Celda de comprobación 4 2 41" xfId="12016"/>
    <cellStyle name="Celda de comprobación 4 2 42" xfId="12017"/>
    <cellStyle name="Celda de comprobación 4 2 43" xfId="12018"/>
    <cellStyle name="Celda de comprobación 4 2 44" xfId="12019"/>
    <cellStyle name="Celda de comprobación 4 2 45" xfId="12020"/>
    <cellStyle name="Celda de comprobación 4 2 46" xfId="12021"/>
    <cellStyle name="Celda de comprobación 4 2 47" xfId="12022"/>
    <cellStyle name="Celda de comprobación 4 2 48" xfId="12023"/>
    <cellStyle name="Celda de comprobación 4 2 49" xfId="12024"/>
    <cellStyle name="Celda de comprobación 4 2 5" xfId="12025"/>
    <cellStyle name="Celda de comprobación 4 2 50" xfId="12026"/>
    <cellStyle name="Celda de comprobación 4 2 51" xfId="12027"/>
    <cellStyle name="Celda de comprobación 4 2 52" xfId="12028"/>
    <cellStyle name="Celda de comprobación 4 2 53" xfId="12029"/>
    <cellStyle name="Celda de comprobación 4 2 6" xfId="12030"/>
    <cellStyle name="Celda de comprobación 4 2 7" xfId="12031"/>
    <cellStyle name="Celda de comprobación 4 2 8" xfId="12032"/>
    <cellStyle name="Celda de comprobación 4 2 9" xfId="12033"/>
    <cellStyle name="Celda de comprobación 4 20" xfId="12034"/>
    <cellStyle name="Celda de comprobación 4 21" xfId="12035"/>
    <cellStyle name="Celda de comprobación 4 22" xfId="12036"/>
    <cellStyle name="Celda de comprobación 4 23" xfId="12037"/>
    <cellStyle name="Celda de comprobación 4 24" xfId="12038"/>
    <cellStyle name="Celda de comprobación 4 25" xfId="12039"/>
    <cellStyle name="Celda de comprobación 4 26" xfId="12040"/>
    <cellStyle name="Celda de comprobación 4 27" xfId="12041"/>
    <cellStyle name="Celda de comprobación 4 28" xfId="12042"/>
    <cellStyle name="Celda de comprobación 4 29" xfId="12043"/>
    <cellStyle name="Celda de comprobación 4 3" xfId="12044"/>
    <cellStyle name="Celda de comprobación 4 3 2" xfId="12045"/>
    <cellStyle name="Celda de comprobación 4 30" xfId="12046"/>
    <cellStyle name="Celda de comprobación 4 31" xfId="12047"/>
    <cellStyle name="Celda de comprobación 4 32" xfId="12048"/>
    <cellStyle name="Celda de comprobación 4 33" xfId="12049"/>
    <cellStyle name="Celda de comprobación 4 34" xfId="12050"/>
    <cellStyle name="Celda de comprobación 4 35" xfId="12051"/>
    <cellStyle name="Celda de comprobación 4 36" xfId="12052"/>
    <cellStyle name="Celda de comprobación 4 37" xfId="12053"/>
    <cellStyle name="Celda de comprobación 4 38" xfId="12054"/>
    <cellStyle name="Celda de comprobación 4 39" xfId="12055"/>
    <cellStyle name="Celda de comprobación 4 4" xfId="12056"/>
    <cellStyle name="Celda de comprobación 4 40" xfId="12057"/>
    <cellStyle name="Celda de comprobación 4 41" xfId="12058"/>
    <cellStyle name="Celda de comprobación 4 42" xfId="12059"/>
    <cellStyle name="Celda de comprobación 4 43" xfId="12060"/>
    <cellStyle name="Celda de comprobación 4 44" xfId="12061"/>
    <cellStyle name="Celda de comprobación 4 45" xfId="12062"/>
    <cellStyle name="Celda de comprobación 4 46" xfId="12063"/>
    <cellStyle name="Celda de comprobación 4 47" xfId="12064"/>
    <cellStyle name="Celda de comprobación 4 48" xfId="12065"/>
    <cellStyle name="Celda de comprobación 4 49" xfId="12066"/>
    <cellStyle name="Celda de comprobación 4 5" xfId="12067"/>
    <cellStyle name="Celda de comprobación 4 50" xfId="12068"/>
    <cellStyle name="Celda de comprobación 4 51" xfId="12069"/>
    <cellStyle name="Celda de comprobación 4 52" xfId="12070"/>
    <cellStyle name="Celda de comprobación 4 53" xfId="12071"/>
    <cellStyle name="Celda de comprobación 4 54" xfId="12072"/>
    <cellStyle name="Celda de comprobación 4 55" xfId="12073"/>
    <cellStyle name="Celda de comprobación 4 56" xfId="12074"/>
    <cellStyle name="Celda de comprobación 4 57" xfId="12075"/>
    <cellStyle name="Celda de comprobación 4 58" xfId="12076"/>
    <cellStyle name="Celda de comprobación 4 59" xfId="12077"/>
    <cellStyle name="Celda de comprobación 4 6" xfId="12078"/>
    <cellStyle name="Celda de comprobación 4 60" xfId="12079"/>
    <cellStyle name="Celda de comprobación 4 7" xfId="12080"/>
    <cellStyle name="Celda de comprobación 4 8" xfId="12081"/>
    <cellStyle name="Celda de comprobación 4 9" xfId="12082"/>
    <cellStyle name="Celda de comprobación 40" xfId="12083"/>
    <cellStyle name="Celda de comprobación 41" xfId="12084"/>
    <cellStyle name="Celda de comprobación 42" xfId="12085"/>
    <cellStyle name="Celda de comprobación 43" xfId="12086"/>
    <cellStyle name="Celda de comprobación 44" xfId="12087"/>
    <cellStyle name="Celda de comprobación 45" xfId="12088"/>
    <cellStyle name="Celda de comprobación 46" xfId="12089"/>
    <cellStyle name="Celda de comprobación 47" xfId="12090"/>
    <cellStyle name="Celda de comprobación 48" xfId="12091"/>
    <cellStyle name="Celda de comprobación 49" xfId="12092"/>
    <cellStyle name="Celda de comprobación 5" xfId="12093"/>
    <cellStyle name="Celda de comprobación 5 10" xfId="12094"/>
    <cellStyle name="Celda de comprobación 5 11" xfId="12095"/>
    <cellStyle name="Celda de comprobación 5 12" xfId="12096"/>
    <cellStyle name="Celda de comprobación 5 13" xfId="12097"/>
    <cellStyle name="Celda de comprobación 5 14" xfId="12098"/>
    <cellStyle name="Celda de comprobación 5 15" xfId="12099"/>
    <cellStyle name="Celda de comprobación 5 16" xfId="12100"/>
    <cellStyle name="Celda de comprobación 5 17" xfId="12101"/>
    <cellStyle name="Celda de comprobación 5 18" xfId="12102"/>
    <cellStyle name="Celda de comprobación 5 19" xfId="12103"/>
    <cellStyle name="Celda de comprobación 5 2" xfId="12104"/>
    <cellStyle name="Celda de comprobación 5 20" xfId="12105"/>
    <cellStyle name="Celda de comprobación 5 21" xfId="12106"/>
    <cellStyle name="Celda de comprobación 5 22" xfId="12107"/>
    <cellStyle name="Celda de comprobación 5 23" xfId="12108"/>
    <cellStyle name="Celda de comprobación 5 24" xfId="12109"/>
    <cellStyle name="Celda de comprobación 5 25" xfId="12110"/>
    <cellStyle name="Celda de comprobación 5 26" xfId="12111"/>
    <cellStyle name="Celda de comprobación 5 27" xfId="12112"/>
    <cellStyle name="Celda de comprobación 5 28" xfId="12113"/>
    <cellStyle name="Celda de comprobación 5 29" xfId="12114"/>
    <cellStyle name="Celda de comprobación 5 3" xfId="12115"/>
    <cellStyle name="Celda de comprobación 5 30" xfId="12116"/>
    <cellStyle name="Celda de comprobación 5 31" xfId="12117"/>
    <cellStyle name="Celda de comprobación 5 32" xfId="12118"/>
    <cellStyle name="Celda de comprobación 5 33" xfId="12119"/>
    <cellStyle name="Celda de comprobación 5 34" xfId="12120"/>
    <cellStyle name="Celda de comprobación 5 35" xfId="12121"/>
    <cellStyle name="Celda de comprobación 5 36" xfId="12122"/>
    <cellStyle name="Celda de comprobación 5 37" xfId="12123"/>
    <cellStyle name="Celda de comprobación 5 38" xfId="12124"/>
    <cellStyle name="Celda de comprobación 5 39" xfId="12125"/>
    <cellStyle name="Celda de comprobación 5 4" xfId="12126"/>
    <cellStyle name="Celda de comprobación 5 40" xfId="12127"/>
    <cellStyle name="Celda de comprobación 5 41" xfId="12128"/>
    <cellStyle name="Celda de comprobación 5 42" xfId="12129"/>
    <cellStyle name="Celda de comprobación 5 43" xfId="12130"/>
    <cellStyle name="Celda de comprobación 5 44" xfId="12131"/>
    <cellStyle name="Celda de comprobación 5 45" xfId="12132"/>
    <cellStyle name="Celda de comprobación 5 46" xfId="12133"/>
    <cellStyle name="Celda de comprobación 5 47" xfId="12134"/>
    <cellStyle name="Celda de comprobación 5 48" xfId="12135"/>
    <cellStyle name="Celda de comprobación 5 49" xfId="12136"/>
    <cellStyle name="Celda de comprobación 5 5" xfId="12137"/>
    <cellStyle name="Celda de comprobación 5 50" xfId="12138"/>
    <cellStyle name="Celda de comprobación 5 51" xfId="12139"/>
    <cellStyle name="Celda de comprobación 5 52" xfId="12140"/>
    <cellStyle name="Celda de comprobación 5 53" xfId="12141"/>
    <cellStyle name="Celda de comprobación 5 54" xfId="12142"/>
    <cellStyle name="Celda de comprobación 5 55" xfId="12143"/>
    <cellStyle name="Celda de comprobación 5 56" xfId="12144"/>
    <cellStyle name="Celda de comprobación 5 57" xfId="12145"/>
    <cellStyle name="Celda de comprobación 5 58" xfId="12146"/>
    <cellStyle name="Celda de comprobación 5 59" xfId="12147"/>
    <cellStyle name="Celda de comprobación 5 6" xfId="12148"/>
    <cellStyle name="Celda de comprobación 5 60" xfId="12149"/>
    <cellStyle name="Celda de comprobación 5 7" xfId="12150"/>
    <cellStyle name="Celda de comprobación 5 8" xfId="12151"/>
    <cellStyle name="Celda de comprobación 5 9" xfId="12152"/>
    <cellStyle name="Celda de comprobación 50" xfId="12153"/>
    <cellStyle name="Celda de comprobación 51" xfId="12154"/>
    <cellStyle name="Celda de comprobación 52" xfId="12155"/>
    <cellStyle name="Celda de comprobación 53" xfId="12156"/>
    <cellStyle name="Celda de comprobación 54" xfId="12157"/>
    <cellStyle name="Celda de comprobación 55" xfId="12158"/>
    <cellStyle name="Celda de comprobación 56" xfId="12159"/>
    <cellStyle name="Celda de comprobación 57" xfId="12160"/>
    <cellStyle name="Celda de comprobación 58" xfId="12161"/>
    <cellStyle name="Celda de comprobación 59" xfId="12162"/>
    <cellStyle name="Celda de comprobación 6" xfId="12163"/>
    <cellStyle name="Celda de comprobación 6 10" xfId="12164"/>
    <cellStyle name="Celda de comprobación 6 11" xfId="12165"/>
    <cellStyle name="Celda de comprobación 6 12" xfId="12166"/>
    <cellStyle name="Celda de comprobación 6 13" xfId="12167"/>
    <cellStyle name="Celda de comprobación 6 14" xfId="12168"/>
    <cellStyle name="Celda de comprobación 6 15" xfId="12169"/>
    <cellStyle name="Celda de comprobación 6 16" xfId="12170"/>
    <cellStyle name="Celda de comprobación 6 17" xfId="12171"/>
    <cellStyle name="Celda de comprobación 6 18" xfId="12172"/>
    <cellStyle name="Celda de comprobación 6 19" xfId="12173"/>
    <cellStyle name="Celda de comprobación 6 2" xfId="12174"/>
    <cellStyle name="Celda de comprobación 6 20" xfId="12175"/>
    <cellStyle name="Celda de comprobación 6 21" xfId="12176"/>
    <cellStyle name="Celda de comprobación 6 22" xfId="12177"/>
    <cellStyle name="Celda de comprobación 6 23" xfId="12178"/>
    <cellStyle name="Celda de comprobación 6 24" xfId="12179"/>
    <cellStyle name="Celda de comprobación 6 25" xfId="12180"/>
    <cellStyle name="Celda de comprobación 6 26" xfId="12181"/>
    <cellStyle name="Celda de comprobación 6 27" xfId="12182"/>
    <cellStyle name="Celda de comprobación 6 28" xfId="12183"/>
    <cellStyle name="Celda de comprobación 6 29" xfId="12184"/>
    <cellStyle name="Celda de comprobación 6 3" xfId="12185"/>
    <cellStyle name="Celda de comprobación 6 30" xfId="12186"/>
    <cellStyle name="Celda de comprobación 6 31" xfId="12187"/>
    <cellStyle name="Celda de comprobación 6 32" xfId="12188"/>
    <cellStyle name="Celda de comprobación 6 33" xfId="12189"/>
    <cellStyle name="Celda de comprobación 6 34" xfId="12190"/>
    <cellStyle name="Celda de comprobación 6 35" xfId="12191"/>
    <cellStyle name="Celda de comprobación 6 36" xfId="12192"/>
    <cellStyle name="Celda de comprobación 6 37" xfId="12193"/>
    <cellStyle name="Celda de comprobación 6 38" xfId="12194"/>
    <cellStyle name="Celda de comprobación 6 39" xfId="12195"/>
    <cellStyle name="Celda de comprobación 6 4" xfId="12196"/>
    <cellStyle name="Celda de comprobación 6 40" xfId="12197"/>
    <cellStyle name="Celda de comprobación 6 41" xfId="12198"/>
    <cellStyle name="Celda de comprobación 6 42" xfId="12199"/>
    <cellStyle name="Celda de comprobación 6 43" xfId="12200"/>
    <cellStyle name="Celda de comprobación 6 44" xfId="12201"/>
    <cellStyle name="Celda de comprobación 6 45" xfId="12202"/>
    <cellStyle name="Celda de comprobación 6 46" xfId="12203"/>
    <cellStyle name="Celda de comprobación 6 47" xfId="12204"/>
    <cellStyle name="Celda de comprobación 6 48" xfId="12205"/>
    <cellStyle name="Celda de comprobación 6 49" xfId="12206"/>
    <cellStyle name="Celda de comprobación 6 5" xfId="12207"/>
    <cellStyle name="Celda de comprobación 6 50" xfId="12208"/>
    <cellStyle name="Celda de comprobación 6 51" xfId="12209"/>
    <cellStyle name="Celda de comprobación 6 52" xfId="12210"/>
    <cellStyle name="Celda de comprobación 6 53" xfId="12211"/>
    <cellStyle name="Celda de comprobación 6 54" xfId="12212"/>
    <cellStyle name="Celda de comprobación 6 55" xfId="12213"/>
    <cellStyle name="Celda de comprobación 6 56" xfId="12214"/>
    <cellStyle name="Celda de comprobación 6 57" xfId="12215"/>
    <cellStyle name="Celda de comprobación 6 58" xfId="12216"/>
    <cellStyle name="Celda de comprobación 6 59" xfId="12217"/>
    <cellStyle name="Celda de comprobación 6 6" xfId="12218"/>
    <cellStyle name="Celda de comprobación 6 60" xfId="12219"/>
    <cellStyle name="Celda de comprobación 6 7" xfId="12220"/>
    <cellStyle name="Celda de comprobación 6 8" xfId="12221"/>
    <cellStyle name="Celda de comprobación 6 9" xfId="12222"/>
    <cellStyle name="Celda de comprobación 60" xfId="12223"/>
    <cellStyle name="Celda de comprobación 61" xfId="12224"/>
    <cellStyle name="Celda de comprobación 62" xfId="12225"/>
    <cellStyle name="Celda de comprobación 63" xfId="12226"/>
    <cellStyle name="Celda de comprobación 64" xfId="12227"/>
    <cellStyle name="Celda de comprobación 65" xfId="12228"/>
    <cellStyle name="Celda de comprobación 66" xfId="12229"/>
    <cellStyle name="Celda de comprobación 67" xfId="12230"/>
    <cellStyle name="Celda de comprobación 68" xfId="12231"/>
    <cellStyle name="Celda de comprobación 69" xfId="12232"/>
    <cellStyle name="Celda de comprobación 7" xfId="12233"/>
    <cellStyle name="Celda de comprobación 7 10" xfId="12234"/>
    <cellStyle name="Celda de comprobación 7 11" xfId="12235"/>
    <cellStyle name="Celda de comprobación 7 12" xfId="12236"/>
    <cellStyle name="Celda de comprobación 7 13" xfId="12237"/>
    <cellStyle name="Celda de comprobación 7 14" xfId="12238"/>
    <cellStyle name="Celda de comprobación 7 15" xfId="12239"/>
    <cellStyle name="Celda de comprobación 7 16" xfId="12240"/>
    <cellStyle name="Celda de comprobación 7 17" xfId="12241"/>
    <cellStyle name="Celda de comprobación 7 18" xfId="12242"/>
    <cellStyle name="Celda de comprobación 7 19" xfId="12243"/>
    <cellStyle name="Celda de comprobación 7 2" xfId="12244"/>
    <cellStyle name="Celda de comprobación 7 20" xfId="12245"/>
    <cellStyle name="Celda de comprobación 7 21" xfId="12246"/>
    <cellStyle name="Celda de comprobación 7 22" xfId="12247"/>
    <cellStyle name="Celda de comprobación 7 23" xfId="12248"/>
    <cellStyle name="Celda de comprobación 7 24" xfId="12249"/>
    <cellStyle name="Celda de comprobación 7 25" xfId="12250"/>
    <cellStyle name="Celda de comprobación 7 26" xfId="12251"/>
    <cellStyle name="Celda de comprobación 7 27" xfId="12252"/>
    <cellStyle name="Celda de comprobación 7 28" xfId="12253"/>
    <cellStyle name="Celda de comprobación 7 29" xfId="12254"/>
    <cellStyle name="Celda de comprobación 7 3" xfId="12255"/>
    <cellStyle name="Celda de comprobación 7 30" xfId="12256"/>
    <cellStyle name="Celda de comprobación 7 31" xfId="12257"/>
    <cellStyle name="Celda de comprobación 7 32" xfId="12258"/>
    <cellStyle name="Celda de comprobación 7 33" xfId="12259"/>
    <cellStyle name="Celda de comprobación 7 34" xfId="12260"/>
    <cellStyle name="Celda de comprobación 7 35" xfId="12261"/>
    <cellStyle name="Celda de comprobación 7 36" xfId="12262"/>
    <cellStyle name="Celda de comprobación 7 37" xfId="12263"/>
    <cellStyle name="Celda de comprobación 7 38" xfId="12264"/>
    <cellStyle name="Celda de comprobación 7 39" xfId="12265"/>
    <cellStyle name="Celda de comprobación 7 4" xfId="12266"/>
    <cellStyle name="Celda de comprobación 7 40" xfId="12267"/>
    <cellStyle name="Celda de comprobación 7 41" xfId="12268"/>
    <cellStyle name="Celda de comprobación 7 42" xfId="12269"/>
    <cellStyle name="Celda de comprobación 7 43" xfId="12270"/>
    <cellStyle name="Celda de comprobación 7 44" xfId="12271"/>
    <cellStyle name="Celda de comprobación 7 45" xfId="12272"/>
    <cellStyle name="Celda de comprobación 7 46" xfId="12273"/>
    <cellStyle name="Celda de comprobación 7 47" xfId="12274"/>
    <cellStyle name="Celda de comprobación 7 48" xfId="12275"/>
    <cellStyle name="Celda de comprobación 7 49" xfId="12276"/>
    <cellStyle name="Celda de comprobación 7 5" xfId="12277"/>
    <cellStyle name="Celda de comprobación 7 50" xfId="12278"/>
    <cellStyle name="Celda de comprobación 7 51" xfId="12279"/>
    <cellStyle name="Celda de comprobación 7 52" xfId="12280"/>
    <cellStyle name="Celda de comprobación 7 53" xfId="12281"/>
    <cellStyle name="Celda de comprobación 7 54" xfId="12282"/>
    <cellStyle name="Celda de comprobación 7 55" xfId="12283"/>
    <cellStyle name="Celda de comprobación 7 56" xfId="12284"/>
    <cellStyle name="Celda de comprobación 7 57" xfId="12285"/>
    <cellStyle name="Celda de comprobación 7 58" xfId="12286"/>
    <cellStyle name="Celda de comprobación 7 59" xfId="12287"/>
    <cellStyle name="Celda de comprobación 7 6" xfId="12288"/>
    <cellStyle name="Celda de comprobación 7 60" xfId="12289"/>
    <cellStyle name="Celda de comprobación 7 7" xfId="12290"/>
    <cellStyle name="Celda de comprobación 7 8" xfId="12291"/>
    <cellStyle name="Celda de comprobación 7 9" xfId="12292"/>
    <cellStyle name="Celda de comprobación 70" xfId="12293"/>
    <cellStyle name="Celda de comprobación 71" xfId="12294"/>
    <cellStyle name="Celda de comprobación 72" xfId="12295"/>
    <cellStyle name="Celda de comprobación 73" xfId="12296"/>
    <cellStyle name="Celda de comprobación 74" xfId="12297"/>
    <cellStyle name="Celda de comprobación 75" xfId="12298"/>
    <cellStyle name="Celda de comprobación 76" xfId="12299"/>
    <cellStyle name="Celda de comprobación 77" xfId="12300"/>
    <cellStyle name="Celda de comprobación 78" xfId="12301"/>
    <cellStyle name="Celda de comprobación 79" xfId="12302"/>
    <cellStyle name="Celda de comprobación 8" xfId="12303"/>
    <cellStyle name="Celda de comprobación 8 10" xfId="12304"/>
    <cellStyle name="Celda de comprobación 8 11" xfId="12305"/>
    <cellStyle name="Celda de comprobación 8 12" xfId="12306"/>
    <cellStyle name="Celda de comprobación 8 13" xfId="12307"/>
    <cellStyle name="Celda de comprobación 8 14" xfId="12308"/>
    <cellStyle name="Celda de comprobación 8 15" xfId="12309"/>
    <cellStyle name="Celda de comprobación 8 16" xfId="12310"/>
    <cellStyle name="Celda de comprobación 8 17" xfId="12311"/>
    <cellStyle name="Celda de comprobación 8 18" xfId="12312"/>
    <cellStyle name="Celda de comprobación 8 19" xfId="12313"/>
    <cellStyle name="Celda de comprobación 8 2" xfId="12314"/>
    <cellStyle name="Celda de comprobación 8 20" xfId="12315"/>
    <cellStyle name="Celda de comprobación 8 21" xfId="12316"/>
    <cellStyle name="Celda de comprobación 8 22" xfId="12317"/>
    <cellStyle name="Celda de comprobación 8 23" xfId="12318"/>
    <cellStyle name="Celda de comprobación 8 24" xfId="12319"/>
    <cellStyle name="Celda de comprobación 8 25" xfId="12320"/>
    <cellStyle name="Celda de comprobación 8 26" xfId="12321"/>
    <cellStyle name="Celda de comprobación 8 27" xfId="12322"/>
    <cellStyle name="Celda de comprobación 8 28" xfId="12323"/>
    <cellStyle name="Celda de comprobación 8 29" xfId="12324"/>
    <cellStyle name="Celda de comprobación 8 3" xfId="12325"/>
    <cellStyle name="Celda de comprobación 8 30" xfId="12326"/>
    <cellStyle name="Celda de comprobación 8 31" xfId="12327"/>
    <cellStyle name="Celda de comprobación 8 32" xfId="12328"/>
    <cellStyle name="Celda de comprobación 8 33" xfId="12329"/>
    <cellStyle name="Celda de comprobación 8 34" xfId="12330"/>
    <cellStyle name="Celda de comprobación 8 35" xfId="12331"/>
    <cellStyle name="Celda de comprobación 8 36" xfId="12332"/>
    <cellStyle name="Celda de comprobación 8 37" xfId="12333"/>
    <cellStyle name="Celda de comprobación 8 38" xfId="12334"/>
    <cellStyle name="Celda de comprobación 8 39" xfId="12335"/>
    <cellStyle name="Celda de comprobación 8 4" xfId="12336"/>
    <cellStyle name="Celda de comprobación 8 40" xfId="12337"/>
    <cellStyle name="Celda de comprobación 8 41" xfId="12338"/>
    <cellStyle name="Celda de comprobación 8 42" xfId="12339"/>
    <cellStyle name="Celda de comprobación 8 43" xfId="12340"/>
    <cellStyle name="Celda de comprobación 8 44" xfId="12341"/>
    <cellStyle name="Celda de comprobación 8 45" xfId="12342"/>
    <cellStyle name="Celda de comprobación 8 46" xfId="12343"/>
    <cellStyle name="Celda de comprobación 8 47" xfId="12344"/>
    <cellStyle name="Celda de comprobación 8 48" xfId="12345"/>
    <cellStyle name="Celda de comprobación 8 49" xfId="12346"/>
    <cellStyle name="Celda de comprobación 8 5" xfId="12347"/>
    <cellStyle name="Celda de comprobación 8 50" xfId="12348"/>
    <cellStyle name="Celda de comprobación 8 51" xfId="12349"/>
    <cellStyle name="Celda de comprobación 8 52" xfId="12350"/>
    <cellStyle name="Celda de comprobación 8 53" xfId="12351"/>
    <cellStyle name="Celda de comprobación 8 54" xfId="12352"/>
    <cellStyle name="Celda de comprobación 8 55" xfId="12353"/>
    <cellStyle name="Celda de comprobación 8 56" xfId="12354"/>
    <cellStyle name="Celda de comprobación 8 57" xfId="12355"/>
    <cellStyle name="Celda de comprobación 8 58" xfId="12356"/>
    <cellStyle name="Celda de comprobación 8 59" xfId="12357"/>
    <cellStyle name="Celda de comprobación 8 6" xfId="12358"/>
    <cellStyle name="Celda de comprobación 8 60" xfId="12359"/>
    <cellStyle name="Celda de comprobación 8 7" xfId="12360"/>
    <cellStyle name="Celda de comprobación 8 8" xfId="12361"/>
    <cellStyle name="Celda de comprobación 8 9" xfId="12362"/>
    <cellStyle name="Celda de comprobación 80" xfId="12363"/>
    <cellStyle name="Celda de comprobación 81" xfId="12364"/>
    <cellStyle name="Celda de comprobación 82" xfId="12365"/>
    <cellStyle name="Celda de comprobación 83" xfId="12366"/>
    <cellStyle name="Celda de comprobación 84" xfId="12367"/>
    <cellStyle name="Celda de comprobación 85" xfId="12368"/>
    <cellStyle name="Celda de comprobación 86" xfId="12369"/>
    <cellStyle name="Celda de comprobación 87" xfId="12370"/>
    <cellStyle name="Celda de comprobación 88" xfId="12371"/>
    <cellStyle name="Celda de comprobación 89" xfId="12372"/>
    <cellStyle name="Celda de comprobación 9" xfId="12373"/>
    <cellStyle name="Celda de comprobación 9 10" xfId="12374"/>
    <cellStyle name="Celda de comprobación 9 11" xfId="12375"/>
    <cellStyle name="Celda de comprobación 9 12" xfId="12376"/>
    <cellStyle name="Celda de comprobación 9 13" xfId="12377"/>
    <cellStyle name="Celda de comprobación 9 14" xfId="12378"/>
    <cellStyle name="Celda de comprobación 9 15" xfId="12379"/>
    <cellStyle name="Celda de comprobación 9 16" xfId="12380"/>
    <cellStyle name="Celda de comprobación 9 17" xfId="12381"/>
    <cellStyle name="Celda de comprobación 9 18" xfId="12382"/>
    <cellStyle name="Celda de comprobación 9 19" xfId="12383"/>
    <cellStyle name="Celda de comprobación 9 2" xfId="12384"/>
    <cellStyle name="Celda de comprobación 9 20" xfId="12385"/>
    <cellStyle name="Celda de comprobación 9 21" xfId="12386"/>
    <cellStyle name="Celda de comprobación 9 22" xfId="12387"/>
    <cellStyle name="Celda de comprobación 9 23" xfId="12388"/>
    <cellStyle name="Celda de comprobación 9 24" xfId="12389"/>
    <cellStyle name="Celda de comprobación 9 25" xfId="12390"/>
    <cellStyle name="Celda de comprobación 9 26" xfId="12391"/>
    <cellStyle name="Celda de comprobación 9 27" xfId="12392"/>
    <cellStyle name="Celda de comprobación 9 28" xfId="12393"/>
    <cellStyle name="Celda de comprobación 9 29" xfId="12394"/>
    <cellStyle name="Celda de comprobación 9 3" xfId="12395"/>
    <cellStyle name="Celda de comprobación 9 30" xfId="12396"/>
    <cellStyle name="Celda de comprobación 9 31" xfId="12397"/>
    <cellStyle name="Celda de comprobación 9 32" xfId="12398"/>
    <cellStyle name="Celda de comprobación 9 33" xfId="12399"/>
    <cellStyle name="Celda de comprobación 9 34" xfId="12400"/>
    <cellStyle name="Celda de comprobación 9 35" xfId="12401"/>
    <cellStyle name="Celda de comprobación 9 36" xfId="12402"/>
    <cellStyle name="Celda de comprobación 9 37" xfId="12403"/>
    <cellStyle name="Celda de comprobación 9 38" xfId="12404"/>
    <cellStyle name="Celda de comprobación 9 39" xfId="12405"/>
    <cellStyle name="Celda de comprobación 9 4" xfId="12406"/>
    <cellStyle name="Celda de comprobación 9 40" xfId="12407"/>
    <cellStyle name="Celda de comprobación 9 41" xfId="12408"/>
    <cellStyle name="Celda de comprobación 9 42" xfId="12409"/>
    <cellStyle name="Celda de comprobación 9 43" xfId="12410"/>
    <cellStyle name="Celda de comprobación 9 44" xfId="12411"/>
    <cellStyle name="Celda de comprobación 9 45" xfId="12412"/>
    <cellStyle name="Celda de comprobación 9 46" xfId="12413"/>
    <cellStyle name="Celda de comprobación 9 47" xfId="12414"/>
    <cellStyle name="Celda de comprobación 9 48" xfId="12415"/>
    <cellStyle name="Celda de comprobación 9 49" xfId="12416"/>
    <cellStyle name="Celda de comprobación 9 5" xfId="12417"/>
    <cellStyle name="Celda de comprobación 9 50" xfId="12418"/>
    <cellStyle name="Celda de comprobación 9 51" xfId="12419"/>
    <cellStyle name="Celda de comprobación 9 52" xfId="12420"/>
    <cellStyle name="Celda de comprobación 9 53" xfId="12421"/>
    <cellStyle name="Celda de comprobación 9 54" xfId="12422"/>
    <cellStyle name="Celda de comprobación 9 55" xfId="12423"/>
    <cellStyle name="Celda de comprobación 9 56" xfId="12424"/>
    <cellStyle name="Celda de comprobación 9 57" xfId="12425"/>
    <cellStyle name="Celda de comprobación 9 58" xfId="12426"/>
    <cellStyle name="Celda de comprobación 9 59" xfId="12427"/>
    <cellStyle name="Celda de comprobación 9 6" xfId="12428"/>
    <cellStyle name="Celda de comprobación 9 60" xfId="12429"/>
    <cellStyle name="Celda de comprobación 9 7" xfId="12430"/>
    <cellStyle name="Celda de comprobación 9 8" xfId="12431"/>
    <cellStyle name="Celda de comprobación 9 9" xfId="12432"/>
    <cellStyle name="Celda de comprobación 90" xfId="12433"/>
    <cellStyle name="Celda de comprobación 91" xfId="12434"/>
    <cellStyle name="Celda de comprobación 92" xfId="12435"/>
    <cellStyle name="Celda de comprobación 93" xfId="12436"/>
    <cellStyle name="Celda de comprobación 94" xfId="12437"/>
    <cellStyle name="Celda de comprobación 95" xfId="12438"/>
    <cellStyle name="Celda de comprobación 96" xfId="12439"/>
    <cellStyle name="Celda de comprobación 97" xfId="12440"/>
    <cellStyle name="Celda de comprobación 98" xfId="12441"/>
    <cellStyle name="Celda de comprobación 99" xfId="12442"/>
    <cellStyle name="Celda vinculada 10" xfId="12443"/>
    <cellStyle name="Celda vinculada 10 10" xfId="12444"/>
    <cellStyle name="Celda vinculada 10 11" xfId="12445"/>
    <cellStyle name="Celda vinculada 10 12" xfId="12446"/>
    <cellStyle name="Celda vinculada 10 13" xfId="12447"/>
    <cellStyle name="Celda vinculada 10 14" xfId="12448"/>
    <cellStyle name="Celda vinculada 10 15" xfId="12449"/>
    <cellStyle name="Celda vinculada 10 16" xfId="12450"/>
    <cellStyle name="Celda vinculada 10 17" xfId="12451"/>
    <cellStyle name="Celda vinculada 10 18" xfId="12452"/>
    <cellStyle name="Celda vinculada 10 19" xfId="12453"/>
    <cellStyle name="Celda vinculada 10 2" xfId="12454"/>
    <cellStyle name="Celda vinculada 10 20" xfId="12455"/>
    <cellStyle name="Celda vinculada 10 21" xfId="12456"/>
    <cellStyle name="Celda vinculada 10 22" xfId="12457"/>
    <cellStyle name="Celda vinculada 10 23" xfId="12458"/>
    <cellStyle name="Celda vinculada 10 24" xfId="12459"/>
    <cellStyle name="Celda vinculada 10 25" xfId="12460"/>
    <cellStyle name="Celda vinculada 10 26" xfId="12461"/>
    <cellStyle name="Celda vinculada 10 27" xfId="12462"/>
    <cellStyle name="Celda vinculada 10 28" xfId="12463"/>
    <cellStyle name="Celda vinculada 10 29" xfId="12464"/>
    <cellStyle name="Celda vinculada 10 3" xfId="12465"/>
    <cellStyle name="Celda vinculada 10 30" xfId="12466"/>
    <cellStyle name="Celda vinculada 10 31" xfId="12467"/>
    <cellStyle name="Celda vinculada 10 32" xfId="12468"/>
    <cellStyle name="Celda vinculada 10 33" xfId="12469"/>
    <cellStyle name="Celda vinculada 10 34" xfId="12470"/>
    <cellStyle name="Celda vinculada 10 35" xfId="12471"/>
    <cellStyle name="Celda vinculada 10 36" xfId="12472"/>
    <cellStyle name="Celda vinculada 10 37" xfId="12473"/>
    <cellStyle name="Celda vinculada 10 38" xfId="12474"/>
    <cellStyle name="Celda vinculada 10 39" xfId="12475"/>
    <cellStyle name="Celda vinculada 10 4" xfId="12476"/>
    <cellStyle name="Celda vinculada 10 40" xfId="12477"/>
    <cellStyle name="Celda vinculada 10 41" xfId="12478"/>
    <cellStyle name="Celda vinculada 10 42" xfId="12479"/>
    <cellStyle name="Celda vinculada 10 43" xfId="12480"/>
    <cellStyle name="Celda vinculada 10 44" xfId="12481"/>
    <cellStyle name="Celda vinculada 10 45" xfId="12482"/>
    <cellStyle name="Celda vinculada 10 46" xfId="12483"/>
    <cellStyle name="Celda vinculada 10 47" xfId="12484"/>
    <cellStyle name="Celda vinculada 10 48" xfId="12485"/>
    <cellStyle name="Celda vinculada 10 49" xfId="12486"/>
    <cellStyle name="Celda vinculada 10 5" xfId="12487"/>
    <cellStyle name="Celda vinculada 10 50" xfId="12488"/>
    <cellStyle name="Celda vinculada 10 51" xfId="12489"/>
    <cellStyle name="Celda vinculada 10 52" xfId="12490"/>
    <cellStyle name="Celda vinculada 10 53" xfId="12491"/>
    <cellStyle name="Celda vinculada 10 54" xfId="12492"/>
    <cellStyle name="Celda vinculada 10 55" xfId="12493"/>
    <cellStyle name="Celda vinculada 10 56" xfId="12494"/>
    <cellStyle name="Celda vinculada 10 57" xfId="12495"/>
    <cellStyle name="Celda vinculada 10 58" xfId="12496"/>
    <cellStyle name="Celda vinculada 10 59" xfId="12497"/>
    <cellStyle name="Celda vinculada 10 6" xfId="12498"/>
    <cellStyle name="Celda vinculada 10 60" xfId="12499"/>
    <cellStyle name="Celda vinculada 10 7" xfId="12500"/>
    <cellStyle name="Celda vinculada 10 8" xfId="12501"/>
    <cellStyle name="Celda vinculada 10 9" xfId="12502"/>
    <cellStyle name="Celda vinculada 100" xfId="12503"/>
    <cellStyle name="Celda vinculada 101" xfId="12504"/>
    <cellStyle name="Celda vinculada 102" xfId="12505"/>
    <cellStyle name="Celda vinculada 103" xfId="12506"/>
    <cellStyle name="Celda vinculada 104" xfId="12507"/>
    <cellStyle name="Celda vinculada 105" xfId="12508"/>
    <cellStyle name="Celda vinculada 106" xfId="12509"/>
    <cellStyle name="Celda vinculada 107" xfId="12510"/>
    <cellStyle name="Celda vinculada 108" xfId="12511"/>
    <cellStyle name="Celda vinculada 109" xfId="12512"/>
    <cellStyle name="Celda vinculada 11" xfId="12513"/>
    <cellStyle name="Celda vinculada 11 10" xfId="12514"/>
    <cellStyle name="Celda vinculada 11 11" xfId="12515"/>
    <cellStyle name="Celda vinculada 11 12" xfId="12516"/>
    <cellStyle name="Celda vinculada 11 13" xfId="12517"/>
    <cellStyle name="Celda vinculada 11 14" xfId="12518"/>
    <cellStyle name="Celda vinculada 11 15" xfId="12519"/>
    <cellStyle name="Celda vinculada 11 16" xfId="12520"/>
    <cellStyle name="Celda vinculada 11 17" xfId="12521"/>
    <cellStyle name="Celda vinculada 11 18" xfId="12522"/>
    <cellStyle name="Celda vinculada 11 19" xfId="12523"/>
    <cellStyle name="Celda vinculada 11 2" xfId="12524"/>
    <cellStyle name="Celda vinculada 11 20" xfId="12525"/>
    <cellStyle name="Celda vinculada 11 21" xfId="12526"/>
    <cellStyle name="Celda vinculada 11 22" xfId="12527"/>
    <cellStyle name="Celda vinculada 11 23" xfId="12528"/>
    <cellStyle name="Celda vinculada 11 24" xfId="12529"/>
    <cellStyle name="Celda vinculada 11 25" xfId="12530"/>
    <cellStyle name="Celda vinculada 11 26" xfId="12531"/>
    <cellStyle name="Celda vinculada 11 27" xfId="12532"/>
    <cellStyle name="Celda vinculada 11 28" xfId="12533"/>
    <cellStyle name="Celda vinculada 11 29" xfId="12534"/>
    <cellStyle name="Celda vinculada 11 3" xfId="12535"/>
    <cellStyle name="Celda vinculada 11 30" xfId="12536"/>
    <cellStyle name="Celda vinculada 11 31" xfId="12537"/>
    <cellStyle name="Celda vinculada 11 32" xfId="12538"/>
    <cellStyle name="Celda vinculada 11 33" xfId="12539"/>
    <cellStyle name="Celda vinculada 11 34" xfId="12540"/>
    <cellStyle name="Celda vinculada 11 35" xfId="12541"/>
    <cellStyle name="Celda vinculada 11 36" xfId="12542"/>
    <cellStyle name="Celda vinculada 11 37" xfId="12543"/>
    <cellStyle name="Celda vinculada 11 38" xfId="12544"/>
    <cellStyle name="Celda vinculada 11 39" xfId="12545"/>
    <cellStyle name="Celda vinculada 11 4" xfId="12546"/>
    <cellStyle name="Celda vinculada 11 40" xfId="12547"/>
    <cellStyle name="Celda vinculada 11 41" xfId="12548"/>
    <cellStyle name="Celda vinculada 11 42" xfId="12549"/>
    <cellStyle name="Celda vinculada 11 43" xfId="12550"/>
    <cellStyle name="Celda vinculada 11 44" xfId="12551"/>
    <cellStyle name="Celda vinculada 11 45" xfId="12552"/>
    <cellStyle name="Celda vinculada 11 46" xfId="12553"/>
    <cellStyle name="Celda vinculada 11 47" xfId="12554"/>
    <cellStyle name="Celda vinculada 11 48" xfId="12555"/>
    <cellStyle name="Celda vinculada 11 49" xfId="12556"/>
    <cellStyle name="Celda vinculada 11 5" xfId="12557"/>
    <cellStyle name="Celda vinculada 11 50" xfId="12558"/>
    <cellStyle name="Celda vinculada 11 51" xfId="12559"/>
    <cellStyle name="Celda vinculada 11 52" xfId="12560"/>
    <cellStyle name="Celda vinculada 11 53" xfId="12561"/>
    <cellStyle name="Celda vinculada 11 54" xfId="12562"/>
    <cellStyle name="Celda vinculada 11 55" xfId="12563"/>
    <cellStyle name="Celda vinculada 11 56" xfId="12564"/>
    <cellStyle name="Celda vinculada 11 57" xfId="12565"/>
    <cellStyle name="Celda vinculada 11 58" xfId="12566"/>
    <cellStyle name="Celda vinculada 11 59" xfId="12567"/>
    <cellStyle name="Celda vinculada 11 6" xfId="12568"/>
    <cellStyle name="Celda vinculada 11 60" xfId="12569"/>
    <cellStyle name="Celda vinculada 11 7" xfId="12570"/>
    <cellStyle name="Celda vinculada 11 8" xfId="12571"/>
    <cellStyle name="Celda vinculada 11 9" xfId="12572"/>
    <cellStyle name="Celda vinculada 110" xfId="12573"/>
    <cellStyle name="Celda vinculada 111" xfId="12574"/>
    <cellStyle name="Celda vinculada 112" xfId="12575"/>
    <cellStyle name="Celda vinculada 113" xfId="12576"/>
    <cellStyle name="Celda vinculada 114" xfId="12577"/>
    <cellStyle name="Celda vinculada 115" xfId="12578"/>
    <cellStyle name="Celda vinculada 116" xfId="12579"/>
    <cellStyle name="Celda vinculada 117" xfId="12580"/>
    <cellStyle name="Celda vinculada 118" xfId="12581"/>
    <cellStyle name="Celda vinculada 119" xfId="12582"/>
    <cellStyle name="Celda vinculada 12" xfId="12583"/>
    <cellStyle name="Celda vinculada 12 10" xfId="12584"/>
    <cellStyle name="Celda vinculada 12 11" xfId="12585"/>
    <cellStyle name="Celda vinculada 12 12" xfId="12586"/>
    <cellStyle name="Celda vinculada 12 13" xfId="12587"/>
    <cellStyle name="Celda vinculada 12 14" xfId="12588"/>
    <cellStyle name="Celda vinculada 12 15" xfId="12589"/>
    <cellStyle name="Celda vinculada 12 16" xfId="12590"/>
    <cellStyle name="Celda vinculada 12 17" xfId="12591"/>
    <cellStyle name="Celda vinculada 12 18" xfId="12592"/>
    <cellStyle name="Celda vinculada 12 19" xfId="12593"/>
    <cellStyle name="Celda vinculada 12 2" xfId="12594"/>
    <cellStyle name="Celda vinculada 12 2 10" xfId="12595"/>
    <cellStyle name="Celda vinculada 12 2 11" xfId="12596"/>
    <cellStyle name="Celda vinculada 12 2 12" xfId="12597"/>
    <cellStyle name="Celda vinculada 12 2 13" xfId="12598"/>
    <cellStyle name="Celda vinculada 12 2 14" xfId="12599"/>
    <cellStyle name="Celda vinculada 12 2 15" xfId="12600"/>
    <cellStyle name="Celda vinculada 12 2 16" xfId="12601"/>
    <cellStyle name="Celda vinculada 12 2 17" xfId="12602"/>
    <cellStyle name="Celda vinculada 12 2 18" xfId="12603"/>
    <cellStyle name="Celda vinculada 12 2 19" xfId="12604"/>
    <cellStyle name="Celda vinculada 12 2 2" xfId="12605"/>
    <cellStyle name="Celda vinculada 12 2 20" xfId="12606"/>
    <cellStyle name="Celda vinculada 12 2 21" xfId="12607"/>
    <cellStyle name="Celda vinculada 12 2 22" xfId="12608"/>
    <cellStyle name="Celda vinculada 12 2 23" xfId="12609"/>
    <cellStyle name="Celda vinculada 12 2 24" xfId="12610"/>
    <cellStyle name="Celda vinculada 12 2 25" xfId="12611"/>
    <cellStyle name="Celda vinculada 12 2 26" xfId="12612"/>
    <cellStyle name="Celda vinculada 12 2 27" xfId="12613"/>
    <cellStyle name="Celda vinculada 12 2 28" xfId="12614"/>
    <cellStyle name="Celda vinculada 12 2 29" xfId="12615"/>
    <cellStyle name="Celda vinculada 12 2 3" xfId="12616"/>
    <cellStyle name="Celda vinculada 12 2 30" xfId="12617"/>
    <cellStyle name="Celda vinculada 12 2 31" xfId="12618"/>
    <cellStyle name="Celda vinculada 12 2 32" xfId="12619"/>
    <cellStyle name="Celda vinculada 12 2 33" xfId="12620"/>
    <cellStyle name="Celda vinculada 12 2 34" xfId="12621"/>
    <cellStyle name="Celda vinculada 12 2 35" xfId="12622"/>
    <cellStyle name="Celda vinculada 12 2 36" xfId="12623"/>
    <cellStyle name="Celda vinculada 12 2 37" xfId="12624"/>
    <cellStyle name="Celda vinculada 12 2 38" xfId="12625"/>
    <cellStyle name="Celda vinculada 12 2 39" xfId="12626"/>
    <cellStyle name="Celda vinculada 12 2 4" xfId="12627"/>
    <cellStyle name="Celda vinculada 12 2 40" xfId="12628"/>
    <cellStyle name="Celda vinculada 12 2 41" xfId="12629"/>
    <cellStyle name="Celda vinculada 12 2 42" xfId="12630"/>
    <cellStyle name="Celda vinculada 12 2 43" xfId="12631"/>
    <cellStyle name="Celda vinculada 12 2 44" xfId="12632"/>
    <cellStyle name="Celda vinculada 12 2 45" xfId="12633"/>
    <cellStyle name="Celda vinculada 12 2 46" xfId="12634"/>
    <cellStyle name="Celda vinculada 12 2 47" xfId="12635"/>
    <cellStyle name="Celda vinculada 12 2 48" xfId="12636"/>
    <cellStyle name="Celda vinculada 12 2 49" xfId="12637"/>
    <cellStyle name="Celda vinculada 12 2 5" xfId="12638"/>
    <cellStyle name="Celda vinculada 12 2 50" xfId="12639"/>
    <cellStyle name="Celda vinculada 12 2 51" xfId="12640"/>
    <cellStyle name="Celda vinculada 12 2 52" xfId="12641"/>
    <cellStyle name="Celda vinculada 12 2 53" xfId="12642"/>
    <cellStyle name="Celda vinculada 12 2 6" xfId="12643"/>
    <cellStyle name="Celda vinculada 12 2 7" xfId="12644"/>
    <cellStyle name="Celda vinculada 12 2 8" xfId="12645"/>
    <cellStyle name="Celda vinculada 12 2 9" xfId="12646"/>
    <cellStyle name="Celda vinculada 12 20" xfId="12647"/>
    <cellStyle name="Celda vinculada 12 21" xfId="12648"/>
    <cellStyle name="Celda vinculada 12 22" xfId="12649"/>
    <cellStyle name="Celda vinculada 12 23" xfId="12650"/>
    <cellStyle name="Celda vinculada 12 24" xfId="12651"/>
    <cellStyle name="Celda vinculada 12 25" xfId="12652"/>
    <cellStyle name="Celda vinculada 12 26" xfId="12653"/>
    <cellStyle name="Celda vinculada 12 27" xfId="12654"/>
    <cellStyle name="Celda vinculada 12 28" xfId="12655"/>
    <cellStyle name="Celda vinculada 12 29" xfId="12656"/>
    <cellStyle name="Celda vinculada 12 3" xfId="12657"/>
    <cellStyle name="Celda vinculada 12 30" xfId="12658"/>
    <cellStyle name="Celda vinculada 12 31" xfId="12659"/>
    <cellStyle name="Celda vinculada 12 32" xfId="12660"/>
    <cellStyle name="Celda vinculada 12 33" xfId="12661"/>
    <cellStyle name="Celda vinculada 12 34" xfId="12662"/>
    <cellStyle name="Celda vinculada 12 35" xfId="12663"/>
    <cellStyle name="Celda vinculada 12 36" xfId="12664"/>
    <cellStyle name="Celda vinculada 12 37" xfId="12665"/>
    <cellStyle name="Celda vinculada 12 38" xfId="12666"/>
    <cellStyle name="Celda vinculada 12 39" xfId="12667"/>
    <cellStyle name="Celda vinculada 12 4" xfId="12668"/>
    <cellStyle name="Celda vinculada 12 40" xfId="12669"/>
    <cellStyle name="Celda vinculada 12 41" xfId="12670"/>
    <cellStyle name="Celda vinculada 12 42" xfId="12671"/>
    <cellStyle name="Celda vinculada 12 43" xfId="12672"/>
    <cellStyle name="Celda vinculada 12 44" xfId="12673"/>
    <cellStyle name="Celda vinculada 12 45" xfId="12674"/>
    <cellStyle name="Celda vinculada 12 46" xfId="12675"/>
    <cellStyle name="Celda vinculada 12 47" xfId="12676"/>
    <cellStyle name="Celda vinculada 12 48" xfId="12677"/>
    <cellStyle name="Celda vinculada 12 49" xfId="12678"/>
    <cellStyle name="Celda vinculada 12 5" xfId="12679"/>
    <cellStyle name="Celda vinculada 12 50" xfId="12680"/>
    <cellStyle name="Celda vinculada 12 51" xfId="12681"/>
    <cellStyle name="Celda vinculada 12 52" xfId="12682"/>
    <cellStyle name="Celda vinculada 12 53" xfId="12683"/>
    <cellStyle name="Celda vinculada 12 54" xfId="12684"/>
    <cellStyle name="Celda vinculada 12 55" xfId="12685"/>
    <cellStyle name="Celda vinculada 12 56" xfId="12686"/>
    <cellStyle name="Celda vinculada 12 57" xfId="12687"/>
    <cellStyle name="Celda vinculada 12 58" xfId="12688"/>
    <cellStyle name="Celda vinculada 12 59" xfId="12689"/>
    <cellStyle name="Celda vinculada 12 6" xfId="12690"/>
    <cellStyle name="Celda vinculada 12 60" xfId="12691"/>
    <cellStyle name="Celda vinculada 12 7" xfId="12692"/>
    <cellStyle name="Celda vinculada 12 8" xfId="12693"/>
    <cellStyle name="Celda vinculada 12 9" xfId="12694"/>
    <cellStyle name="Celda vinculada 120" xfId="12695"/>
    <cellStyle name="Celda vinculada 121" xfId="12696"/>
    <cellStyle name="Celda vinculada 122" xfId="12697"/>
    <cellStyle name="Celda vinculada 123" xfId="12698"/>
    <cellStyle name="Celda vinculada 124" xfId="12699"/>
    <cellStyle name="Celda vinculada 125" xfId="12700"/>
    <cellStyle name="Celda vinculada 126" xfId="12701"/>
    <cellStyle name="Celda vinculada 127" xfId="12702"/>
    <cellStyle name="Celda vinculada 128" xfId="12703"/>
    <cellStyle name="Celda vinculada 129" xfId="12704"/>
    <cellStyle name="Celda vinculada 13" xfId="12705"/>
    <cellStyle name="Celda vinculada 13 10" xfId="12706"/>
    <cellStyle name="Celda vinculada 13 11" xfId="12707"/>
    <cellStyle name="Celda vinculada 13 12" xfId="12708"/>
    <cellStyle name="Celda vinculada 13 13" xfId="12709"/>
    <cellStyle name="Celda vinculada 13 14" xfId="12710"/>
    <cellStyle name="Celda vinculada 13 15" xfId="12711"/>
    <cellStyle name="Celda vinculada 13 16" xfId="12712"/>
    <cellStyle name="Celda vinculada 13 17" xfId="12713"/>
    <cellStyle name="Celda vinculada 13 18" xfId="12714"/>
    <cellStyle name="Celda vinculada 13 19" xfId="12715"/>
    <cellStyle name="Celda vinculada 13 2" xfId="12716"/>
    <cellStyle name="Celda vinculada 13 2 10" xfId="12717"/>
    <cellStyle name="Celda vinculada 13 2 11" xfId="12718"/>
    <cellStyle name="Celda vinculada 13 2 12" xfId="12719"/>
    <cellStyle name="Celda vinculada 13 2 13" xfId="12720"/>
    <cellStyle name="Celda vinculada 13 2 14" xfId="12721"/>
    <cellStyle name="Celda vinculada 13 2 15" xfId="12722"/>
    <cellStyle name="Celda vinculada 13 2 16" xfId="12723"/>
    <cellStyle name="Celda vinculada 13 2 17" xfId="12724"/>
    <cellStyle name="Celda vinculada 13 2 18" xfId="12725"/>
    <cellStyle name="Celda vinculada 13 2 19" xfId="12726"/>
    <cellStyle name="Celda vinculada 13 2 2" xfId="12727"/>
    <cellStyle name="Celda vinculada 13 2 20" xfId="12728"/>
    <cellStyle name="Celda vinculada 13 2 21" xfId="12729"/>
    <cellStyle name="Celda vinculada 13 2 22" xfId="12730"/>
    <cellStyle name="Celda vinculada 13 2 23" xfId="12731"/>
    <cellStyle name="Celda vinculada 13 2 24" xfId="12732"/>
    <cellStyle name="Celda vinculada 13 2 25" xfId="12733"/>
    <cellStyle name="Celda vinculada 13 2 26" xfId="12734"/>
    <cellStyle name="Celda vinculada 13 2 27" xfId="12735"/>
    <cellStyle name="Celda vinculada 13 2 28" xfId="12736"/>
    <cellStyle name="Celda vinculada 13 2 29" xfId="12737"/>
    <cellStyle name="Celda vinculada 13 2 3" xfId="12738"/>
    <cellStyle name="Celda vinculada 13 2 30" xfId="12739"/>
    <cellStyle name="Celda vinculada 13 2 31" xfId="12740"/>
    <cellStyle name="Celda vinculada 13 2 32" xfId="12741"/>
    <cellStyle name="Celda vinculada 13 2 33" xfId="12742"/>
    <cellStyle name="Celda vinculada 13 2 34" xfId="12743"/>
    <cellStyle name="Celda vinculada 13 2 35" xfId="12744"/>
    <cellStyle name="Celda vinculada 13 2 36" xfId="12745"/>
    <cellStyle name="Celda vinculada 13 2 37" xfId="12746"/>
    <cellStyle name="Celda vinculada 13 2 38" xfId="12747"/>
    <cellStyle name="Celda vinculada 13 2 39" xfId="12748"/>
    <cellStyle name="Celda vinculada 13 2 4" xfId="12749"/>
    <cellStyle name="Celda vinculada 13 2 40" xfId="12750"/>
    <cellStyle name="Celda vinculada 13 2 41" xfId="12751"/>
    <cellStyle name="Celda vinculada 13 2 42" xfId="12752"/>
    <cellStyle name="Celda vinculada 13 2 43" xfId="12753"/>
    <cellStyle name="Celda vinculada 13 2 44" xfId="12754"/>
    <cellStyle name="Celda vinculada 13 2 45" xfId="12755"/>
    <cellStyle name="Celda vinculada 13 2 46" xfId="12756"/>
    <cellStyle name="Celda vinculada 13 2 47" xfId="12757"/>
    <cellStyle name="Celda vinculada 13 2 48" xfId="12758"/>
    <cellStyle name="Celda vinculada 13 2 49" xfId="12759"/>
    <cellStyle name="Celda vinculada 13 2 5" xfId="12760"/>
    <cellStyle name="Celda vinculada 13 2 50" xfId="12761"/>
    <cellStyle name="Celda vinculada 13 2 51" xfId="12762"/>
    <cellStyle name="Celda vinculada 13 2 52" xfId="12763"/>
    <cellStyle name="Celda vinculada 13 2 53" xfId="12764"/>
    <cellStyle name="Celda vinculada 13 2 6" xfId="12765"/>
    <cellStyle name="Celda vinculada 13 2 7" xfId="12766"/>
    <cellStyle name="Celda vinculada 13 2 8" xfId="12767"/>
    <cellStyle name="Celda vinculada 13 2 9" xfId="12768"/>
    <cellStyle name="Celda vinculada 13 20" xfId="12769"/>
    <cellStyle name="Celda vinculada 13 21" xfId="12770"/>
    <cellStyle name="Celda vinculada 13 22" xfId="12771"/>
    <cellStyle name="Celda vinculada 13 23" xfId="12772"/>
    <cellStyle name="Celda vinculada 13 24" xfId="12773"/>
    <cellStyle name="Celda vinculada 13 25" xfId="12774"/>
    <cellStyle name="Celda vinculada 13 26" xfId="12775"/>
    <cellStyle name="Celda vinculada 13 27" xfId="12776"/>
    <cellStyle name="Celda vinculada 13 28" xfId="12777"/>
    <cellStyle name="Celda vinculada 13 29" xfId="12778"/>
    <cellStyle name="Celda vinculada 13 3" xfId="12779"/>
    <cellStyle name="Celda vinculada 13 30" xfId="12780"/>
    <cellStyle name="Celda vinculada 13 31" xfId="12781"/>
    <cellStyle name="Celda vinculada 13 32" xfId="12782"/>
    <cellStyle name="Celda vinculada 13 33" xfId="12783"/>
    <cellStyle name="Celda vinculada 13 34" xfId="12784"/>
    <cellStyle name="Celda vinculada 13 35" xfId="12785"/>
    <cellStyle name="Celda vinculada 13 36" xfId="12786"/>
    <cellStyle name="Celda vinculada 13 37" xfId="12787"/>
    <cellStyle name="Celda vinculada 13 38" xfId="12788"/>
    <cellStyle name="Celda vinculada 13 39" xfId="12789"/>
    <cellStyle name="Celda vinculada 13 4" xfId="12790"/>
    <cellStyle name="Celda vinculada 13 40" xfId="12791"/>
    <cellStyle name="Celda vinculada 13 41" xfId="12792"/>
    <cellStyle name="Celda vinculada 13 42" xfId="12793"/>
    <cellStyle name="Celda vinculada 13 43" xfId="12794"/>
    <cellStyle name="Celda vinculada 13 44" xfId="12795"/>
    <cellStyle name="Celda vinculada 13 45" xfId="12796"/>
    <cellStyle name="Celda vinculada 13 46" xfId="12797"/>
    <cellStyle name="Celda vinculada 13 47" xfId="12798"/>
    <cellStyle name="Celda vinculada 13 48" xfId="12799"/>
    <cellStyle name="Celda vinculada 13 49" xfId="12800"/>
    <cellStyle name="Celda vinculada 13 5" xfId="12801"/>
    <cellStyle name="Celda vinculada 13 50" xfId="12802"/>
    <cellStyle name="Celda vinculada 13 51" xfId="12803"/>
    <cellStyle name="Celda vinculada 13 52" xfId="12804"/>
    <cellStyle name="Celda vinculada 13 53" xfId="12805"/>
    <cellStyle name="Celda vinculada 13 54" xfId="12806"/>
    <cellStyle name="Celda vinculada 13 55" xfId="12807"/>
    <cellStyle name="Celda vinculada 13 56" xfId="12808"/>
    <cellStyle name="Celda vinculada 13 57" xfId="12809"/>
    <cellStyle name="Celda vinculada 13 58" xfId="12810"/>
    <cellStyle name="Celda vinculada 13 59" xfId="12811"/>
    <cellStyle name="Celda vinculada 13 6" xfId="12812"/>
    <cellStyle name="Celda vinculada 13 60" xfId="12813"/>
    <cellStyle name="Celda vinculada 13 7" xfId="12814"/>
    <cellStyle name="Celda vinculada 13 8" xfId="12815"/>
    <cellStyle name="Celda vinculada 13 9" xfId="12816"/>
    <cellStyle name="Celda vinculada 130" xfId="12817"/>
    <cellStyle name="Celda vinculada 131" xfId="12818"/>
    <cellStyle name="Celda vinculada 132" xfId="12819"/>
    <cellStyle name="Celda vinculada 133" xfId="12820"/>
    <cellStyle name="Celda vinculada 134" xfId="12821"/>
    <cellStyle name="Celda vinculada 135" xfId="12822"/>
    <cellStyle name="Celda vinculada 136" xfId="12823"/>
    <cellStyle name="Celda vinculada 137" xfId="12824"/>
    <cellStyle name="Celda vinculada 138" xfId="12825"/>
    <cellStyle name="Celda vinculada 139" xfId="12826"/>
    <cellStyle name="Celda vinculada 14" xfId="12827"/>
    <cellStyle name="Celda vinculada 14 2" xfId="12828"/>
    <cellStyle name="Celda vinculada 14 3" xfId="12829"/>
    <cellStyle name="Celda vinculada 14 4" xfId="12830"/>
    <cellStyle name="Celda vinculada 14 5" xfId="12831"/>
    <cellStyle name="Celda vinculada 14 6" xfId="12832"/>
    <cellStyle name="Celda vinculada 14 7" xfId="12833"/>
    <cellStyle name="Celda vinculada 14 8" xfId="12834"/>
    <cellStyle name="Celda vinculada 14 9" xfId="12835"/>
    <cellStyle name="Celda vinculada 140" xfId="12836"/>
    <cellStyle name="Celda vinculada 141" xfId="12837"/>
    <cellStyle name="Celda vinculada 142" xfId="12838"/>
    <cellStyle name="Celda vinculada 143" xfId="12839"/>
    <cellStyle name="Celda vinculada 144" xfId="12840"/>
    <cellStyle name="Celda vinculada 145" xfId="12841"/>
    <cellStyle name="Celda vinculada 146" xfId="12842"/>
    <cellStyle name="Celda vinculada 147" xfId="12843"/>
    <cellStyle name="Celda vinculada 148" xfId="12844"/>
    <cellStyle name="Celda vinculada 149" xfId="12845"/>
    <cellStyle name="Celda vinculada 15" xfId="12846"/>
    <cellStyle name="Celda vinculada 15 2" xfId="12847"/>
    <cellStyle name="Celda vinculada 15 3" xfId="12848"/>
    <cellStyle name="Celda vinculada 15 4" xfId="12849"/>
    <cellStyle name="Celda vinculada 15 5" xfId="12850"/>
    <cellStyle name="Celda vinculada 15 6" xfId="12851"/>
    <cellStyle name="Celda vinculada 15 7" xfId="12852"/>
    <cellStyle name="Celda vinculada 15 8" xfId="12853"/>
    <cellStyle name="Celda vinculada 15 9" xfId="12854"/>
    <cellStyle name="Celda vinculada 150" xfId="12855"/>
    <cellStyle name="Celda vinculada 151" xfId="12856"/>
    <cellStyle name="Celda vinculada 152" xfId="12857"/>
    <cellStyle name="Celda vinculada 153" xfId="12858"/>
    <cellStyle name="Celda vinculada 154" xfId="12859"/>
    <cellStyle name="Celda vinculada 155" xfId="12860"/>
    <cellStyle name="Celda vinculada 156" xfId="12861"/>
    <cellStyle name="Celda vinculada 157" xfId="12862"/>
    <cellStyle name="Celda vinculada 158" xfId="12863"/>
    <cellStyle name="Celda vinculada 159" xfId="12864"/>
    <cellStyle name="Celda vinculada 16" xfId="12865"/>
    <cellStyle name="Celda vinculada 16 2" xfId="12866"/>
    <cellStyle name="Celda vinculada 16 3" xfId="12867"/>
    <cellStyle name="Celda vinculada 16 4" xfId="12868"/>
    <cellStyle name="Celda vinculada 16 5" xfId="12869"/>
    <cellStyle name="Celda vinculada 16 6" xfId="12870"/>
    <cellStyle name="Celda vinculada 16 7" xfId="12871"/>
    <cellStyle name="Celda vinculada 16 8" xfId="12872"/>
    <cellStyle name="Celda vinculada 16 9" xfId="12873"/>
    <cellStyle name="Celda vinculada 160" xfId="12874"/>
    <cellStyle name="Celda vinculada 161" xfId="12875"/>
    <cellStyle name="Celda vinculada 162" xfId="12876"/>
    <cellStyle name="Celda vinculada 163" xfId="12877"/>
    <cellStyle name="Celda vinculada 164" xfId="12878"/>
    <cellStyle name="Celda vinculada 165" xfId="12879"/>
    <cellStyle name="Celda vinculada 166" xfId="12880"/>
    <cellStyle name="Celda vinculada 167" xfId="12881"/>
    <cellStyle name="Celda vinculada 168" xfId="12882"/>
    <cellStyle name="Celda vinculada 169" xfId="12883"/>
    <cellStyle name="Celda vinculada 17" xfId="12884"/>
    <cellStyle name="Celda vinculada 17 2" xfId="12885"/>
    <cellStyle name="Celda vinculada 17 3" xfId="12886"/>
    <cellStyle name="Celda vinculada 17 4" xfId="12887"/>
    <cellStyle name="Celda vinculada 17 5" xfId="12888"/>
    <cellStyle name="Celda vinculada 17 6" xfId="12889"/>
    <cellStyle name="Celda vinculada 17 7" xfId="12890"/>
    <cellStyle name="Celda vinculada 17 8" xfId="12891"/>
    <cellStyle name="Celda vinculada 17 9" xfId="12892"/>
    <cellStyle name="Celda vinculada 170" xfId="12893"/>
    <cellStyle name="Celda vinculada 171" xfId="12894"/>
    <cellStyle name="Celda vinculada 172" xfId="12895"/>
    <cellStyle name="Celda vinculada 18" xfId="12896"/>
    <cellStyle name="Celda vinculada 18 2" xfId="12897"/>
    <cellStyle name="Celda vinculada 18 3" xfId="12898"/>
    <cellStyle name="Celda vinculada 18 4" xfId="12899"/>
    <cellStyle name="Celda vinculada 18 5" xfId="12900"/>
    <cellStyle name="Celda vinculada 18 6" xfId="12901"/>
    <cellStyle name="Celda vinculada 18 7" xfId="12902"/>
    <cellStyle name="Celda vinculada 18 8" xfId="12903"/>
    <cellStyle name="Celda vinculada 18 9" xfId="12904"/>
    <cellStyle name="Celda vinculada 19" xfId="12905"/>
    <cellStyle name="Celda vinculada 2" xfId="12906"/>
    <cellStyle name="Celda vinculada 2 10" xfId="12907"/>
    <cellStyle name="Celda vinculada 2 11" xfId="12908"/>
    <cellStyle name="Celda vinculada 2 12" xfId="12909"/>
    <cellStyle name="Celda vinculada 2 13" xfId="12910"/>
    <cellStyle name="Celda vinculada 2 14" xfId="12911"/>
    <cellStyle name="Celda vinculada 2 15" xfId="12912"/>
    <cellStyle name="Celda vinculada 2 16" xfId="12913"/>
    <cellStyle name="Celda vinculada 2 17" xfId="12914"/>
    <cellStyle name="Celda vinculada 2 18" xfId="12915"/>
    <cellStyle name="Celda vinculada 2 19" xfId="12916"/>
    <cellStyle name="Celda vinculada 2 2" xfId="12917"/>
    <cellStyle name="Celda vinculada 2 2 10" xfId="12918"/>
    <cellStyle name="Celda vinculada 2 2 11" xfId="12919"/>
    <cellStyle name="Celda vinculada 2 2 12" xfId="12920"/>
    <cellStyle name="Celda vinculada 2 2 13" xfId="12921"/>
    <cellStyle name="Celda vinculada 2 2 14" xfId="12922"/>
    <cellStyle name="Celda vinculada 2 2 15" xfId="12923"/>
    <cellStyle name="Celda vinculada 2 2 16" xfId="12924"/>
    <cellStyle name="Celda vinculada 2 2 17" xfId="12925"/>
    <cellStyle name="Celda vinculada 2 2 18" xfId="12926"/>
    <cellStyle name="Celda vinculada 2 2 19" xfId="12927"/>
    <cellStyle name="Celda vinculada 2 2 2" xfId="12928"/>
    <cellStyle name="Celda vinculada 2 2 20" xfId="12929"/>
    <cellStyle name="Celda vinculada 2 2 21" xfId="12930"/>
    <cellStyle name="Celda vinculada 2 2 22" xfId="12931"/>
    <cellStyle name="Celda vinculada 2 2 23" xfId="12932"/>
    <cellStyle name="Celda vinculada 2 2 24" xfId="12933"/>
    <cellStyle name="Celda vinculada 2 2 25" xfId="12934"/>
    <cellStyle name="Celda vinculada 2 2 26" xfId="12935"/>
    <cellStyle name="Celda vinculada 2 2 27" xfId="12936"/>
    <cellStyle name="Celda vinculada 2 2 28" xfId="12937"/>
    <cellStyle name="Celda vinculada 2 2 29" xfId="12938"/>
    <cellStyle name="Celda vinculada 2 2 3" xfId="12939"/>
    <cellStyle name="Celda vinculada 2 2 30" xfId="12940"/>
    <cellStyle name="Celda vinculada 2 2 31" xfId="12941"/>
    <cellStyle name="Celda vinculada 2 2 32" xfId="12942"/>
    <cellStyle name="Celda vinculada 2 2 33" xfId="12943"/>
    <cellStyle name="Celda vinculada 2 2 34" xfId="12944"/>
    <cellStyle name="Celda vinculada 2 2 35" xfId="12945"/>
    <cellStyle name="Celda vinculada 2 2 36" xfId="12946"/>
    <cellStyle name="Celda vinculada 2 2 37" xfId="12947"/>
    <cellStyle name="Celda vinculada 2 2 38" xfId="12948"/>
    <cellStyle name="Celda vinculada 2 2 39" xfId="12949"/>
    <cellStyle name="Celda vinculada 2 2 4" xfId="12950"/>
    <cellStyle name="Celda vinculada 2 2 40" xfId="12951"/>
    <cellStyle name="Celda vinculada 2 2 41" xfId="12952"/>
    <cellStyle name="Celda vinculada 2 2 42" xfId="12953"/>
    <cellStyle name="Celda vinculada 2 2 43" xfId="12954"/>
    <cellStyle name="Celda vinculada 2 2 44" xfId="12955"/>
    <cellStyle name="Celda vinculada 2 2 45" xfId="12956"/>
    <cellStyle name="Celda vinculada 2 2 46" xfId="12957"/>
    <cellStyle name="Celda vinculada 2 2 47" xfId="12958"/>
    <cellStyle name="Celda vinculada 2 2 48" xfId="12959"/>
    <cellStyle name="Celda vinculada 2 2 49" xfId="12960"/>
    <cellStyle name="Celda vinculada 2 2 5" xfId="12961"/>
    <cellStyle name="Celda vinculada 2 2 50" xfId="12962"/>
    <cellStyle name="Celda vinculada 2 2 51" xfId="12963"/>
    <cellStyle name="Celda vinculada 2 2 52" xfId="12964"/>
    <cellStyle name="Celda vinculada 2 2 53" xfId="12965"/>
    <cellStyle name="Celda vinculada 2 2 6" xfId="12966"/>
    <cellStyle name="Celda vinculada 2 2 7" xfId="12967"/>
    <cellStyle name="Celda vinculada 2 2 8" xfId="12968"/>
    <cellStyle name="Celda vinculada 2 2 9" xfId="12969"/>
    <cellStyle name="Celda vinculada 2 20" xfId="12970"/>
    <cellStyle name="Celda vinculada 2 21" xfId="12971"/>
    <cellStyle name="Celda vinculada 2 22" xfId="12972"/>
    <cellStyle name="Celda vinculada 2 23" xfId="12973"/>
    <cellStyle name="Celda vinculada 2 24" xfId="12974"/>
    <cellStyle name="Celda vinculada 2 25" xfId="12975"/>
    <cellStyle name="Celda vinculada 2 26" xfId="12976"/>
    <cellStyle name="Celda vinculada 2 27" xfId="12977"/>
    <cellStyle name="Celda vinculada 2 28" xfId="12978"/>
    <cellStyle name="Celda vinculada 2 29" xfId="12979"/>
    <cellStyle name="Celda vinculada 2 3" xfId="12980"/>
    <cellStyle name="Celda vinculada 2 3 2" xfId="12981"/>
    <cellStyle name="Celda vinculada 2 30" xfId="12982"/>
    <cellStyle name="Celda vinculada 2 31" xfId="12983"/>
    <cellStyle name="Celda vinculada 2 32" xfId="12984"/>
    <cellStyle name="Celda vinculada 2 33" xfId="12985"/>
    <cellStyle name="Celda vinculada 2 34" xfId="12986"/>
    <cellStyle name="Celda vinculada 2 35" xfId="12987"/>
    <cellStyle name="Celda vinculada 2 36" xfId="12988"/>
    <cellStyle name="Celda vinculada 2 37" xfId="12989"/>
    <cellStyle name="Celda vinculada 2 38" xfId="12990"/>
    <cellStyle name="Celda vinculada 2 39" xfId="12991"/>
    <cellStyle name="Celda vinculada 2 4" xfId="12992"/>
    <cellStyle name="Celda vinculada 2 4 2" xfId="12993"/>
    <cellStyle name="Celda vinculada 2 40" xfId="12994"/>
    <cellStyle name="Celda vinculada 2 41" xfId="12995"/>
    <cellStyle name="Celda vinculada 2 42" xfId="12996"/>
    <cellStyle name="Celda vinculada 2 43" xfId="12997"/>
    <cellStyle name="Celda vinculada 2 44" xfId="12998"/>
    <cellStyle name="Celda vinculada 2 45" xfId="12999"/>
    <cellStyle name="Celda vinculada 2 46" xfId="13000"/>
    <cellStyle name="Celda vinculada 2 47" xfId="13001"/>
    <cellStyle name="Celda vinculada 2 48" xfId="13002"/>
    <cellStyle name="Celda vinculada 2 49" xfId="13003"/>
    <cellStyle name="Celda vinculada 2 5" xfId="13004"/>
    <cellStyle name="Celda vinculada 2 5 2" xfId="13005"/>
    <cellStyle name="Celda vinculada 2 50" xfId="13006"/>
    <cellStyle name="Celda vinculada 2 51" xfId="13007"/>
    <cellStyle name="Celda vinculada 2 52" xfId="13008"/>
    <cellStyle name="Celda vinculada 2 53" xfId="13009"/>
    <cellStyle name="Celda vinculada 2 54" xfId="13010"/>
    <cellStyle name="Celda vinculada 2 55" xfId="13011"/>
    <cellStyle name="Celda vinculada 2 56" xfId="13012"/>
    <cellStyle name="Celda vinculada 2 57" xfId="13013"/>
    <cellStyle name="Celda vinculada 2 58" xfId="13014"/>
    <cellStyle name="Celda vinculada 2 59" xfId="13015"/>
    <cellStyle name="Celda vinculada 2 6" xfId="13016"/>
    <cellStyle name="Celda vinculada 2 60" xfId="13017"/>
    <cellStyle name="Celda vinculada 2 7" xfId="13018"/>
    <cellStyle name="Celda vinculada 2 8" xfId="13019"/>
    <cellStyle name="Celda vinculada 2 9" xfId="13020"/>
    <cellStyle name="Celda vinculada 2_CIERRE 2 CCS UF_USD ANTARCHILE" xfId="13021"/>
    <cellStyle name="Celda vinculada 20" xfId="13022"/>
    <cellStyle name="Celda vinculada 21" xfId="13023"/>
    <cellStyle name="Celda vinculada 22" xfId="13024"/>
    <cellStyle name="Celda vinculada 23" xfId="13025"/>
    <cellStyle name="Celda vinculada 24" xfId="13026"/>
    <cellStyle name="Celda vinculada 25" xfId="13027"/>
    <cellStyle name="Celda vinculada 26" xfId="13028"/>
    <cellStyle name="Celda vinculada 27" xfId="13029"/>
    <cellStyle name="Celda vinculada 28" xfId="13030"/>
    <cellStyle name="Celda vinculada 29" xfId="13031"/>
    <cellStyle name="Celda vinculada 3" xfId="13032"/>
    <cellStyle name="Celda vinculada 3 10" xfId="13033"/>
    <cellStyle name="Celda vinculada 3 11" xfId="13034"/>
    <cellStyle name="Celda vinculada 3 12" xfId="13035"/>
    <cellStyle name="Celda vinculada 3 13" xfId="13036"/>
    <cellStyle name="Celda vinculada 3 14" xfId="13037"/>
    <cellStyle name="Celda vinculada 3 15" xfId="13038"/>
    <cellStyle name="Celda vinculada 3 16" xfId="13039"/>
    <cellStyle name="Celda vinculada 3 17" xfId="13040"/>
    <cellStyle name="Celda vinculada 3 18" xfId="13041"/>
    <cellStyle name="Celda vinculada 3 19" xfId="13042"/>
    <cellStyle name="Celda vinculada 3 2" xfId="13043"/>
    <cellStyle name="Celda vinculada 3 2 10" xfId="13044"/>
    <cellStyle name="Celda vinculada 3 2 11" xfId="13045"/>
    <cellStyle name="Celda vinculada 3 2 12" xfId="13046"/>
    <cellStyle name="Celda vinculada 3 2 13" xfId="13047"/>
    <cellStyle name="Celda vinculada 3 2 14" xfId="13048"/>
    <cellStyle name="Celda vinculada 3 2 15" xfId="13049"/>
    <cellStyle name="Celda vinculada 3 2 16" xfId="13050"/>
    <cellStyle name="Celda vinculada 3 2 17" xfId="13051"/>
    <cellStyle name="Celda vinculada 3 2 18" xfId="13052"/>
    <cellStyle name="Celda vinculada 3 2 19" xfId="13053"/>
    <cellStyle name="Celda vinculada 3 2 2" xfId="13054"/>
    <cellStyle name="Celda vinculada 3 2 20" xfId="13055"/>
    <cellStyle name="Celda vinculada 3 2 21" xfId="13056"/>
    <cellStyle name="Celda vinculada 3 2 22" xfId="13057"/>
    <cellStyle name="Celda vinculada 3 2 23" xfId="13058"/>
    <cellStyle name="Celda vinculada 3 2 24" xfId="13059"/>
    <cellStyle name="Celda vinculada 3 2 25" xfId="13060"/>
    <cellStyle name="Celda vinculada 3 2 26" xfId="13061"/>
    <cellStyle name="Celda vinculada 3 2 27" xfId="13062"/>
    <cellStyle name="Celda vinculada 3 2 28" xfId="13063"/>
    <cellStyle name="Celda vinculada 3 2 29" xfId="13064"/>
    <cellStyle name="Celda vinculada 3 2 3" xfId="13065"/>
    <cellStyle name="Celda vinculada 3 2 30" xfId="13066"/>
    <cellStyle name="Celda vinculada 3 2 31" xfId="13067"/>
    <cellStyle name="Celda vinculada 3 2 32" xfId="13068"/>
    <cellStyle name="Celda vinculada 3 2 33" xfId="13069"/>
    <cellStyle name="Celda vinculada 3 2 34" xfId="13070"/>
    <cellStyle name="Celda vinculada 3 2 35" xfId="13071"/>
    <cellStyle name="Celda vinculada 3 2 36" xfId="13072"/>
    <cellStyle name="Celda vinculada 3 2 37" xfId="13073"/>
    <cellStyle name="Celda vinculada 3 2 38" xfId="13074"/>
    <cellStyle name="Celda vinculada 3 2 39" xfId="13075"/>
    <cellStyle name="Celda vinculada 3 2 4" xfId="13076"/>
    <cellStyle name="Celda vinculada 3 2 40" xfId="13077"/>
    <cellStyle name="Celda vinculada 3 2 41" xfId="13078"/>
    <cellStyle name="Celda vinculada 3 2 42" xfId="13079"/>
    <cellStyle name="Celda vinculada 3 2 43" xfId="13080"/>
    <cellStyle name="Celda vinculada 3 2 44" xfId="13081"/>
    <cellStyle name="Celda vinculada 3 2 45" xfId="13082"/>
    <cellStyle name="Celda vinculada 3 2 46" xfId="13083"/>
    <cellStyle name="Celda vinculada 3 2 47" xfId="13084"/>
    <cellStyle name="Celda vinculada 3 2 48" xfId="13085"/>
    <cellStyle name="Celda vinculada 3 2 49" xfId="13086"/>
    <cellStyle name="Celda vinculada 3 2 5" xfId="13087"/>
    <cellStyle name="Celda vinculada 3 2 50" xfId="13088"/>
    <cellStyle name="Celda vinculada 3 2 51" xfId="13089"/>
    <cellStyle name="Celda vinculada 3 2 52" xfId="13090"/>
    <cellStyle name="Celda vinculada 3 2 53" xfId="13091"/>
    <cellStyle name="Celda vinculada 3 2 6" xfId="13092"/>
    <cellStyle name="Celda vinculada 3 2 7" xfId="13093"/>
    <cellStyle name="Celda vinculada 3 2 8" xfId="13094"/>
    <cellStyle name="Celda vinculada 3 2 9" xfId="13095"/>
    <cellStyle name="Celda vinculada 3 20" xfId="13096"/>
    <cellStyle name="Celda vinculada 3 21" xfId="13097"/>
    <cellStyle name="Celda vinculada 3 22" xfId="13098"/>
    <cellStyle name="Celda vinculada 3 23" xfId="13099"/>
    <cellStyle name="Celda vinculada 3 24" xfId="13100"/>
    <cellStyle name="Celda vinculada 3 25" xfId="13101"/>
    <cellStyle name="Celda vinculada 3 26" xfId="13102"/>
    <cellStyle name="Celda vinculada 3 27" xfId="13103"/>
    <cellStyle name="Celda vinculada 3 28" xfId="13104"/>
    <cellStyle name="Celda vinculada 3 29" xfId="13105"/>
    <cellStyle name="Celda vinculada 3 3" xfId="13106"/>
    <cellStyle name="Celda vinculada 3 30" xfId="13107"/>
    <cellStyle name="Celda vinculada 3 31" xfId="13108"/>
    <cellStyle name="Celda vinculada 3 32" xfId="13109"/>
    <cellStyle name="Celda vinculada 3 33" xfId="13110"/>
    <cellStyle name="Celda vinculada 3 34" xfId="13111"/>
    <cellStyle name="Celda vinculada 3 35" xfId="13112"/>
    <cellStyle name="Celda vinculada 3 36" xfId="13113"/>
    <cellStyle name="Celda vinculada 3 37" xfId="13114"/>
    <cellStyle name="Celda vinculada 3 38" xfId="13115"/>
    <cellStyle name="Celda vinculada 3 39" xfId="13116"/>
    <cellStyle name="Celda vinculada 3 4" xfId="13117"/>
    <cellStyle name="Celda vinculada 3 40" xfId="13118"/>
    <cellStyle name="Celda vinculada 3 41" xfId="13119"/>
    <cellStyle name="Celda vinculada 3 42" xfId="13120"/>
    <cellStyle name="Celda vinculada 3 43" xfId="13121"/>
    <cellStyle name="Celda vinculada 3 44" xfId="13122"/>
    <cellStyle name="Celda vinculada 3 45" xfId="13123"/>
    <cellStyle name="Celda vinculada 3 46" xfId="13124"/>
    <cellStyle name="Celda vinculada 3 47" xfId="13125"/>
    <cellStyle name="Celda vinculada 3 48" xfId="13126"/>
    <cellStyle name="Celda vinculada 3 49" xfId="13127"/>
    <cellStyle name="Celda vinculada 3 5" xfId="13128"/>
    <cellStyle name="Celda vinculada 3 50" xfId="13129"/>
    <cellStyle name="Celda vinculada 3 51" xfId="13130"/>
    <cellStyle name="Celda vinculada 3 52" xfId="13131"/>
    <cellStyle name="Celda vinculada 3 53" xfId="13132"/>
    <cellStyle name="Celda vinculada 3 54" xfId="13133"/>
    <cellStyle name="Celda vinculada 3 55" xfId="13134"/>
    <cellStyle name="Celda vinculada 3 56" xfId="13135"/>
    <cellStyle name="Celda vinculada 3 57" xfId="13136"/>
    <cellStyle name="Celda vinculada 3 58" xfId="13137"/>
    <cellStyle name="Celda vinculada 3 59" xfId="13138"/>
    <cellStyle name="Celda vinculada 3 6" xfId="13139"/>
    <cellStyle name="Celda vinculada 3 60" xfId="13140"/>
    <cellStyle name="Celda vinculada 3 7" xfId="13141"/>
    <cellStyle name="Celda vinculada 3 8" xfId="13142"/>
    <cellStyle name="Celda vinculada 3 9" xfId="13143"/>
    <cellStyle name="Celda vinculada 3_CIERRE 2 CCS UF_USD ANTARCHILE" xfId="13144"/>
    <cellStyle name="Celda vinculada 30" xfId="13145"/>
    <cellStyle name="Celda vinculada 31" xfId="13146"/>
    <cellStyle name="Celda vinculada 32" xfId="13147"/>
    <cellStyle name="Celda vinculada 33" xfId="13148"/>
    <cellStyle name="Celda vinculada 34" xfId="13149"/>
    <cellStyle name="Celda vinculada 35" xfId="13150"/>
    <cellStyle name="Celda vinculada 36" xfId="13151"/>
    <cellStyle name="Celda vinculada 37" xfId="13152"/>
    <cellStyle name="Celda vinculada 38" xfId="13153"/>
    <cellStyle name="Celda vinculada 39" xfId="13154"/>
    <cellStyle name="Celda vinculada 4" xfId="13155"/>
    <cellStyle name="Celda vinculada 4 10" xfId="13156"/>
    <cellStyle name="Celda vinculada 4 11" xfId="13157"/>
    <cellStyle name="Celda vinculada 4 12" xfId="13158"/>
    <cellStyle name="Celda vinculada 4 13" xfId="13159"/>
    <cellStyle name="Celda vinculada 4 14" xfId="13160"/>
    <cellStyle name="Celda vinculada 4 15" xfId="13161"/>
    <cellStyle name="Celda vinculada 4 16" xfId="13162"/>
    <cellStyle name="Celda vinculada 4 17" xfId="13163"/>
    <cellStyle name="Celda vinculada 4 18" xfId="13164"/>
    <cellStyle name="Celda vinculada 4 19" xfId="13165"/>
    <cellStyle name="Celda vinculada 4 2" xfId="13166"/>
    <cellStyle name="Celda vinculada 4 2 10" xfId="13167"/>
    <cellStyle name="Celda vinculada 4 2 11" xfId="13168"/>
    <cellStyle name="Celda vinculada 4 2 12" xfId="13169"/>
    <cellStyle name="Celda vinculada 4 2 13" xfId="13170"/>
    <cellStyle name="Celda vinculada 4 2 14" xfId="13171"/>
    <cellStyle name="Celda vinculada 4 2 15" xfId="13172"/>
    <cellStyle name="Celda vinculada 4 2 16" xfId="13173"/>
    <cellStyle name="Celda vinculada 4 2 17" xfId="13174"/>
    <cellStyle name="Celda vinculada 4 2 18" xfId="13175"/>
    <cellStyle name="Celda vinculada 4 2 19" xfId="13176"/>
    <cellStyle name="Celda vinculada 4 2 2" xfId="13177"/>
    <cellStyle name="Celda vinculada 4 2 20" xfId="13178"/>
    <cellStyle name="Celda vinculada 4 2 21" xfId="13179"/>
    <cellStyle name="Celda vinculada 4 2 22" xfId="13180"/>
    <cellStyle name="Celda vinculada 4 2 23" xfId="13181"/>
    <cellStyle name="Celda vinculada 4 2 24" xfId="13182"/>
    <cellStyle name="Celda vinculada 4 2 25" xfId="13183"/>
    <cellStyle name="Celda vinculada 4 2 26" xfId="13184"/>
    <cellStyle name="Celda vinculada 4 2 27" xfId="13185"/>
    <cellStyle name="Celda vinculada 4 2 28" xfId="13186"/>
    <cellStyle name="Celda vinculada 4 2 29" xfId="13187"/>
    <cellStyle name="Celda vinculada 4 2 3" xfId="13188"/>
    <cellStyle name="Celda vinculada 4 2 30" xfId="13189"/>
    <cellStyle name="Celda vinculada 4 2 31" xfId="13190"/>
    <cellStyle name="Celda vinculada 4 2 32" xfId="13191"/>
    <cellStyle name="Celda vinculada 4 2 33" xfId="13192"/>
    <cellStyle name="Celda vinculada 4 2 34" xfId="13193"/>
    <cellStyle name="Celda vinculada 4 2 35" xfId="13194"/>
    <cellStyle name="Celda vinculada 4 2 36" xfId="13195"/>
    <cellStyle name="Celda vinculada 4 2 37" xfId="13196"/>
    <cellStyle name="Celda vinculada 4 2 38" xfId="13197"/>
    <cellStyle name="Celda vinculada 4 2 39" xfId="13198"/>
    <cellStyle name="Celda vinculada 4 2 4" xfId="13199"/>
    <cellStyle name="Celda vinculada 4 2 40" xfId="13200"/>
    <cellStyle name="Celda vinculada 4 2 41" xfId="13201"/>
    <cellStyle name="Celda vinculada 4 2 42" xfId="13202"/>
    <cellStyle name="Celda vinculada 4 2 43" xfId="13203"/>
    <cellStyle name="Celda vinculada 4 2 44" xfId="13204"/>
    <cellStyle name="Celda vinculada 4 2 45" xfId="13205"/>
    <cellStyle name="Celda vinculada 4 2 46" xfId="13206"/>
    <cellStyle name="Celda vinculada 4 2 47" xfId="13207"/>
    <cellStyle name="Celda vinculada 4 2 48" xfId="13208"/>
    <cellStyle name="Celda vinculada 4 2 49" xfId="13209"/>
    <cellStyle name="Celda vinculada 4 2 5" xfId="13210"/>
    <cellStyle name="Celda vinculada 4 2 50" xfId="13211"/>
    <cellStyle name="Celda vinculada 4 2 51" xfId="13212"/>
    <cellStyle name="Celda vinculada 4 2 52" xfId="13213"/>
    <cellStyle name="Celda vinculada 4 2 53" xfId="13214"/>
    <cellStyle name="Celda vinculada 4 2 6" xfId="13215"/>
    <cellStyle name="Celda vinculada 4 2 7" xfId="13216"/>
    <cellStyle name="Celda vinculada 4 2 8" xfId="13217"/>
    <cellStyle name="Celda vinculada 4 2 9" xfId="13218"/>
    <cellStyle name="Celda vinculada 4 20" xfId="13219"/>
    <cellStyle name="Celda vinculada 4 21" xfId="13220"/>
    <cellStyle name="Celda vinculada 4 22" xfId="13221"/>
    <cellStyle name="Celda vinculada 4 23" xfId="13222"/>
    <cellStyle name="Celda vinculada 4 24" xfId="13223"/>
    <cellStyle name="Celda vinculada 4 25" xfId="13224"/>
    <cellStyle name="Celda vinculada 4 26" xfId="13225"/>
    <cellStyle name="Celda vinculada 4 27" xfId="13226"/>
    <cellStyle name="Celda vinculada 4 28" xfId="13227"/>
    <cellStyle name="Celda vinculada 4 29" xfId="13228"/>
    <cellStyle name="Celda vinculada 4 3" xfId="13229"/>
    <cellStyle name="Celda vinculada 4 3 2" xfId="13230"/>
    <cellStyle name="Celda vinculada 4 30" xfId="13231"/>
    <cellStyle name="Celda vinculada 4 31" xfId="13232"/>
    <cellStyle name="Celda vinculada 4 32" xfId="13233"/>
    <cellStyle name="Celda vinculada 4 33" xfId="13234"/>
    <cellStyle name="Celda vinculada 4 34" xfId="13235"/>
    <cellStyle name="Celda vinculada 4 35" xfId="13236"/>
    <cellStyle name="Celda vinculada 4 36" xfId="13237"/>
    <cellStyle name="Celda vinculada 4 37" xfId="13238"/>
    <cellStyle name="Celda vinculada 4 38" xfId="13239"/>
    <cellStyle name="Celda vinculada 4 39" xfId="13240"/>
    <cellStyle name="Celda vinculada 4 4" xfId="13241"/>
    <cellStyle name="Celda vinculada 4 40" xfId="13242"/>
    <cellStyle name="Celda vinculada 4 41" xfId="13243"/>
    <cellStyle name="Celda vinculada 4 42" xfId="13244"/>
    <cellStyle name="Celda vinculada 4 43" xfId="13245"/>
    <cellStyle name="Celda vinculada 4 44" xfId="13246"/>
    <cellStyle name="Celda vinculada 4 45" xfId="13247"/>
    <cellStyle name="Celda vinculada 4 46" xfId="13248"/>
    <cellStyle name="Celda vinculada 4 47" xfId="13249"/>
    <cellStyle name="Celda vinculada 4 48" xfId="13250"/>
    <cellStyle name="Celda vinculada 4 49" xfId="13251"/>
    <cellStyle name="Celda vinculada 4 5" xfId="13252"/>
    <cellStyle name="Celda vinculada 4 50" xfId="13253"/>
    <cellStyle name="Celda vinculada 4 51" xfId="13254"/>
    <cellStyle name="Celda vinculada 4 52" xfId="13255"/>
    <cellStyle name="Celda vinculada 4 53" xfId="13256"/>
    <cellStyle name="Celda vinculada 4 54" xfId="13257"/>
    <cellStyle name="Celda vinculada 4 55" xfId="13258"/>
    <cellStyle name="Celda vinculada 4 56" xfId="13259"/>
    <cellStyle name="Celda vinculada 4 57" xfId="13260"/>
    <cellStyle name="Celda vinculada 4 58" xfId="13261"/>
    <cellStyle name="Celda vinculada 4 59" xfId="13262"/>
    <cellStyle name="Celda vinculada 4 6" xfId="13263"/>
    <cellStyle name="Celda vinculada 4 60" xfId="13264"/>
    <cellStyle name="Celda vinculada 4 7" xfId="13265"/>
    <cellStyle name="Celda vinculada 4 8" xfId="13266"/>
    <cellStyle name="Celda vinculada 4 9" xfId="13267"/>
    <cellStyle name="Celda vinculada 40" xfId="13268"/>
    <cellStyle name="Celda vinculada 41" xfId="13269"/>
    <cellStyle name="Celda vinculada 42" xfId="13270"/>
    <cellStyle name="Celda vinculada 43" xfId="13271"/>
    <cellStyle name="Celda vinculada 44" xfId="13272"/>
    <cellStyle name="Celda vinculada 45" xfId="13273"/>
    <cellStyle name="Celda vinculada 46" xfId="13274"/>
    <cellStyle name="Celda vinculada 47" xfId="13275"/>
    <cellStyle name="Celda vinculada 48" xfId="13276"/>
    <cellStyle name="Celda vinculada 49" xfId="13277"/>
    <cellStyle name="Celda vinculada 5" xfId="13278"/>
    <cellStyle name="Celda vinculada 5 10" xfId="13279"/>
    <cellStyle name="Celda vinculada 5 11" xfId="13280"/>
    <cellStyle name="Celda vinculada 5 12" xfId="13281"/>
    <cellStyle name="Celda vinculada 5 13" xfId="13282"/>
    <cellStyle name="Celda vinculada 5 14" xfId="13283"/>
    <cellStyle name="Celda vinculada 5 15" xfId="13284"/>
    <cellStyle name="Celda vinculada 5 16" xfId="13285"/>
    <cellStyle name="Celda vinculada 5 17" xfId="13286"/>
    <cellStyle name="Celda vinculada 5 18" xfId="13287"/>
    <cellStyle name="Celda vinculada 5 19" xfId="13288"/>
    <cellStyle name="Celda vinculada 5 2" xfId="13289"/>
    <cellStyle name="Celda vinculada 5 20" xfId="13290"/>
    <cellStyle name="Celda vinculada 5 21" xfId="13291"/>
    <cellStyle name="Celda vinculada 5 22" xfId="13292"/>
    <cellStyle name="Celda vinculada 5 23" xfId="13293"/>
    <cellStyle name="Celda vinculada 5 24" xfId="13294"/>
    <cellStyle name="Celda vinculada 5 25" xfId="13295"/>
    <cellStyle name="Celda vinculada 5 26" xfId="13296"/>
    <cellStyle name="Celda vinculada 5 27" xfId="13297"/>
    <cellStyle name="Celda vinculada 5 28" xfId="13298"/>
    <cellStyle name="Celda vinculada 5 29" xfId="13299"/>
    <cellStyle name="Celda vinculada 5 3" xfId="13300"/>
    <cellStyle name="Celda vinculada 5 30" xfId="13301"/>
    <cellStyle name="Celda vinculada 5 31" xfId="13302"/>
    <cellStyle name="Celda vinculada 5 32" xfId="13303"/>
    <cellStyle name="Celda vinculada 5 33" xfId="13304"/>
    <cellStyle name="Celda vinculada 5 34" xfId="13305"/>
    <cellStyle name="Celda vinculada 5 35" xfId="13306"/>
    <cellStyle name="Celda vinculada 5 36" xfId="13307"/>
    <cellStyle name="Celda vinculada 5 37" xfId="13308"/>
    <cellStyle name="Celda vinculada 5 38" xfId="13309"/>
    <cellStyle name="Celda vinculada 5 39" xfId="13310"/>
    <cellStyle name="Celda vinculada 5 4" xfId="13311"/>
    <cellStyle name="Celda vinculada 5 40" xfId="13312"/>
    <cellStyle name="Celda vinculada 5 41" xfId="13313"/>
    <cellStyle name="Celda vinculada 5 42" xfId="13314"/>
    <cellStyle name="Celda vinculada 5 43" xfId="13315"/>
    <cellStyle name="Celda vinculada 5 44" xfId="13316"/>
    <cellStyle name="Celda vinculada 5 45" xfId="13317"/>
    <cellStyle name="Celda vinculada 5 46" xfId="13318"/>
    <cellStyle name="Celda vinculada 5 47" xfId="13319"/>
    <cellStyle name="Celda vinculada 5 48" xfId="13320"/>
    <cellStyle name="Celda vinculada 5 49" xfId="13321"/>
    <cellStyle name="Celda vinculada 5 5" xfId="13322"/>
    <cellStyle name="Celda vinculada 5 50" xfId="13323"/>
    <cellStyle name="Celda vinculada 5 51" xfId="13324"/>
    <cellStyle name="Celda vinculada 5 52" xfId="13325"/>
    <cellStyle name="Celda vinculada 5 53" xfId="13326"/>
    <cellStyle name="Celda vinculada 5 54" xfId="13327"/>
    <cellStyle name="Celda vinculada 5 55" xfId="13328"/>
    <cellStyle name="Celda vinculada 5 56" xfId="13329"/>
    <cellStyle name="Celda vinculada 5 57" xfId="13330"/>
    <cellStyle name="Celda vinculada 5 58" xfId="13331"/>
    <cellStyle name="Celda vinculada 5 59" xfId="13332"/>
    <cellStyle name="Celda vinculada 5 6" xfId="13333"/>
    <cellStyle name="Celda vinculada 5 60" xfId="13334"/>
    <cellStyle name="Celda vinculada 5 7" xfId="13335"/>
    <cellStyle name="Celda vinculada 5 8" xfId="13336"/>
    <cellStyle name="Celda vinculada 5 9" xfId="13337"/>
    <cellStyle name="Celda vinculada 50" xfId="13338"/>
    <cellStyle name="Celda vinculada 51" xfId="13339"/>
    <cellStyle name="Celda vinculada 52" xfId="13340"/>
    <cellStyle name="Celda vinculada 53" xfId="13341"/>
    <cellStyle name="Celda vinculada 54" xfId="13342"/>
    <cellStyle name="Celda vinculada 55" xfId="13343"/>
    <cellStyle name="Celda vinculada 56" xfId="13344"/>
    <cellStyle name="Celda vinculada 57" xfId="13345"/>
    <cellStyle name="Celda vinculada 58" xfId="13346"/>
    <cellStyle name="Celda vinculada 59" xfId="13347"/>
    <cellStyle name="Celda vinculada 6" xfId="13348"/>
    <cellStyle name="Celda vinculada 6 10" xfId="13349"/>
    <cellStyle name="Celda vinculada 6 11" xfId="13350"/>
    <cellStyle name="Celda vinculada 6 12" xfId="13351"/>
    <cellStyle name="Celda vinculada 6 13" xfId="13352"/>
    <cellStyle name="Celda vinculada 6 14" xfId="13353"/>
    <cellStyle name="Celda vinculada 6 15" xfId="13354"/>
    <cellStyle name="Celda vinculada 6 16" xfId="13355"/>
    <cellStyle name="Celda vinculada 6 17" xfId="13356"/>
    <cellStyle name="Celda vinculada 6 18" xfId="13357"/>
    <cellStyle name="Celda vinculada 6 19" xfId="13358"/>
    <cellStyle name="Celda vinculada 6 2" xfId="13359"/>
    <cellStyle name="Celda vinculada 6 20" xfId="13360"/>
    <cellStyle name="Celda vinculada 6 21" xfId="13361"/>
    <cellStyle name="Celda vinculada 6 22" xfId="13362"/>
    <cellStyle name="Celda vinculada 6 23" xfId="13363"/>
    <cellStyle name="Celda vinculada 6 24" xfId="13364"/>
    <cellStyle name="Celda vinculada 6 25" xfId="13365"/>
    <cellStyle name="Celda vinculada 6 26" xfId="13366"/>
    <cellStyle name="Celda vinculada 6 27" xfId="13367"/>
    <cellStyle name="Celda vinculada 6 28" xfId="13368"/>
    <cellStyle name="Celda vinculada 6 29" xfId="13369"/>
    <cellStyle name="Celda vinculada 6 3" xfId="13370"/>
    <cellStyle name="Celda vinculada 6 30" xfId="13371"/>
    <cellStyle name="Celda vinculada 6 31" xfId="13372"/>
    <cellStyle name="Celda vinculada 6 32" xfId="13373"/>
    <cellStyle name="Celda vinculada 6 33" xfId="13374"/>
    <cellStyle name="Celda vinculada 6 34" xfId="13375"/>
    <cellStyle name="Celda vinculada 6 35" xfId="13376"/>
    <cellStyle name="Celda vinculada 6 36" xfId="13377"/>
    <cellStyle name="Celda vinculada 6 37" xfId="13378"/>
    <cellStyle name="Celda vinculada 6 38" xfId="13379"/>
    <cellStyle name="Celda vinculada 6 39" xfId="13380"/>
    <cellStyle name="Celda vinculada 6 4" xfId="13381"/>
    <cellStyle name="Celda vinculada 6 40" xfId="13382"/>
    <cellStyle name="Celda vinculada 6 41" xfId="13383"/>
    <cellStyle name="Celda vinculada 6 42" xfId="13384"/>
    <cellStyle name="Celda vinculada 6 43" xfId="13385"/>
    <cellStyle name="Celda vinculada 6 44" xfId="13386"/>
    <cellStyle name="Celda vinculada 6 45" xfId="13387"/>
    <cellStyle name="Celda vinculada 6 46" xfId="13388"/>
    <cellStyle name="Celda vinculada 6 47" xfId="13389"/>
    <cellStyle name="Celda vinculada 6 48" xfId="13390"/>
    <cellStyle name="Celda vinculada 6 49" xfId="13391"/>
    <cellStyle name="Celda vinculada 6 5" xfId="13392"/>
    <cellStyle name="Celda vinculada 6 50" xfId="13393"/>
    <cellStyle name="Celda vinculada 6 51" xfId="13394"/>
    <cellStyle name="Celda vinculada 6 52" xfId="13395"/>
    <cellStyle name="Celda vinculada 6 53" xfId="13396"/>
    <cellStyle name="Celda vinculada 6 54" xfId="13397"/>
    <cellStyle name="Celda vinculada 6 55" xfId="13398"/>
    <cellStyle name="Celda vinculada 6 56" xfId="13399"/>
    <cellStyle name="Celda vinculada 6 57" xfId="13400"/>
    <cellStyle name="Celda vinculada 6 58" xfId="13401"/>
    <cellStyle name="Celda vinculada 6 59" xfId="13402"/>
    <cellStyle name="Celda vinculada 6 6" xfId="13403"/>
    <cellStyle name="Celda vinculada 6 60" xfId="13404"/>
    <cellStyle name="Celda vinculada 6 7" xfId="13405"/>
    <cellStyle name="Celda vinculada 6 8" xfId="13406"/>
    <cellStyle name="Celda vinculada 6 9" xfId="13407"/>
    <cellStyle name="Celda vinculada 60" xfId="13408"/>
    <cellStyle name="Celda vinculada 61" xfId="13409"/>
    <cellStyle name="Celda vinculada 62" xfId="13410"/>
    <cellStyle name="Celda vinculada 63" xfId="13411"/>
    <cellStyle name="Celda vinculada 64" xfId="13412"/>
    <cellStyle name="Celda vinculada 65" xfId="13413"/>
    <cellStyle name="Celda vinculada 66" xfId="13414"/>
    <cellStyle name="Celda vinculada 67" xfId="13415"/>
    <cellStyle name="Celda vinculada 68" xfId="13416"/>
    <cellStyle name="Celda vinculada 69" xfId="13417"/>
    <cellStyle name="Celda vinculada 7" xfId="13418"/>
    <cellStyle name="Celda vinculada 7 10" xfId="13419"/>
    <cellStyle name="Celda vinculada 7 11" xfId="13420"/>
    <cellStyle name="Celda vinculada 7 12" xfId="13421"/>
    <cellStyle name="Celda vinculada 7 13" xfId="13422"/>
    <cellStyle name="Celda vinculada 7 14" xfId="13423"/>
    <cellStyle name="Celda vinculada 7 15" xfId="13424"/>
    <cellStyle name="Celda vinculada 7 16" xfId="13425"/>
    <cellStyle name="Celda vinculada 7 17" xfId="13426"/>
    <cellStyle name="Celda vinculada 7 18" xfId="13427"/>
    <cellStyle name="Celda vinculada 7 19" xfId="13428"/>
    <cellStyle name="Celda vinculada 7 2" xfId="13429"/>
    <cellStyle name="Celda vinculada 7 20" xfId="13430"/>
    <cellStyle name="Celda vinculada 7 21" xfId="13431"/>
    <cellStyle name="Celda vinculada 7 22" xfId="13432"/>
    <cellStyle name="Celda vinculada 7 23" xfId="13433"/>
    <cellStyle name="Celda vinculada 7 24" xfId="13434"/>
    <cellStyle name="Celda vinculada 7 25" xfId="13435"/>
    <cellStyle name="Celda vinculada 7 26" xfId="13436"/>
    <cellStyle name="Celda vinculada 7 27" xfId="13437"/>
    <cellStyle name="Celda vinculada 7 28" xfId="13438"/>
    <cellStyle name="Celda vinculada 7 29" xfId="13439"/>
    <cellStyle name="Celda vinculada 7 3" xfId="13440"/>
    <cellStyle name="Celda vinculada 7 30" xfId="13441"/>
    <cellStyle name="Celda vinculada 7 31" xfId="13442"/>
    <cellStyle name="Celda vinculada 7 32" xfId="13443"/>
    <cellStyle name="Celda vinculada 7 33" xfId="13444"/>
    <cellStyle name="Celda vinculada 7 34" xfId="13445"/>
    <cellStyle name="Celda vinculada 7 35" xfId="13446"/>
    <cellStyle name="Celda vinculada 7 36" xfId="13447"/>
    <cellStyle name="Celda vinculada 7 37" xfId="13448"/>
    <cellStyle name="Celda vinculada 7 38" xfId="13449"/>
    <cellStyle name="Celda vinculada 7 39" xfId="13450"/>
    <cellStyle name="Celda vinculada 7 4" xfId="13451"/>
    <cellStyle name="Celda vinculada 7 40" xfId="13452"/>
    <cellStyle name="Celda vinculada 7 41" xfId="13453"/>
    <cellStyle name="Celda vinculada 7 42" xfId="13454"/>
    <cellStyle name="Celda vinculada 7 43" xfId="13455"/>
    <cellStyle name="Celda vinculada 7 44" xfId="13456"/>
    <cellStyle name="Celda vinculada 7 45" xfId="13457"/>
    <cellStyle name="Celda vinculada 7 46" xfId="13458"/>
    <cellStyle name="Celda vinculada 7 47" xfId="13459"/>
    <cellStyle name="Celda vinculada 7 48" xfId="13460"/>
    <cellStyle name="Celda vinculada 7 49" xfId="13461"/>
    <cellStyle name="Celda vinculada 7 5" xfId="13462"/>
    <cellStyle name="Celda vinculada 7 50" xfId="13463"/>
    <cellStyle name="Celda vinculada 7 51" xfId="13464"/>
    <cellStyle name="Celda vinculada 7 52" xfId="13465"/>
    <cellStyle name="Celda vinculada 7 53" xfId="13466"/>
    <cellStyle name="Celda vinculada 7 54" xfId="13467"/>
    <cellStyle name="Celda vinculada 7 55" xfId="13468"/>
    <cellStyle name="Celda vinculada 7 56" xfId="13469"/>
    <cellStyle name="Celda vinculada 7 57" xfId="13470"/>
    <cellStyle name="Celda vinculada 7 58" xfId="13471"/>
    <cellStyle name="Celda vinculada 7 59" xfId="13472"/>
    <cellStyle name="Celda vinculada 7 6" xfId="13473"/>
    <cellStyle name="Celda vinculada 7 60" xfId="13474"/>
    <cellStyle name="Celda vinculada 7 7" xfId="13475"/>
    <cellStyle name="Celda vinculada 7 8" xfId="13476"/>
    <cellStyle name="Celda vinculada 7 9" xfId="13477"/>
    <cellStyle name="Celda vinculada 70" xfId="13478"/>
    <cellStyle name="Celda vinculada 71" xfId="13479"/>
    <cellStyle name="Celda vinculada 72" xfId="13480"/>
    <cellStyle name="Celda vinculada 73" xfId="13481"/>
    <cellStyle name="Celda vinculada 74" xfId="13482"/>
    <cellStyle name="Celda vinculada 75" xfId="13483"/>
    <cellStyle name="Celda vinculada 76" xfId="13484"/>
    <cellStyle name="Celda vinculada 77" xfId="13485"/>
    <cellStyle name="Celda vinculada 78" xfId="13486"/>
    <cellStyle name="Celda vinculada 79" xfId="13487"/>
    <cellStyle name="Celda vinculada 8" xfId="13488"/>
    <cellStyle name="Celda vinculada 8 10" xfId="13489"/>
    <cellStyle name="Celda vinculada 8 11" xfId="13490"/>
    <cellStyle name="Celda vinculada 8 12" xfId="13491"/>
    <cellStyle name="Celda vinculada 8 13" xfId="13492"/>
    <cellStyle name="Celda vinculada 8 14" xfId="13493"/>
    <cellStyle name="Celda vinculada 8 15" xfId="13494"/>
    <cellStyle name="Celda vinculada 8 16" xfId="13495"/>
    <cellStyle name="Celda vinculada 8 17" xfId="13496"/>
    <cellStyle name="Celda vinculada 8 18" xfId="13497"/>
    <cellStyle name="Celda vinculada 8 19" xfId="13498"/>
    <cellStyle name="Celda vinculada 8 2" xfId="13499"/>
    <cellStyle name="Celda vinculada 8 20" xfId="13500"/>
    <cellStyle name="Celda vinculada 8 21" xfId="13501"/>
    <cellStyle name="Celda vinculada 8 22" xfId="13502"/>
    <cellStyle name="Celda vinculada 8 23" xfId="13503"/>
    <cellStyle name="Celda vinculada 8 24" xfId="13504"/>
    <cellStyle name="Celda vinculada 8 25" xfId="13505"/>
    <cellStyle name="Celda vinculada 8 26" xfId="13506"/>
    <cellStyle name="Celda vinculada 8 27" xfId="13507"/>
    <cellStyle name="Celda vinculada 8 28" xfId="13508"/>
    <cellStyle name="Celda vinculada 8 29" xfId="13509"/>
    <cellStyle name="Celda vinculada 8 3" xfId="13510"/>
    <cellStyle name="Celda vinculada 8 30" xfId="13511"/>
    <cellStyle name="Celda vinculada 8 31" xfId="13512"/>
    <cellStyle name="Celda vinculada 8 32" xfId="13513"/>
    <cellStyle name="Celda vinculada 8 33" xfId="13514"/>
    <cellStyle name="Celda vinculada 8 34" xfId="13515"/>
    <cellStyle name="Celda vinculada 8 35" xfId="13516"/>
    <cellStyle name="Celda vinculada 8 36" xfId="13517"/>
    <cellStyle name="Celda vinculada 8 37" xfId="13518"/>
    <cellStyle name="Celda vinculada 8 38" xfId="13519"/>
    <cellStyle name="Celda vinculada 8 39" xfId="13520"/>
    <cellStyle name="Celda vinculada 8 4" xfId="13521"/>
    <cellStyle name="Celda vinculada 8 40" xfId="13522"/>
    <cellStyle name="Celda vinculada 8 41" xfId="13523"/>
    <cellStyle name="Celda vinculada 8 42" xfId="13524"/>
    <cellStyle name="Celda vinculada 8 43" xfId="13525"/>
    <cellStyle name="Celda vinculada 8 44" xfId="13526"/>
    <cellStyle name="Celda vinculada 8 45" xfId="13527"/>
    <cellStyle name="Celda vinculada 8 46" xfId="13528"/>
    <cellStyle name="Celda vinculada 8 47" xfId="13529"/>
    <cellStyle name="Celda vinculada 8 48" xfId="13530"/>
    <cellStyle name="Celda vinculada 8 49" xfId="13531"/>
    <cellStyle name="Celda vinculada 8 5" xfId="13532"/>
    <cellStyle name="Celda vinculada 8 50" xfId="13533"/>
    <cellStyle name="Celda vinculada 8 51" xfId="13534"/>
    <cellStyle name="Celda vinculada 8 52" xfId="13535"/>
    <cellStyle name="Celda vinculada 8 53" xfId="13536"/>
    <cellStyle name="Celda vinculada 8 54" xfId="13537"/>
    <cellStyle name="Celda vinculada 8 55" xfId="13538"/>
    <cellStyle name="Celda vinculada 8 56" xfId="13539"/>
    <cellStyle name="Celda vinculada 8 57" xfId="13540"/>
    <cellStyle name="Celda vinculada 8 58" xfId="13541"/>
    <cellStyle name="Celda vinculada 8 59" xfId="13542"/>
    <cellStyle name="Celda vinculada 8 6" xfId="13543"/>
    <cellStyle name="Celda vinculada 8 60" xfId="13544"/>
    <cellStyle name="Celda vinculada 8 7" xfId="13545"/>
    <cellStyle name="Celda vinculada 8 8" xfId="13546"/>
    <cellStyle name="Celda vinculada 8 9" xfId="13547"/>
    <cellStyle name="Celda vinculada 80" xfId="13548"/>
    <cellStyle name="Celda vinculada 81" xfId="13549"/>
    <cellStyle name="Celda vinculada 82" xfId="13550"/>
    <cellStyle name="Celda vinculada 83" xfId="13551"/>
    <cellStyle name="Celda vinculada 84" xfId="13552"/>
    <cellStyle name="Celda vinculada 85" xfId="13553"/>
    <cellStyle name="Celda vinculada 86" xfId="13554"/>
    <cellStyle name="Celda vinculada 87" xfId="13555"/>
    <cellStyle name="Celda vinculada 88" xfId="13556"/>
    <cellStyle name="Celda vinculada 89" xfId="13557"/>
    <cellStyle name="Celda vinculada 9" xfId="13558"/>
    <cellStyle name="Celda vinculada 9 10" xfId="13559"/>
    <cellStyle name="Celda vinculada 9 11" xfId="13560"/>
    <cellStyle name="Celda vinculada 9 12" xfId="13561"/>
    <cellStyle name="Celda vinculada 9 13" xfId="13562"/>
    <cellStyle name="Celda vinculada 9 14" xfId="13563"/>
    <cellStyle name="Celda vinculada 9 15" xfId="13564"/>
    <cellStyle name="Celda vinculada 9 16" xfId="13565"/>
    <cellStyle name="Celda vinculada 9 17" xfId="13566"/>
    <cellStyle name="Celda vinculada 9 18" xfId="13567"/>
    <cellStyle name="Celda vinculada 9 19" xfId="13568"/>
    <cellStyle name="Celda vinculada 9 2" xfId="13569"/>
    <cellStyle name="Celda vinculada 9 20" xfId="13570"/>
    <cellStyle name="Celda vinculada 9 21" xfId="13571"/>
    <cellStyle name="Celda vinculada 9 22" xfId="13572"/>
    <cellStyle name="Celda vinculada 9 23" xfId="13573"/>
    <cellStyle name="Celda vinculada 9 24" xfId="13574"/>
    <cellStyle name="Celda vinculada 9 25" xfId="13575"/>
    <cellStyle name="Celda vinculada 9 26" xfId="13576"/>
    <cellStyle name="Celda vinculada 9 27" xfId="13577"/>
    <cellStyle name="Celda vinculada 9 28" xfId="13578"/>
    <cellStyle name="Celda vinculada 9 29" xfId="13579"/>
    <cellStyle name="Celda vinculada 9 3" xfId="13580"/>
    <cellStyle name="Celda vinculada 9 30" xfId="13581"/>
    <cellStyle name="Celda vinculada 9 31" xfId="13582"/>
    <cellStyle name="Celda vinculada 9 32" xfId="13583"/>
    <cellStyle name="Celda vinculada 9 33" xfId="13584"/>
    <cellStyle name="Celda vinculada 9 34" xfId="13585"/>
    <cellStyle name="Celda vinculada 9 35" xfId="13586"/>
    <cellStyle name="Celda vinculada 9 36" xfId="13587"/>
    <cellStyle name="Celda vinculada 9 37" xfId="13588"/>
    <cellStyle name="Celda vinculada 9 38" xfId="13589"/>
    <cellStyle name="Celda vinculada 9 39" xfId="13590"/>
    <cellStyle name="Celda vinculada 9 4" xfId="13591"/>
    <cellStyle name="Celda vinculada 9 40" xfId="13592"/>
    <cellStyle name="Celda vinculada 9 41" xfId="13593"/>
    <cellStyle name="Celda vinculada 9 42" xfId="13594"/>
    <cellStyle name="Celda vinculada 9 43" xfId="13595"/>
    <cellStyle name="Celda vinculada 9 44" xfId="13596"/>
    <cellStyle name="Celda vinculada 9 45" xfId="13597"/>
    <cellStyle name="Celda vinculada 9 46" xfId="13598"/>
    <cellStyle name="Celda vinculada 9 47" xfId="13599"/>
    <cellStyle name="Celda vinculada 9 48" xfId="13600"/>
    <cellStyle name="Celda vinculada 9 49" xfId="13601"/>
    <cellStyle name="Celda vinculada 9 5" xfId="13602"/>
    <cellStyle name="Celda vinculada 9 50" xfId="13603"/>
    <cellStyle name="Celda vinculada 9 51" xfId="13604"/>
    <cellStyle name="Celda vinculada 9 52" xfId="13605"/>
    <cellStyle name="Celda vinculada 9 53" xfId="13606"/>
    <cellStyle name="Celda vinculada 9 54" xfId="13607"/>
    <cellStyle name="Celda vinculada 9 55" xfId="13608"/>
    <cellStyle name="Celda vinculada 9 56" xfId="13609"/>
    <cellStyle name="Celda vinculada 9 57" xfId="13610"/>
    <cellStyle name="Celda vinculada 9 58" xfId="13611"/>
    <cellStyle name="Celda vinculada 9 59" xfId="13612"/>
    <cellStyle name="Celda vinculada 9 6" xfId="13613"/>
    <cellStyle name="Celda vinculada 9 60" xfId="13614"/>
    <cellStyle name="Celda vinculada 9 7" xfId="13615"/>
    <cellStyle name="Celda vinculada 9 8" xfId="13616"/>
    <cellStyle name="Celda vinculada 9 9" xfId="13617"/>
    <cellStyle name="Celda vinculada 90" xfId="13618"/>
    <cellStyle name="Celda vinculada 91" xfId="13619"/>
    <cellStyle name="Celda vinculada 92" xfId="13620"/>
    <cellStyle name="Celda vinculada 93" xfId="13621"/>
    <cellStyle name="Celda vinculada 94" xfId="13622"/>
    <cellStyle name="Celda vinculada 95" xfId="13623"/>
    <cellStyle name="Celda vinculada 96" xfId="13624"/>
    <cellStyle name="Celda vinculada 97" xfId="13625"/>
    <cellStyle name="Celda vinculada 98" xfId="13626"/>
    <cellStyle name="Celda vinculada 99" xfId="13627"/>
    <cellStyle name="Check Cell" xfId="13628"/>
    <cellStyle name="Check Cell 10" xfId="13629"/>
    <cellStyle name="Check Cell 10 10" xfId="13630"/>
    <cellStyle name="Check Cell 10 11" xfId="13631"/>
    <cellStyle name="Check Cell 10 12" xfId="13632"/>
    <cellStyle name="Check Cell 10 13" xfId="13633"/>
    <cellStyle name="Check Cell 10 14" xfId="13634"/>
    <cellStyle name="Check Cell 10 15" xfId="13635"/>
    <cellStyle name="Check Cell 10 16" xfId="13636"/>
    <cellStyle name="Check Cell 10 17" xfId="13637"/>
    <cellStyle name="Check Cell 10 18" xfId="13638"/>
    <cellStyle name="Check Cell 10 19" xfId="13639"/>
    <cellStyle name="Check Cell 10 2" xfId="13640"/>
    <cellStyle name="Check Cell 10 20" xfId="13641"/>
    <cellStyle name="Check Cell 10 21" xfId="13642"/>
    <cellStyle name="Check Cell 10 22" xfId="13643"/>
    <cellStyle name="Check Cell 10 23" xfId="13644"/>
    <cellStyle name="Check Cell 10 24" xfId="13645"/>
    <cellStyle name="Check Cell 10 25" xfId="13646"/>
    <cellStyle name="Check Cell 10 26" xfId="13647"/>
    <cellStyle name="Check Cell 10 27" xfId="13648"/>
    <cellStyle name="Check Cell 10 28" xfId="13649"/>
    <cellStyle name="Check Cell 10 29" xfId="13650"/>
    <cellStyle name="Check Cell 10 3" xfId="13651"/>
    <cellStyle name="Check Cell 10 30" xfId="13652"/>
    <cellStyle name="Check Cell 10 31" xfId="13653"/>
    <cellStyle name="Check Cell 10 32" xfId="13654"/>
    <cellStyle name="Check Cell 10 33" xfId="13655"/>
    <cellStyle name="Check Cell 10 34" xfId="13656"/>
    <cellStyle name="Check Cell 10 35" xfId="13657"/>
    <cellStyle name="Check Cell 10 36" xfId="13658"/>
    <cellStyle name="Check Cell 10 37" xfId="13659"/>
    <cellStyle name="Check Cell 10 38" xfId="13660"/>
    <cellStyle name="Check Cell 10 39" xfId="13661"/>
    <cellStyle name="Check Cell 10 4" xfId="13662"/>
    <cellStyle name="Check Cell 10 40" xfId="13663"/>
    <cellStyle name="Check Cell 10 41" xfId="13664"/>
    <cellStyle name="Check Cell 10 42" xfId="13665"/>
    <cellStyle name="Check Cell 10 43" xfId="13666"/>
    <cellStyle name="Check Cell 10 44" xfId="13667"/>
    <cellStyle name="Check Cell 10 45" xfId="13668"/>
    <cellStyle name="Check Cell 10 46" xfId="13669"/>
    <cellStyle name="Check Cell 10 47" xfId="13670"/>
    <cellStyle name="Check Cell 10 48" xfId="13671"/>
    <cellStyle name="Check Cell 10 49" xfId="13672"/>
    <cellStyle name="Check Cell 10 5" xfId="13673"/>
    <cellStyle name="Check Cell 10 50" xfId="13674"/>
    <cellStyle name="Check Cell 10 51" xfId="13675"/>
    <cellStyle name="Check Cell 10 52" xfId="13676"/>
    <cellStyle name="Check Cell 10 53" xfId="13677"/>
    <cellStyle name="Check Cell 10 6" xfId="13678"/>
    <cellStyle name="Check Cell 10 7" xfId="13679"/>
    <cellStyle name="Check Cell 10 8" xfId="13680"/>
    <cellStyle name="Check Cell 10 9" xfId="13681"/>
    <cellStyle name="Check Cell 11" xfId="13682"/>
    <cellStyle name="Check Cell 11 10" xfId="13683"/>
    <cellStyle name="Check Cell 11 11" xfId="13684"/>
    <cellStyle name="Check Cell 11 12" xfId="13685"/>
    <cellStyle name="Check Cell 11 13" xfId="13686"/>
    <cellStyle name="Check Cell 11 14" xfId="13687"/>
    <cellStyle name="Check Cell 11 15" xfId="13688"/>
    <cellStyle name="Check Cell 11 16" xfId="13689"/>
    <cellStyle name="Check Cell 11 17" xfId="13690"/>
    <cellStyle name="Check Cell 11 18" xfId="13691"/>
    <cellStyle name="Check Cell 11 19" xfId="13692"/>
    <cellStyle name="Check Cell 11 2" xfId="13693"/>
    <cellStyle name="Check Cell 11 20" xfId="13694"/>
    <cellStyle name="Check Cell 11 21" xfId="13695"/>
    <cellStyle name="Check Cell 11 22" xfId="13696"/>
    <cellStyle name="Check Cell 11 23" xfId="13697"/>
    <cellStyle name="Check Cell 11 24" xfId="13698"/>
    <cellStyle name="Check Cell 11 25" xfId="13699"/>
    <cellStyle name="Check Cell 11 26" xfId="13700"/>
    <cellStyle name="Check Cell 11 27" xfId="13701"/>
    <cellStyle name="Check Cell 11 28" xfId="13702"/>
    <cellStyle name="Check Cell 11 29" xfId="13703"/>
    <cellStyle name="Check Cell 11 3" xfId="13704"/>
    <cellStyle name="Check Cell 11 30" xfId="13705"/>
    <cellStyle name="Check Cell 11 31" xfId="13706"/>
    <cellStyle name="Check Cell 11 32" xfId="13707"/>
    <cellStyle name="Check Cell 11 33" xfId="13708"/>
    <cellStyle name="Check Cell 11 34" xfId="13709"/>
    <cellStyle name="Check Cell 11 35" xfId="13710"/>
    <cellStyle name="Check Cell 11 36" xfId="13711"/>
    <cellStyle name="Check Cell 11 37" xfId="13712"/>
    <cellStyle name="Check Cell 11 38" xfId="13713"/>
    <cellStyle name="Check Cell 11 39" xfId="13714"/>
    <cellStyle name="Check Cell 11 4" xfId="13715"/>
    <cellStyle name="Check Cell 11 40" xfId="13716"/>
    <cellStyle name="Check Cell 11 41" xfId="13717"/>
    <cellStyle name="Check Cell 11 42" xfId="13718"/>
    <cellStyle name="Check Cell 11 43" xfId="13719"/>
    <cellStyle name="Check Cell 11 44" xfId="13720"/>
    <cellStyle name="Check Cell 11 45" xfId="13721"/>
    <cellStyle name="Check Cell 11 46" xfId="13722"/>
    <cellStyle name="Check Cell 11 47" xfId="13723"/>
    <cellStyle name="Check Cell 11 48" xfId="13724"/>
    <cellStyle name="Check Cell 11 49" xfId="13725"/>
    <cellStyle name="Check Cell 11 5" xfId="13726"/>
    <cellStyle name="Check Cell 11 50" xfId="13727"/>
    <cellStyle name="Check Cell 11 51" xfId="13728"/>
    <cellStyle name="Check Cell 11 52" xfId="13729"/>
    <cellStyle name="Check Cell 11 53" xfId="13730"/>
    <cellStyle name="Check Cell 11 6" xfId="13731"/>
    <cellStyle name="Check Cell 11 7" xfId="13732"/>
    <cellStyle name="Check Cell 11 8" xfId="13733"/>
    <cellStyle name="Check Cell 11 9" xfId="13734"/>
    <cellStyle name="Check Cell 12" xfId="13735"/>
    <cellStyle name="Check Cell 13" xfId="13736"/>
    <cellStyle name="Check Cell 2" xfId="13737"/>
    <cellStyle name="Check Cell 2 10" xfId="13738"/>
    <cellStyle name="Check Cell 2 11" xfId="13739"/>
    <cellStyle name="Check Cell 2 12" xfId="13740"/>
    <cellStyle name="Check Cell 2 13" xfId="13741"/>
    <cellStyle name="Check Cell 2 14" xfId="13742"/>
    <cellStyle name="Check Cell 2 15" xfId="13743"/>
    <cellStyle name="Check Cell 2 16" xfId="13744"/>
    <cellStyle name="Check Cell 2 17" xfId="13745"/>
    <cellStyle name="Check Cell 2 18" xfId="13746"/>
    <cellStyle name="Check Cell 2 19" xfId="13747"/>
    <cellStyle name="Check Cell 2 2" xfId="13748"/>
    <cellStyle name="Check Cell 2 20" xfId="13749"/>
    <cellStyle name="Check Cell 2 21" xfId="13750"/>
    <cellStyle name="Check Cell 2 22" xfId="13751"/>
    <cellStyle name="Check Cell 2 23" xfId="13752"/>
    <cellStyle name="Check Cell 2 24" xfId="13753"/>
    <cellStyle name="Check Cell 2 25" xfId="13754"/>
    <cellStyle name="Check Cell 2 26" xfId="13755"/>
    <cellStyle name="Check Cell 2 27" xfId="13756"/>
    <cellStyle name="Check Cell 2 28" xfId="13757"/>
    <cellStyle name="Check Cell 2 29" xfId="13758"/>
    <cellStyle name="Check Cell 2 3" xfId="13759"/>
    <cellStyle name="Check Cell 2 30" xfId="13760"/>
    <cellStyle name="Check Cell 2 31" xfId="13761"/>
    <cellStyle name="Check Cell 2 32" xfId="13762"/>
    <cellStyle name="Check Cell 2 33" xfId="13763"/>
    <cellStyle name="Check Cell 2 34" xfId="13764"/>
    <cellStyle name="Check Cell 2 35" xfId="13765"/>
    <cellStyle name="Check Cell 2 36" xfId="13766"/>
    <cellStyle name="Check Cell 2 37" xfId="13767"/>
    <cellStyle name="Check Cell 2 38" xfId="13768"/>
    <cellStyle name="Check Cell 2 39" xfId="13769"/>
    <cellStyle name="Check Cell 2 4" xfId="13770"/>
    <cellStyle name="Check Cell 2 40" xfId="13771"/>
    <cellStyle name="Check Cell 2 41" xfId="13772"/>
    <cellStyle name="Check Cell 2 42" xfId="13773"/>
    <cellStyle name="Check Cell 2 43" xfId="13774"/>
    <cellStyle name="Check Cell 2 44" xfId="13775"/>
    <cellStyle name="Check Cell 2 45" xfId="13776"/>
    <cellStyle name="Check Cell 2 46" xfId="13777"/>
    <cellStyle name="Check Cell 2 47" xfId="13778"/>
    <cellStyle name="Check Cell 2 48" xfId="13779"/>
    <cellStyle name="Check Cell 2 49" xfId="13780"/>
    <cellStyle name="Check Cell 2 5" xfId="13781"/>
    <cellStyle name="Check Cell 2 50" xfId="13782"/>
    <cellStyle name="Check Cell 2 51" xfId="13783"/>
    <cellStyle name="Check Cell 2 52" xfId="13784"/>
    <cellStyle name="Check Cell 2 53" xfId="13785"/>
    <cellStyle name="Check Cell 2 6" xfId="13786"/>
    <cellStyle name="Check Cell 2 7" xfId="13787"/>
    <cellStyle name="Check Cell 2 8" xfId="13788"/>
    <cellStyle name="Check Cell 2 9" xfId="13789"/>
    <cellStyle name="Check Cell 3" xfId="13790"/>
    <cellStyle name="Check Cell 3 10" xfId="13791"/>
    <cellStyle name="Check Cell 3 11" xfId="13792"/>
    <cellStyle name="Check Cell 3 12" xfId="13793"/>
    <cellStyle name="Check Cell 3 13" xfId="13794"/>
    <cellStyle name="Check Cell 3 14" xfId="13795"/>
    <cellStyle name="Check Cell 3 15" xfId="13796"/>
    <cellStyle name="Check Cell 3 16" xfId="13797"/>
    <cellStyle name="Check Cell 3 17" xfId="13798"/>
    <cellStyle name="Check Cell 3 18" xfId="13799"/>
    <cellStyle name="Check Cell 3 19" xfId="13800"/>
    <cellStyle name="Check Cell 3 2" xfId="13801"/>
    <cellStyle name="Check Cell 3 20" xfId="13802"/>
    <cellStyle name="Check Cell 3 21" xfId="13803"/>
    <cellStyle name="Check Cell 3 22" xfId="13804"/>
    <cellStyle name="Check Cell 3 23" xfId="13805"/>
    <cellStyle name="Check Cell 3 24" xfId="13806"/>
    <cellStyle name="Check Cell 3 25" xfId="13807"/>
    <cellStyle name="Check Cell 3 26" xfId="13808"/>
    <cellStyle name="Check Cell 3 27" xfId="13809"/>
    <cellStyle name="Check Cell 3 28" xfId="13810"/>
    <cellStyle name="Check Cell 3 29" xfId="13811"/>
    <cellStyle name="Check Cell 3 3" xfId="13812"/>
    <cellStyle name="Check Cell 3 30" xfId="13813"/>
    <cellStyle name="Check Cell 3 31" xfId="13814"/>
    <cellStyle name="Check Cell 3 32" xfId="13815"/>
    <cellStyle name="Check Cell 3 33" xfId="13816"/>
    <cellStyle name="Check Cell 3 34" xfId="13817"/>
    <cellStyle name="Check Cell 3 35" xfId="13818"/>
    <cellStyle name="Check Cell 3 36" xfId="13819"/>
    <cellStyle name="Check Cell 3 37" xfId="13820"/>
    <cellStyle name="Check Cell 3 38" xfId="13821"/>
    <cellStyle name="Check Cell 3 39" xfId="13822"/>
    <cellStyle name="Check Cell 3 4" xfId="13823"/>
    <cellStyle name="Check Cell 3 40" xfId="13824"/>
    <cellStyle name="Check Cell 3 41" xfId="13825"/>
    <cellStyle name="Check Cell 3 42" xfId="13826"/>
    <cellStyle name="Check Cell 3 43" xfId="13827"/>
    <cellStyle name="Check Cell 3 44" xfId="13828"/>
    <cellStyle name="Check Cell 3 45" xfId="13829"/>
    <cellStyle name="Check Cell 3 46" xfId="13830"/>
    <cellStyle name="Check Cell 3 47" xfId="13831"/>
    <cellStyle name="Check Cell 3 48" xfId="13832"/>
    <cellStyle name="Check Cell 3 49" xfId="13833"/>
    <cellStyle name="Check Cell 3 5" xfId="13834"/>
    <cellStyle name="Check Cell 3 50" xfId="13835"/>
    <cellStyle name="Check Cell 3 51" xfId="13836"/>
    <cellStyle name="Check Cell 3 52" xfId="13837"/>
    <cellStyle name="Check Cell 3 53" xfId="13838"/>
    <cellStyle name="Check Cell 3 6" xfId="13839"/>
    <cellStyle name="Check Cell 3 7" xfId="13840"/>
    <cellStyle name="Check Cell 3 8" xfId="13841"/>
    <cellStyle name="Check Cell 3 9" xfId="13842"/>
    <cellStyle name="Check Cell 4" xfId="13843"/>
    <cellStyle name="Check Cell 4 10" xfId="13844"/>
    <cellStyle name="Check Cell 4 11" xfId="13845"/>
    <cellStyle name="Check Cell 4 12" xfId="13846"/>
    <cellStyle name="Check Cell 4 13" xfId="13847"/>
    <cellStyle name="Check Cell 4 14" xfId="13848"/>
    <cellStyle name="Check Cell 4 15" xfId="13849"/>
    <cellStyle name="Check Cell 4 16" xfId="13850"/>
    <cellStyle name="Check Cell 4 17" xfId="13851"/>
    <cellStyle name="Check Cell 4 18" xfId="13852"/>
    <cellStyle name="Check Cell 4 19" xfId="13853"/>
    <cellStyle name="Check Cell 4 2" xfId="13854"/>
    <cellStyle name="Check Cell 4 20" xfId="13855"/>
    <cellStyle name="Check Cell 4 21" xfId="13856"/>
    <cellStyle name="Check Cell 4 22" xfId="13857"/>
    <cellStyle name="Check Cell 4 23" xfId="13858"/>
    <cellStyle name="Check Cell 4 24" xfId="13859"/>
    <cellStyle name="Check Cell 4 25" xfId="13860"/>
    <cellStyle name="Check Cell 4 26" xfId="13861"/>
    <cellStyle name="Check Cell 4 27" xfId="13862"/>
    <cellStyle name="Check Cell 4 28" xfId="13863"/>
    <cellStyle name="Check Cell 4 29" xfId="13864"/>
    <cellStyle name="Check Cell 4 3" xfId="13865"/>
    <cellStyle name="Check Cell 4 30" xfId="13866"/>
    <cellStyle name="Check Cell 4 31" xfId="13867"/>
    <cellStyle name="Check Cell 4 32" xfId="13868"/>
    <cellStyle name="Check Cell 4 33" xfId="13869"/>
    <cellStyle name="Check Cell 4 34" xfId="13870"/>
    <cellStyle name="Check Cell 4 35" xfId="13871"/>
    <cellStyle name="Check Cell 4 36" xfId="13872"/>
    <cellStyle name="Check Cell 4 37" xfId="13873"/>
    <cellStyle name="Check Cell 4 38" xfId="13874"/>
    <cellStyle name="Check Cell 4 39" xfId="13875"/>
    <cellStyle name="Check Cell 4 4" xfId="13876"/>
    <cellStyle name="Check Cell 4 40" xfId="13877"/>
    <cellStyle name="Check Cell 4 41" xfId="13878"/>
    <cellStyle name="Check Cell 4 42" xfId="13879"/>
    <cellStyle name="Check Cell 4 43" xfId="13880"/>
    <cellStyle name="Check Cell 4 44" xfId="13881"/>
    <cellStyle name="Check Cell 4 45" xfId="13882"/>
    <cellStyle name="Check Cell 4 46" xfId="13883"/>
    <cellStyle name="Check Cell 4 47" xfId="13884"/>
    <cellStyle name="Check Cell 4 48" xfId="13885"/>
    <cellStyle name="Check Cell 4 49" xfId="13886"/>
    <cellStyle name="Check Cell 4 5" xfId="13887"/>
    <cellStyle name="Check Cell 4 50" xfId="13888"/>
    <cellStyle name="Check Cell 4 51" xfId="13889"/>
    <cellStyle name="Check Cell 4 52" xfId="13890"/>
    <cellStyle name="Check Cell 4 53" xfId="13891"/>
    <cellStyle name="Check Cell 4 6" xfId="13892"/>
    <cellStyle name="Check Cell 4 7" xfId="13893"/>
    <cellStyle name="Check Cell 4 8" xfId="13894"/>
    <cellStyle name="Check Cell 4 9" xfId="13895"/>
    <cellStyle name="Check Cell 5" xfId="13896"/>
    <cellStyle name="Check Cell 5 10" xfId="13897"/>
    <cellStyle name="Check Cell 5 11" xfId="13898"/>
    <cellStyle name="Check Cell 5 12" xfId="13899"/>
    <cellStyle name="Check Cell 5 13" xfId="13900"/>
    <cellStyle name="Check Cell 5 14" xfId="13901"/>
    <cellStyle name="Check Cell 5 15" xfId="13902"/>
    <cellStyle name="Check Cell 5 16" xfId="13903"/>
    <cellStyle name="Check Cell 5 17" xfId="13904"/>
    <cellStyle name="Check Cell 5 18" xfId="13905"/>
    <cellStyle name="Check Cell 5 19" xfId="13906"/>
    <cellStyle name="Check Cell 5 2" xfId="13907"/>
    <cellStyle name="Check Cell 5 20" xfId="13908"/>
    <cellStyle name="Check Cell 5 21" xfId="13909"/>
    <cellStyle name="Check Cell 5 22" xfId="13910"/>
    <cellStyle name="Check Cell 5 23" xfId="13911"/>
    <cellStyle name="Check Cell 5 24" xfId="13912"/>
    <cellStyle name="Check Cell 5 25" xfId="13913"/>
    <cellStyle name="Check Cell 5 26" xfId="13914"/>
    <cellStyle name="Check Cell 5 27" xfId="13915"/>
    <cellStyle name="Check Cell 5 28" xfId="13916"/>
    <cellStyle name="Check Cell 5 29" xfId="13917"/>
    <cellStyle name="Check Cell 5 3" xfId="13918"/>
    <cellStyle name="Check Cell 5 30" xfId="13919"/>
    <cellStyle name="Check Cell 5 31" xfId="13920"/>
    <cellStyle name="Check Cell 5 32" xfId="13921"/>
    <cellStyle name="Check Cell 5 33" xfId="13922"/>
    <cellStyle name="Check Cell 5 34" xfId="13923"/>
    <cellStyle name="Check Cell 5 35" xfId="13924"/>
    <cellStyle name="Check Cell 5 36" xfId="13925"/>
    <cellStyle name="Check Cell 5 37" xfId="13926"/>
    <cellStyle name="Check Cell 5 38" xfId="13927"/>
    <cellStyle name="Check Cell 5 39" xfId="13928"/>
    <cellStyle name="Check Cell 5 4" xfId="13929"/>
    <cellStyle name="Check Cell 5 40" xfId="13930"/>
    <cellStyle name="Check Cell 5 41" xfId="13931"/>
    <cellStyle name="Check Cell 5 42" xfId="13932"/>
    <cellStyle name="Check Cell 5 43" xfId="13933"/>
    <cellStyle name="Check Cell 5 44" xfId="13934"/>
    <cellStyle name="Check Cell 5 45" xfId="13935"/>
    <cellStyle name="Check Cell 5 46" xfId="13936"/>
    <cellStyle name="Check Cell 5 47" xfId="13937"/>
    <cellStyle name="Check Cell 5 48" xfId="13938"/>
    <cellStyle name="Check Cell 5 49" xfId="13939"/>
    <cellStyle name="Check Cell 5 5" xfId="13940"/>
    <cellStyle name="Check Cell 5 50" xfId="13941"/>
    <cellStyle name="Check Cell 5 51" xfId="13942"/>
    <cellStyle name="Check Cell 5 52" xfId="13943"/>
    <cellStyle name="Check Cell 5 53" xfId="13944"/>
    <cellStyle name="Check Cell 5 6" xfId="13945"/>
    <cellStyle name="Check Cell 5 7" xfId="13946"/>
    <cellStyle name="Check Cell 5 8" xfId="13947"/>
    <cellStyle name="Check Cell 5 9" xfId="13948"/>
    <cellStyle name="Check Cell 6" xfId="13949"/>
    <cellStyle name="Check Cell 6 10" xfId="13950"/>
    <cellStyle name="Check Cell 6 11" xfId="13951"/>
    <cellStyle name="Check Cell 6 12" xfId="13952"/>
    <cellStyle name="Check Cell 6 13" xfId="13953"/>
    <cellStyle name="Check Cell 6 14" xfId="13954"/>
    <cellStyle name="Check Cell 6 15" xfId="13955"/>
    <cellStyle name="Check Cell 6 16" xfId="13956"/>
    <cellStyle name="Check Cell 6 17" xfId="13957"/>
    <cellStyle name="Check Cell 6 18" xfId="13958"/>
    <cellStyle name="Check Cell 6 19" xfId="13959"/>
    <cellStyle name="Check Cell 6 2" xfId="13960"/>
    <cellStyle name="Check Cell 6 20" xfId="13961"/>
    <cellStyle name="Check Cell 6 21" xfId="13962"/>
    <cellStyle name="Check Cell 6 22" xfId="13963"/>
    <cellStyle name="Check Cell 6 23" xfId="13964"/>
    <cellStyle name="Check Cell 6 24" xfId="13965"/>
    <cellStyle name="Check Cell 6 25" xfId="13966"/>
    <cellStyle name="Check Cell 6 26" xfId="13967"/>
    <cellStyle name="Check Cell 6 27" xfId="13968"/>
    <cellStyle name="Check Cell 6 28" xfId="13969"/>
    <cellStyle name="Check Cell 6 29" xfId="13970"/>
    <cellStyle name="Check Cell 6 3" xfId="13971"/>
    <cellStyle name="Check Cell 6 30" xfId="13972"/>
    <cellStyle name="Check Cell 6 31" xfId="13973"/>
    <cellStyle name="Check Cell 6 32" xfId="13974"/>
    <cellStyle name="Check Cell 6 33" xfId="13975"/>
    <cellStyle name="Check Cell 6 34" xfId="13976"/>
    <cellStyle name="Check Cell 6 35" xfId="13977"/>
    <cellStyle name="Check Cell 6 36" xfId="13978"/>
    <cellStyle name="Check Cell 6 37" xfId="13979"/>
    <cellStyle name="Check Cell 6 38" xfId="13980"/>
    <cellStyle name="Check Cell 6 39" xfId="13981"/>
    <cellStyle name="Check Cell 6 4" xfId="13982"/>
    <cellStyle name="Check Cell 6 40" xfId="13983"/>
    <cellStyle name="Check Cell 6 41" xfId="13984"/>
    <cellStyle name="Check Cell 6 42" xfId="13985"/>
    <cellStyle name="Check Cell 6 43" xfId="13986"/>
    <cellStyle name="Check Cell 6 44" xfId="13987"/>
    <cellStyle name="Check Cell 6 45" xfId="13988"/>
    <cellStyle name="Check Cell 6 46" xfId="13989"/>
    <cellStyle name="Check Cell 6 47" xfId="13990"/>
    <cellStyle name="Check Cell 6 48" xfId="13991"/>
    <cellStyle name="Check Cell 6 49" xfId="13992"/>
    <cellStyle name="Check Cell 6 5" xfId="13993"/>
    <cellStyle name="Check Cell 6 50" xfId="13994"/>
    <cellStyle name="Check Cell 6 51" xfId="13995"/>
    <cellStyle name="Check Cell 6 52" xfId="13996"/>
    <cellStyle name="Check Cell 6 53" xfId="13997"/>
    <cellStyle name="Check Cell 6 6" xfId="13998"/>
    <cellStyle name="Check Cell 6 7" xfId="13999"/>
    <cellStyle name="Check Cell 6 8" xfId="14000"/>
    <cellStyle name="Check Cell 6 9" xfId="14001"/>
    <cellStyle name="Check Cell 7" xfId="14002"/>
    <cellStyle name="Check Cell 7 10" xfId="14003"/>
    <cellStyle name="Check Cell 7 11" xfId="14004"/>
    <cellStyle name="Check Cell 7 12" xfId="14005"/>
    <cellStyle name="Check Cell 7 13" xfId="14006"/>
    <cellStyle name="Check Cell 7 14" xfId="14007"/>
    <cellStyle name="Check Cell 7 15" xfId="14008"/>
    <cellStyle name="Check Cell 7 16" xfId="14009"/>
    <cellStyle name="Check Cell 7 17" xfId="14010"/>
    <cellStyle name="Check Cell 7 18" xfId="14011"/>
    <cellStyle name="Check Cell 7 19" xfId="14012"/>
    <cellStyle name="Check Cell 7 2" xfId="14013"/>
    <cellStyle name="Check Cell 7 20" xfId="14014"/>
    <cellStyle name="Check Cell 7 21" xfId="14015"/>
    <cellStyle name="Check Cell 7 22" xfId="14016"/>
    <cellStyle name="Check Cell 7 23" xfId="14017"/>
    <cellStyle name="Check Cell 7 24" xfId="14018"/>
    <cellStyle name="Check Cell 7 25" xfId="14019"/>
    <cellStyle name="Check Cell 7 26" xfId="14020"/>
    <cellStyle name="Check Cell 7 27" xfId="14021"/>
    <cellStyle name="Check Cell 7 28" xfId="14022"/>
    <cellStyle name="Check Cell 7 29" xfId="14023"/>
    <cellStyle name="Check Cell 7 3" xfId="14024"/>
    <cellStyle name="Check Cell 7 30" xfId="14025"/>
    <cellStyle name="Check Cell 7 31" xfId="14026"/>
    <cellStyle name="Check Cell 7 32" xfId="14027"/>
    <cellStyle name="Check Cell 7 33" xfId="14028"/>
    <cellStyle name="Check Cell 7 34" xfId="14029"/>
    <cellStyle name="Check Cell 7 35" xfId="14030"/>
    <cellStyle name="Check Cell 7 36" xfId="14031"/>
    <cellStyle name="Check Cell 7 37" xfId="14032"/>
    <cellStyle name="Check Cell 7 38" xfId="14033"/>
    <cellStyle name="Check Cell 7 39" xfId="14034"/>
    <cellStyle name="Check Cell 7 4" xfId="14035"/>
    <cellStyle name="Check Cell 7 40" xfId="14036"/>
    <cellStyle name="Check Cell 7 41" xfId="14037"/>
    <cellStyle name="Check Cell 7 42" xfId="14038"/>
    <cellStyle name="Check Cell 7 43" xfId="14039"/>
    <cellStyle name="Check Cell 7 44" xfId="14040"/>
    <cellStyle name="Check Cell 7 45" xfId="14041"/>
    <cellStyle name="Check Cell 7 46" xfId="14042"/>
    <cellStyle name="Check Cell 7 47" xfId="14043"/>
    <cellStyle name="Check Cell 7 48" xfId="14044"/>
    <cellStyle name="Check Cell 7 49" xfId="14045"/>
    <cellStyle name="Check Cell 7 5" xfId="14046"/>
    <cellStyle name="Check Cell 7 50" xfId="14047"/>
    <cellStyle name="Check Cell 7 51" xfId="14048"/>
    <cellStyle name="Check Cell 7 52" xfId="14049"/>
    <cellStyle name="Check Cell 7 53" xfId="14050"/>
    <cellStyle name="Check Cell 7 6" xfId="14051"/>
    <cellStyle name="Check Cell 7 7" xfId="14052"/>
    <cellStyle name="Check Cell 7 8" xfId="14053"/>
    <cellStyle name="Check Cell 7 9" xfId="14054"/>
    <cellStyle name="Check Cell 8" xfId="14055"/>
    <cellStyle name="Check Cell 8 10" xfId="14056"/>
    <cellStyle name="Check Cell 8 11" xfId="14057"/>
    <cellStyle name="Check Cell 8 12" xfId="14058"/>
    <cellStyle name="Check Cell 8 13" xfId="14059"/>
    <cellStyle name="Check Cell 8 14" xfId="14060"/>
    <cellStyle name="Check Cell 8 15" xfId="14061"/>
    <cellStyle name="Check Cell 8 16" xfId="14062"/>
    <cellStyle name="Check Cell 8 17" xfId="14063"/>
    <cellStyle name="Check Cell 8 18" xfId="14064"/>
    <cellStyle name="Check Cell 8 19" xfId="14065"/>
    <cellStyle name="Check Cell 8 2" xfId="14066"/>
    <cellStyle name="Check Cell 8 20" xfId="14067"/>
    <cellStyle name="Check Cell 8 21" xfId="14068"/>
    <cellStyle name="Check Cell 8 22" xfId="14069"/>
    <cellStyle name="Check Cell 8 23" xfId="14070"/>
    <cellStyle name="Check Cell 8 24" xfId="14071"/>
    <cellStyle name="Check Cell 8 25" xfId="14072"/>
    <cellStyle name="Check Cell 8 26" xfId="14073"/>
    <cellStyle name="Check Cell 8 27" xfId="14074"/>
    <cellStyle name="Check Cell 8 28" xfId="14075"/>
    <cellStyle name="Check Cell 8 29" xfId="14076"/>
    <cellStyle name="Check Cell 8 3" xfId="14077"/>
    <cellStyle name="Check Cell 8 30" xfId="14078"/>
    <cellStyle name="Check Cell 8 31" xfId="14079"/>
    <cellStyle name="Check Cell 8 32" xfId="14080"/>
    <cellStyle name="Check Cell 8 33" xfId="14081"/>
    <cellStyle name="Check Cell 8 34" xfId="14082"/>
    <cellStyle name="Check Cell 8 35" xfId="14083"/>
    <cellStyle name="Check Cell 8 36" xfId="14084"/>
    <cellStyle name="Check Cell 8 37" xfId="14085"/>
    <cellStyle name="Check Cell 8 38" xfId="14086"/>
    <cellStyle name="Check Cell 8 39" xfId="14087"/>
    <cellStyle name="Check Cell 8 4" xfId="14088"/>
    <cellStyle name="Check Cell 8 40" xfId="14089"/>
    <cellStyle name="Check Cell 8 41" xfId="14090"/>
    <cellStyle name="Check Cell 8 42" xfId="14091"/>
    <cellStyle name="Check Cell 8 43" xfId="14092"/>
    <cellStyle name="Check Cell 8 44" xfId="14093"/>
    <cellStyle name="Check Cell 8 45" xfId="14094"/>
    <cellStyle name="Check Cell 8 46" xfId="14095"/>
    <cellStyle name="Check Cell 8 47" xfId="14096"/>
    <cellStyle name="Check Cell 8 48" xfId="14097"/>
    <cellStyle name="Check Cell 8 49" xfId="14098"/>
    <cellStyle name="Check Cell 8 5" xfId="14099"/>
    <cellStyle name="Check Cell 8 50" xfId="14100"/>
    <cellStyle name="Check Cell 8 51" xfId="14101"/>
    <cellStyle name="Check Cell 8 52" xfId="14102"/>
    <cellStyle name="Check Cell 8 53" xfId="14103"/>
    <cellStyle name="Check Cell 8 6" xfId="14104"/>
    <cellStyle name="Check Cell 8 7" xfId="14105"/>
    <cellStyle name="Check Cell 8 8" xfId="14106"/>
    <cellStyle name="Check Cell 8 9" xfId="14107"/>
    <cellStyle name="Check Cell 9" xfId="14108"/>
    <cellStyle name="Check Cell 9 10" xfId="14109"/>
    <cellStyle name="Check Cell 9 11" xfId="14110"/>
    <cellStyle name="Check Cell 9 12" xfId="14111"/>
    <cellStyle name="Check Cell 9 13" xfId="14112"/>
    <cellStyle name="Check Cell 9 14" xfId="14113"/>
    <cellStyle name="Check Cell 9 15" xfId="14114"/>
    <cellStyle name="Check Cell 9 16" xfId="14115"/>
    <cellStyle name="Check Cell 9 17" xfId="14116"/>
    <cellStyle name="Check Cell 9 18" xfId="14117"/>
    <cellStyle name="Check Cell 9 19" xfId="14118"/>
    <cellStyle name="Check Cell 9 2" xfId="14119"/>
    <cellStyle name="Check Cell 9 20" xfId="14120"/>
    <cellStyle name="Check Cell 9 21" xfId="14121"/>
    <cellStyle name="Check Cell 9 22" xfId="14122"/>
    <cellStyle name="Check Cell 9 23" xfId="14123"/>
    <cellStyle name="Check Cell 9 24" xfId="14124"/>
    <cellStyle name="Check Cell 9 25" xfId="14125"/>
    <cellStyle name="Check Cell 9 26" xfId="14126"/>
    <cellStyle name="Check Cell 9 27" xfId="14127"/>
    <cellStyle name="Check Cell 9 28" xfId="14128"/>
    <cellStyle name="Check Cell 9 29" xfId="14129"/>
    <cellStyle name="Check Cell 9 3" xfId="14130"/>
    <cellStyle name="Check Cell 9 30" xfId="14131"/>
    <cellStyle name="Check Cell 9 31" xfId="14132"/>
    <cellStyle name="Check Cell 9 32" xfId="14133"/>
    <cellStyle name="Check Cell 9 33" xfId="14134"/>
    <cellStyle name="Check Cell 9 34" xfId="14135"/>
    <cellStyle name="Check Cell 9 35" xfId="14136"/>
    <cellStyle name="Check Cell 9 36" xfId="14137"/>
    <cellStyle name="Check Cell 9 37" xfId="14138"/>
    <cellStyle name="Check Cell 9 38" xfId="14139"/>
    <cellStyle name="Check Cell 9 39" xfId="14140"/>
    <cellStyle name="Check Cell 9 4" xfId="14141"/>
    <cellStyle name="Check Cell 9 40" xfId="14142"/>
    <cellStyle name="Check Cell 9 41" xfId="14143"/>
    <cellStyle name="Check Cell 9 42" xfId="14144"/>
    <cellStyle name="Check Cell 9 43" xfId="14145"/>
    <cellStyle name="Check Cell 9 44" xfId="14146"/>
    <cellStyle name="Check Cell 9 45" xfId="14147"/>
    <cellStyle name="Check Cell 9 46" xfId="14148"/>
    <cellStyle name="Check Cell 9 47" xfId="14149"/>
    <cellStyle name="Check Cell 9 48" xfId="14150"/>
    <cellStyle name="Check Cell 9 49" xfId="14151"/>
    <cellStyle name="Check Cell 9 5" xfId="14152"/>
    <cellStyle name="Check Cell 9 50" xfId="14153"/>
    <cellStyle name="Check Cell 9 51" xfId="14154"/>
    <cellStyle name="Check Cell 9 52" xfId="14155"/>
    <cellStyle name="Check Cell 9 53" xfId="14156"/>
    <cellStyle name="Check Cell 9 6" xfId="14157"/>
    <cellStyle name="Check Cell 9 7" xfId="14158"/>
    <cellStyle name="Check Cell 9 8" xfId="14159"/>
    <cellStyle name="Check Cell 9 9" xfId="14160"/>
    <cellStyle name="ColumnAttributeAbovePrompt" xfId="14161"/>
    <cellStyle name="ColumnAttributePrompt" xfId="14162"/>
    <cellStyle name="ColumnAttributeValue" xfId="14163"/>
    <cellStyle name="ColumnHeadingPrompt" xfId="14164"/>
    <cellStyle name="ColumnHeadingValue" xfId="14165"/>
    <cellStyle name="Comma  - Style1" xfId="14166"/>
    <cellStyle name="Comma  - Style2" xfId="14167"/>
    <cellStyle name="Comma  - Style3" xfId="14168"/>
    <cellStyle name="Comma  - Style4" xfId="14169"/>
    <cellStyle name="Comma  - Style5" xfId="14170"/>
    <cellStyle name="Comma  - Style6" xfId="14171"/>
    <cellStyle name="Comma  - Style7" xfId="14172"/>
    <cellStyle name="Comma  - Style8" xfId="14173"/>
    <cellStyle name="Comma [0]_1995" xfId="14174"/>
    <cellStyle name="Comma 2 2" xfId="14175"/>
    <cellStyle name="Comma_1995" xfId="14176"/>
    <cellStyle name="Comma0" xfId="14177"/>
    <cellStyle name="Comma0 - Modelo1" xfId="14178"/>
    <cellStyle name="Comma0 - Modelo2" xfId="14179"/>
    <cellStyle name="Comma0 - Style1" xfId="14180"/>
    <cellStyle name="Comma0_Copy of Parametrizado Telsur 2009-2014 (05 oct.)" xfId="14181"/>
    <cellStyle name="Comma1 - Modelo2" xfId="14182"/>
    <cellStyle name="Comma1 - Style2" xfId="14183"/>
    <cellStyle name="Company Name" xfId="14184"/>
    <cellStyle name="CTACONTABLE" xfId="14185"/>
    <cellStyle name="CTACONTABLE 2" xfId="14186"/>
    <cellStyle name="CTACONTABLE 3" xfId="14187"/>
    <cellStyle name="CTACONTABLE 4" xfId="14188"/>
    <cellStyle name="CTACONTABLE 5" xfId="14189"/>
    <cellStyle name="CTACONTABLE 6" xfId="14190"/>
    <cellStyle name="CTACONTABLE 7" xfId="14191"/>
    <cellStyle name="CTACONTABLE 8" xfId="14192"/>
    <cellStyle name="Cuadro 1" xfId="14193"/>
    <cellStyle name="CUADROS" xfId="14194"/>
    <cellStyle name="CUADROS 2" xfId="14195"/>
    <cellStyle name="CUADROS 3" xfId="14196"/>
    <cellStyle name="CUADROS 4" xfId="14197"/>
    <cellStyle name="CUADROS 5" xfId="14198"/>
    <cellStyle name="CUADROS 6" xfId="14199"/>
    <cellStyle name="CUADROS 7" xfId="14200"/>
    <cellStyle name="CUADROS 8" xfId="14201"/>
    <cellStyle name="Currency [0]_1995" xfId="14202"/>
    <cellStyle name="Currency_1995" xfId="14203"/>
    <cellStyle name="Currency0" xfId="14204"/>
    <cellStyle name="Dane wejściowe" xfId="14205"/>
    <cellStyle name="Dane wejściowe 10" xfId="14206"/>
    <cellStyle name="Dane wejściowe 11" xfId="14207"/>
    <cellStyle name="Dane wejściowe 12" xfId="14208"/>
    <cellStyle name="Dane wejściowe 13" xfId="14209"/>
    <cellStyle name="Dane wejściowe 14" xfId="14210"/>
    <cellStyle name="Dane wejściowe 15" xfId="14211"/>
    <cellStyle name="Dane wejściowe 16" xfId="14212"/>
    <cellStyle name="Dane wejściowe 17" xfId="14213"/>
    <cellStyle name="Dane wejściowe 18" xfId="14214"/>
    <cellStyle name="Dane wejściowe 19" xfId="14215"/>
    <cellStyle name="Dane wejściowe 2" xfId="14216"/>
    <cellStyle name="Dane wejściowe 20" xfId="14217"/>
    <cellStyle name="Dane wejściowe 21" xfId="14218"/>
    <cellStyle name="Dane wejściowe 22" xfId="14219"/>
    <cellStyle name="Dane wejściowe 23" xfId="14220"/>
    <cellStyle name="Dane wejściowe 24" xfId="14221"/>
    <cellStyle name="Dane wejściowe 25" xfId="14222"/>
    <cellStyle name="Dane wejściowe 26" xfId="14223"/>
    <cellStyle name="Dane wejściowe 27" xfId="14224"/>
    <cellStyle name="Dane wejściowe 28" xfId="14225"/>
    <cellStyle name="Dane wejściowe 29" xfId="14226"/>
    <cellStyle name="Dane wejściowe 3" xfId="14227"/>
    <cellStyle name="Dane wejściowe 30" xfId="14228"/>
    <cellStyle name="Dane wejściowe 31" xfId="14229"/>
    <cellStyle name="Dane wejściowe 32" xfId="14230"/>
    <cellStyle name="Dane wejściowe 33" xfId="14231"/>
    <cellStyle name="Dane wejściowe 34" xfId="14232"/>
    <cellStyle name="Dane wejściowe 35" xfId="14233"/>
    <cellStyle name="Dane wejściowe 36" xfId="14234"/>
    <cellStyle name="Dane wejściowe 37" xfId="14235"/>
    <cellStyle name="Dane wejściowe 38" xfId="14236"/>
    <cellStyle name="Dane wejściowe 39" xfId="14237"/>
    <cellStyle name="Dane wejściowe 4" xfId="14238"/>
    <cellStyle name="Dane wejściowe 40" xfId="14239"/>
    <cellStyle name="Dane wejściowe 41" xfId="14240"/>
    <cellStyle name="Dane wejściowe 42" xfId="14241"/>
    <cellStyle name="Dane wejściowe 43" xfId="14242"/>
    <cellStyle name="Dane wejściowe 44" xfId="14243"/>
    <cellStyle name="Dane wejściowe 45" xfId="14244"/>
    <cellStyle name="Dane wejściowe 46" xfId="14245"/>
    <cellStyle name="Dane wejściowe 47" xfId="14246"/>
    <cellStyle name="Dane wejściowe 48" xfId="14247"/>
    <cellStyle name="Dane wejściowe 49" xfId="14248"/>
    <cellStyle name="Dane wejściowe 5" xfId="14249"/>
    <cellStyle name="Dane wejściowe 50" xfId="14250"/>
    <cellStyle name="Dane wejściowe 51" xfId="14251"/>
    <cellStyle name="Dane wejściowe 52" xfId="14252"/>
    <cellStyle name="Dane wejściowe 53" xfId="14253"/>
    <cellStyle name="Dane wejściowe 54" xfId="14254"/>
    <cellStyle name="Dane wejściowe 6" xfId="14255"/>
    <cellStyle name="Dane wejściowe 7" xfId="14256"/>
    <cellStyle name="Dane wejściowe 8" xfId="14257"/>
    <cellStyle name="Dane wejściowe 9" xfId="14258"/>
    <cellStyle name="Dane wyjściowe" xfId="14259"/>
    <cellStyle name="Dane wyjściowe 10" xfId="14260"/>
    <cellStyle name="Dane wyjściowe 11" xfId="14261"/>
    <cellStyle name="Dane wyjściowe 12" xfId="14262"/>
    <cellStyle name="Dane wyjściowe 13" xfId="14263"/>
    <cellStyle name="Dane wyjściowe 14" xfId="14264"/>
    <cellStyle name="Dane wyjściowe 15" xfId="14265"/>
    <cellStyle name="Dane wyjściowe 16" xfId="14266"/>
    <cellStyle name="Dane wyjściowe 17" xfId="14267"/>
    <cellStyle name="Dane wyjściowe 18" xfId="14268"/>
    <cellStyle name="Dane wyjściowe 19" xfId="14269"/>
    <cellStyle name="Dane wyjściowe 2" xfId="14270"/>
    <cellStyle name="Dane wyjściowe 20" xfId="14271"/>
    <cellStyle name="Dane wyjściowe 21" xfId="14272"/>
    <cellStyle name="Dane wyjściowe 22" xfId="14273"/>
    <cellStyle name="Dane wyjściowe 23" xfId="14274"/>
    <cellStyle name="Dane wyjściowe 24" xfId="14275"/>
    <cellStyle name="Dane wyjściowe 25" xfId="14276"/>
    <cellStyle name="Dane wyjściowe 26" xfId="14277"/>
    <cellStyle name="Dane wyjściowe 27" xfId="14278"/>
    <cellStyle name="Dane wyjściowe 28" xfId="14279"/>
    <cellStyle name="Dane wyjściowe 29" xfId="14280"/>
    <cellStyle name="Dane wyjściowe 3" xfId="14281"/>
    <cellStyle name="Dane wyjściowe 30" xfId="14282"/>
    <cellStyle name="Dane wyjściowe 31" xfId="14283"/>
    <cellStyle name="Dane wyjściowe 32" xfId="14284"/>
    <cellStyle name="Dane wyjściowe 33" xfId="14285"/>
    <cellStyle name="Dane wyjściowe 34" xfId="14286"/>
    <cellStyle name="Dane wyjściowe 35" xfId="14287"/>
    <cellStyle name="Dane wyjściowe 36" xfId="14288"/>
    <cellStyle name="Dane wyjściowe 37" xfId="14289"/>
    <cellStyle name="Dane wyjściowe 38" xfId="14290"/>
    <cellStyle name="Dane wyjściowe 39" xfId="14291"/>
    <cellStyle name="Dane wyjściowe 4" xfId="14292"/>
    <cellStyle name="Dane wyjściowe 40" xfId="14293"/>
    <cellStyle name="Dane wyjściowe 41" xfId="14294"/>
    <cellStyle name="Dane wyjściowe 42" xfId="14295"/>
    <cellStyle name="Dane wyjściowe 43" xfId="14296"/>
    <cellStyle name="Dane wyjściowe 44" xfId="14297"/>
    <cellStyle name="Dane wyjściowe 45" xfId="14298"/>
    <cellStyle name="Dane wyjściowe 46" xfId="14299"/>
    <cellStyle name="Dane wyjściowe 47" xfId="14300"/>
    <cellStyle name="Dane wyjściowe 48" xfId="14301"/>
    <cellStyle name="Dane wyjściowe 49" xfId="14302"/>
    <cellStyle name="Dane wyjściowe 5" xfId="14303"/>
    <cellStyle name="Dane wyjściowe 50" xfId="14304"/>
    <cellStyle name="Dane wyjściowe 51" xfId="14305"/>
    <cellStyle name="Dane wyjściowe 52" xfId="14306"/>
    <cellStyle name="Dane wyjściowe 53" xfId="14307"/>
    <cellStyle name="Dane wyjściowe 54" xfId="14308"/>
    <cellStyle name="Dane wyjściowe 6" xfId="14309"/>
    <cellStyle name="Dane wyjściowe 7" xfId="14310"/>
    <cellStyle name="Dane wyjściowe 8" xfId="14311"/>
    <cellStyle name="Dane wyjściowe 9" xfId="14312"/>
    <cellStyle name="Date" xfId="14313"/>
    <cellStyle name="Detalle Cuentas" xfId="14314"/>
    <cellStyle name="Dia" xfId="14315"/>
    <cellStyle name="Dia 2" xfId="14316"/>
    <cellStyle name="Dia 3" xfId="14317"/>
    <cellStyle name="Dia 4" xfId="14318"/>
    <cellStyle name="Dia 5" xfId="14319"/>
    <cellStyle name="Diseño" xfId="14320"/>
    <cellStyle name="Diseño 2" xfId="14321"/>
    <cellStyle name="Diseño 3" xfId="14322"/>
    <cellStyle name="Diseño 4" xfId="14323"/>
    <cellStyle name="Diseño 5" xfId="14324"/>
    <cellStyle name="Diseño 6" xfId="14325"/>
    <cellStyle name="Diseño 7" xfId="14326"/>
    <cellStyle name="Diseño 8" xfId="14327"/>
    <cellStyle name="Dobre" xfId="14328"/>
    <cellStyle name="Dobre 10" xfId="14329"/>
    <cellStyle name="Dobre 11" xfId="14330"/>
    <cellStyle name="Dobre 12" xfId="14331"/>
    <cellStyle name="Dobre 13" xfId="14332"/>
    <cellStyle name="Dobre 14" xfId="14333"/>
    <cellStyle name="Dobre 15" xfId="14334"/>
    <cellStyle name="Dobre 16" xfId="14335"/>
    <cellStyle name="Dobre 17" xfId="14336"/>
    <cellStyle name="Dobre 18" xfId="14337"/>
    <cellStyle name="Dobre 19" xfId="14338"/>
    <cellStyle name="Dobre 2" xfId="14339"/>
    <cellStyle name="Dobre 20" xfId="14340"/>
    <cellStyle name="Dobre 21" xfId="14341"/>
    <cellStyle name="Dobre 22" xfId="14342"/>
    <cellStyle name="Dobre 23" xfId="14343"/>
    <cellStyle name="Dobre 24" xfId="14344"/>
    <cellStyle name="Dobre 25" xfId="14345"/>
    <cellStyle name="Dobre 26" xfId="14346"/>
    <cellStyle name="Dobre 27" xfId="14347"/>
    <cellStyle name="Dobre 28" xfId="14348"/>
    <cellStyle name="Dobre 29" xfId="14349"/>
    <cellStyle name="Dobre 3" xfId="14350"/>
    <cellStyle name="Dobre 30" xfId="14351"/>
    <cellStyle name="Dobre 31" xfId="14352"/>
    <cellStyle name="Dobre 32" xfId="14353"/>
    <cellStyle name="Dobre 33" xfId="14354"/>
    <cellStyle name="Dobre 34" xfId="14355"/>
    <cellStyle name="Dobre 35" xfId="14356"/>
    <cellStyle name="Dobre 36" xfId="14357"/>
    <cellStyle name="Dobre 37" xfId="14358"/>
    <cellStyle name="Dobre 38" xfId="14359"/>
    <cellStyle name="Dobre 39" xfId="14360"/>
    <cellStyle name="Dobre 4" xfId="14361"/>
    <cellStyle name="Dobre 40" xfId="14362"/>
    <cellStyle name="Dobre 41" xfId="14363"/>
    <cellStyle name="Dobre 42" xfId="14364"/>
    <cellStyle name="Dobre 43" xfId="14365"/>
    <cellStyle name="Dobre 44" xfId="14366"/>
    <cellStyle name="Dobre 45" xfId="14367"/>
    <cellStyle name="Dobre 46" xfId="14368"/>
    <cellStyle name="Dobre 47" xfId="14369"/>
    <cellStyle name="Dobre 48" xfId="14370"/>
    <cellStyle name="Dobre 49" xfId="14371"/>
    <cellStyle name="Dobre 5" xfId="14372"/>
    <cellStyle name="Dobre 50" xfId="14373"/>
    <cellStyle name="Dobre 51" xfId="14374"/>
    <cellStyle name="Dobre 52" xfId="14375"/>
    <cellStyle name="Dobre 53" xfId="14376"/>
    <cellStyle name="Dobre 6" xfId="14377"/>
    <cellStyle name="Dobre 7" xfId="14378"/>
    <cellStyle name="Dobre 8" xfId="14379"/>
    <cellStyle name="Dobre 9" xfId="14380"/>
    <cellStyle name="Encabez1" xfId="14381"/>
    <cellStyle name="Encabez1 2" xfId="14382"/>
    <cellStyle name="Encabez1 3" xfId="14383"/>
    <cellStyle name="Encabez1 4" xfId="14384"/>
    <cellStyle name="Encabez1 5" xfId="14385"/>
    <cellStyle name="Encabez2" xfId="14386"/>
    <cellStyle name="Encabez2 2" xfId="14387"/>
    <cellStyle name="Encabez2 3" xfId="14388"/>
    <cellStyle name="Encabez2 4" xfId="14389"/>
    <cellStyle name="Encabez2 5" xfId="14390"/>
    <cellStyle name="Encabezado 4 10" xfId="14391"/>
    <cellStyle name="Encabezado 4 10 10" xfId="14392"/>
    <cellStyle name="Encabezado 4 10 11" xfId="14393"/>
    <cellStyle name="Encabezado 4 10 12" xfId="14394"/>
    <cellStyle name="Encabezado 4 10 13" xfId="14395"/>
    <cellStyle name="Encabezado 4 10 14" xfId="14396"/>
    <cellStyle name="Encabezado 4 10 15" xfId="14397"/>
    <cellStyle name="Encabezado 4 10 16" xfId="14398"/>
    <cellStyle name="Encabezado 4 10 17" xfId="14399"/>
    <cellStyle name="Encabezado 4 10 18" xfId="14400"/>
    <cellStyle name="Encabezado 4 10 19" xfId="14401"/>
    <cellStyle name="Encabezado 4 10 2" xfId="14402"/>
    <cellStyle name="Encabezado 4 10 20" xfId="14403"/>
    <cellStyle name="Encabezado 4 10 21" xfId="14404"/>
    <cellStyle name="Encabezado 4 10 22" xfId="14405"/>
    <cellStyle name="Encabezado 4 10 23" xfId="14406"/>
    <cellStyle name="Encabezado 4 10 24" xfId="14407"/>
    <cellStyle name="Encabezado 4 10 25" xfId="14408"/>
    <cellStyle name="Encabezado 4 10 26" xfId="14409"/>
    <cellStyle name="Encabezado 4 10 27" xfId="14410"/>
    <cellStyle name="Encabezado 4 10 28" xfId="14411"/>
    <cellStyle name="Encabezado 4 10 29" xfId="14412"/>
    <cellStyle name="Encabezado 4 10 3" xfId="14413"/>
    <cellStyle name="Encabezado 4 10 30" xfId="14414"/>
    <cellStyle name="Encabezado 4 10 31" xfId="14415"/>
    <cellStyle name="Encabezado 4 10 32" xfId="14416"/>
    <cellStyle name="Encabezado 4 10 33" xfId="14417"/>
    <cellStyle name="Encabezado 4 10 34" xfId="14418"/>
    <cellStyle name="Encabezado 4 10 35" xfId="14419"/>
    <cellStyle name="Encabezado 4 10 36" xfId="14420"/>
    <cellStyle name="Encabezado 4 10 37" xfId="14421"/>
    <cellStyle name="Encabezado 4 10 38" xfId="14422"/>
    <cellStyle name="Encabezado 4 10 39" xfId="14423"/>
    <cellStyle name="Encabezado 4 10 4" xfId="14424"/>
    <cellStyle name="Encabezado 4 10 40" xfId="14425"/>
    <cellStyle name="Encabezado 4 10 41" xfId="14426"/>
    <cellStyle name="Encabezado 4 10 42" xfId="14427"/>
    <cellStyle name="Encabezado 4 10 43" xfId="14428"/>
    <cellStyle name="Encabezado 4 10 44" xfId="14429"/>
    <cellStyle name="Encabezado 4 10 45" xfId="14430"/>
    <cellStyle name="Encabezado 4 10 46" xfId="14431"/>
    <cellStyle name="Encabezado 4 10 47" xfId="14432"/>
    <cellStyle name="Encabezado 4 10 48" xfId="14433"/>
    <cellStyle name="Encabezado 4 10 49" xfId="14434"/>
    <cellStyle name="Encabezado 4 10 5" xfId="14435"/>
    <cellStyle name="Encabezado 4 10 50" xfId="14436"/>
    <cellStyle name="Encabezado 4 10 51" xfId="14437"/>
    <cellStyle name="Encabezado 4 10 52" xfId="14438"/>
    <cellStyle name="Encabezado 4 10 53" xfId="14439"/>
    <cellStyle name="Encabezado 4 10 54" xfId="14440"/>
    <cellStyle name="Encabezado 4 10 55" xfId="14441"/>
    <cellStyle name="Encabezado 4 10 56" xfId="14442"/>
    <cellStyle name="Encabezado 4 10 57" xfId="14443"/>
    <cellStyle name="Encabezado 4 10 58" xfId="14444"/>
    <cellStyle name="Encabezado 4 10 59" xfId="14445"/>
    <cellStyle name="Encabezado 4 10 6" xfId="14446"/>
    <cellStyle name="Encabezado 4 10 60" xfId="14447"/>
    <cellStyle name="Encabezado 4 10 7" xfId="14448"/>
    <cellStyle name="Encabezado 4 10 8" xfId="14449"/>
    <cellStyle name="Encabezado 4 10 9" xfId="14450"/>
    <cellStyle name="Encabezado 4 100" xfId="14451"/>
    <cellStyle name="Encabezado 4 101" xfId="14452"/>
    <cellStyle name="Encabezado 4 102" xfId="14453"/>
    <cellStyle name="Encabezado 4 103" xfId="14454"/>
    <cellStyle name="Encabezado 4 104" xfId="14455"/>
    <cellStyle name="Encabezado 4 105" xfId="14456"/>
    <cellStyle name="Encabezado 4 106" xfId="14457"/>
    <cellStyle name="Encabezado 4 107" xfId="14458"/>
    <cellStyle name="Encabezado 4 108" xfId="14459"/>
    <cellStyle name="Encabezado 4 109" xfId="14460"/>
    <cellStyle name="Encabezado 4 11" xfId="14461"/>
    <cellStyle name="Encabezado 4 11 10" xfId="14462"/>
    <cellStyle name="Encabezado 4 11 11" xfId="14463"/>
    <cellStyle name="Encabezado 4 11 12" xfId="14464"/>
    <cellStyle name="Encabezado 4 11 13" xfId="14465"/>
    <cellStyle name="Encabezado 4 11 14" xfId="14466"/>
    <cellStyle name="Encabezado 4 11 15" xfId="14467"/>
    <cellStyle name="Encabezado 4 11 16" xfId="14468"/>
    <cellStyle name="Encabezado 4 11 17" xfId="14469"/>
    <cellStyle name="Encabezado 4 11 18" xfId="14470"/>
    <cellStyle name="Encabezado 4 11 19" xfId="14471"/>
    <cellStyle name="Encabezado 4 11 2" xfId="14472"/>
    <cellStyle name="Encabezado 4 11 20" xfId="14473"/>
    <cellStyle name="Encabezado 4 11 21" xfId="14474"/>
    <cellStyle name="Encabezado 4 11 22" xfId="14475"/>
    <cellStyle name="Encabezado 4 11 23" xfId="14476"/>
    <cellStyle name="Encabezado 4 11 24" xfId="14477"/>
    <cellStyle name="Encabezado 4 11 25" xfId="14478"/>
    <cellStyle name="Encabezado 4 11 26" xfId="14479"/>
    <cellStyle name="Encabezado 4 11 27" xfId="14480"/>
    <cellStyle name="Encabezado 4 11 28" xfId="14481"/>
    <cellStyle name="Encabezado 4 11 29" xfId="14482"/>
    <cellStyle name="Encabezado 4 11 3" xfId="14483"/>
    <cellStyle name="Encabezado 4 11 30" xfId="14484"/>
    <cellStyle name="Encabezado 4 11 31" xfId="14485"/>
    <cellStyle name="Encabezado 4 11 32" xfId="14486"/>
    <cellStyle name="Encabezado 4 11 33" xfId="14487"/>
    <cellStyle name="Encabezado 4 11 34" xfId="14488"/>
    <cellStyle name="Encabezado 4 11 35" xfId="14489"/>
    <cellStyle name="Encabezado 4 11 36" xfId="14490"/>
    <cellStyle name="Encabezado 4 11 37" xfId="14491"/>
    <cellStyle name="Encabezado 4 11 38" xfId="14492"/>
    <cellStyle name="Encabezado 4 11 39" xfId="14493"/>
    <cellStyle name="Encabezado 4 11 4" xfId="14494"/>
    <cellStyle name="Encabezado 4 11 40" xfId="14495"/>
    <cellStyle name="Encabezado 4 11 41" xfId="14496"/>
    <cellStyle name="Encabezado 4 11 42" xfId="14497"/>
    <cellStyle name="Encabezado 4 11 43" xfId="14498"/>
    <cellStyle name="Encabezado 4 11 44" xfId="14499"/>
    <cellStyle name="Encabezado 4 11 45" xfId="14500"/>
    <cellStyle name="Encabezado 4 11 46" xfId="14501"/>
    <cellStyle name="Encabezado 4 11 47" xfId="14502"/>
    <cellStyle name="Encabezado 4 11 48" xfId="14503"/>
    <cellStyle name="Encabezado 4 11 49" xfId="14504"/>
    <cellStyle name="Encabezado 4 11 5" xfId="14505"/>
    <cellStyle name="Encabezado 4 11 50" xfId="14506"/>
    <cellStyle name="Encabezado 4 11 51" xfId="14507"/>
    <cellStyle name="Encabezado 4 11 52" xfId="14508"/>
    <cellStyle name="Encabezado 4 11 53" xfId="14509"/>
    <cellStyle name="Encabezado 4 11 54" xfId="14510"/>
    <cellStyle name="Encabezado 4 11 55" xfId="14511"/>
    <cellStyle name="Encabezado 4 11 56" xfId="14512"/>
    <cellStyle name="Encabezado 4 11 57" xfId="14513"/>
    <cellStyle name="Encabezado 4 11 58" xfId="14514"/>
    <cellStyle name="Encabezado 4 11 59" xfId="14515"/>
    <cellStyle name="Encabezado 4 11 6" xfId="14516"/>
    <cellStyle name="Encabezado 4 11 60" xfId="14517"/>
    <cellStyle name="Encabezado 4 11 7" xfId="14518"/>
    <cellStyle name="Encabezado 4 11 8" xfId="14519"/>
    <cellStyle name="Encabezado 4 11 9" xfId="14520"/>
    <cellStyle name="Encabezado 4 110" xfId="14521"/>
    <cellStyle name="Encabezado 4 111" xfId="14522"/>
    <cellStyle name="Encabezado 4 112" xfId="14523"/>
    <cellStyle name="Encabezado 4 113" xfId="14524"/>
    <cellStyle name="Encabezado 4 114" xfId="14525"/>
    <cellStyle name="Encabezado 4 115" xfId="14526"/>
    <cellStyle name="Encabezado 4 116" xfId="14527"/>
    <cellStyle name="Encabezado 4 117" xfId="14528"/>
    <cellStyle name="Encabezado 4 118" xfId="14529"/>
    <cellStyle name="Encabezado 4 119" xfId="14530"/>
    <cellStyle name="Encabezado 4 12" xfId="14531"/>
    <cellStyle name="Encabezado 4 12 10" xfId="14532"/>
    <cellStyle name="Encabezado 4 12 11" xfId="14533"/>
    <cellStyle name="Encabezado 4 12 12" xfId="14534"/>
    <cellStyle name="Encabezado 4 12 13" xfId="14535"/>
    <cellStyle name="Encabezado 4 12 14" xfId="14536"/>
    <cellStyle name="Encabezado 4 12 15" xfId="14537"/>
    <cellStyle name="Encabezado 4 12 16" xfId="14538"/>
    <cellStyle name="Encabezado 4 12 17" xfId="14539"/>
    <cellStyle name="Encabezado 4 12 18" xfId="14540"/>
    <cellStyle name="Encabezado 4 12 19" xfId="14541"/>
    <cellStyle name="Encabezado 4 12 2" xfId="14542"/>
    <cellStyle name="Encabezado 4 12 20" xfId="14543"/>
    <cellStyle name="Encabezado 4 12 21" xfId="14544"/>
    <cellStyle name="Encabezado 4 12 22" xfId="14545"/>
    <cellStyle name="Encabezado 4 12 23" xfId="14546"/>
    <cellStyle name="Encabezado 4 12 24" xfId="14547"/>
    <cellStyle name="Encabezado 4 12 25" xfId="14548"/>
    <cellStyle name="Encabezado 4 12 26" xfId="14549"/>
    <cellStyle name="Encabezado 4 12 27" xfId="14550"/>
    <cellStyle name="Encabezado 4 12 28" xfId="14551"/>
    <cellStyle name="Encabezado 4 12 29" xfId="14552"/>
    <cellStyle name="Encabezado 4 12 3" xfId="14553"/>
    <cellStyle name="Encabezado 4 12 30" xfId="14554"/>
    <cellStyle name="Encabezado 4 12 31" xfId="14555"/>
    <cellStyle name="Encabezado 4 12 32" xfId="14556"/>
    <cellStyle name="Encabezado 4 12 33" xfId="14557"/>
    <cellStyle name="Encabezado 4 12 34" xfId="14558"/>
    <cellStyle name="Encabezado 4 12 35" xfId="14559"/>
    <cellStyle name="Encabezado 4 12 36" xfId="14560"/>
    <cellStyle name="Encabezado 4 12 37" xfId="14561"/>
    <cellStyle name="Encabezado 4 12 38" xfId="14562"/>
    <cellStyle name="Encabezado 4 12 39" xfId="14563"/>
    <cellStyle name="Encabezado 4 12 4" xfId="14564"/>
    <cellStyle name="Encabezado 4 12 40" xfId="14565"/>
    <cellStyle name="Encabezado 4 12 41" xfId="14566"/>
    <cellStyle name="Encabezado 4 12 42" xfId="14567"/>
    <cellStyle name="Encabezado 4 12 43" xfId="14568"/>
    <cellStyle name="Encabezado 4 12 44" xfId="14569"/>
    <cellStyle name="Encabezado 4 12 45" xfId="14570"/>
    <cellStyle name="Encabezado 4 12 46" xfId="14571"/>
    <cellStyle name="Encabezado 4 12 47" xfId="14572"/>
    <cellStyle name="Encabezado 4 12 48" xfId="14573"/>
    <cellStyle name="Encabezado 4 12 49" xfId="14574"/>
    <cellStyle name="Encabezado 4 12 5" xfId="14575"/>
    <cellStyle name="Encabezado 4 12 50" xfId="14576"/>
    <cellStyle name="Encabezado 4 12 51" xfId="14577"/>
    <cellStyle name="Encabezado 4 12 52" xfId="14578"/>
    <cellStyle name="Encabezado 4 12 53" xfId="14579"/>
    <cellStyle name="Encabezado 4 12 54" xfId="14580"/>
    <cellStyle name="Encabezado 4 12 55" xfId="14581"/>
    <cellStyle name="Encabezado 4 12 56" xfId="14582"/>
    <cellStyle name="Encabezado 4 12 57" xfId="14583"/>
    <cellStyle name="Encabezado 4 12 58" xfId="14584"/>
    <cellStyle name="Encabezado 4 12 59" xfId="14585"/>
    <cellStyle name="Encabezado 4 12 6" xfId="14586"/>
    <cellStyle name="Encabezado 4 12 60" xfId="14587"/>
    <cellStyle name="Encabezado 4 12 7" xfId="14588"/>
    <cellStyle name="Encabezado 4 12 8" xfId="14589"/>
    <cellStyle name="Encabezado 4 12 9" xfId="14590"/>
    <cellStyle name="Encabezado 4 120" xfId="14591"/>
    <cellStyle name="Encabezado 4 121" xfId="14592"/>
    <cellStyle name="Encabezado 4 122" xfId="14593"/>
    <cellStyle name="Encabezado 4 123" xfId="14594"/>
    <cellStyle name="Encabezado 4 124" xfId="14595"/>
    <cellStyle name="Encabezado 4 125" xfId="14596"/>
    <cellStyle name="Encabezado 4 126" xfId="14597"/>
    <cellStyle name="Encabezado 4 127" xfId="14598"/>
    <cellStyle name="Encabezado 4 128" xfId="14599"/>
    <cellStyle name="Encabezado 4 129" xfId="14600"/>
    <cellStyle name="Encabezado 4 13" xfId="14601"/>
    <cellStyle name="Encabezado 4 13 2" xfId="14602"/>
    <cellStyle name="Encabezado 4 13 3" xfId="14603"/>
    <cellStyle name="Encabezado 4 13 4" xfId="14604"/>
    <cellStyle name="Encabezado 4 13 5" xfId="14605"/>
    <cellStyle name="Encabezado 4 13 6" xfId="14606"/>
    <cellStyle name="Encabezado 4 13 7" xfId="14607"/>
    <cellStyle name="Encabezado 4 13 8" xfId="14608"/>
    <cellStyle name="Encabezado 4 13 9" xfId="14609"/>
    <cellStyle name="Encabezado 4 130" xfId="14610"/>
    <cellStyle name="Encabezado 4 131" xfId="14611"/>
    <cellStyle name="Encabezado 4 132" xfId="14612"/>
    <cellStyle name="Encabezado 4 133" xfId="14613"/>
    <cellStyle name="Encabezado 4 134" xfId="14614"/>
    <cellStyle name="Encabezado 4 135" xfId="14615"/>
    <cellStyle name="Encabezado 4 136" xfId="14616"/>
    <cellStyle name="Encabezado 4 137" xfId="14617"/>
    <cellStyle name="Encabezado 4 138" xfId="14618"/>
    <cellStyle name="Encabezado 4 139" xfId="14619"/>
    <cellStyle name="Encabezado 4 14" xfId="14620"/>
    <cellStyle name="Encabezado 4 14 2" xfId="14621"/>
    <cellStyle name="Encabezado 4 14 3" xfId="14622"/>
    <cellStyle name="Encabezado 4 14 4" xfId="14623"/>
    <cellStyle name="Encabezado 4 14 5" xfId="14624"/>
    <cellStyle name="Encabezado 4 14 6" xfId="14625"/>
    <cellStyle name="Encabezado 4 14 7" xfId="14626"/>
    <cellStyle name="Encabezado 4 14 8" xfId="14627"/>
    <cellStyle name="Encabezado 4 14 9" xfId="14628"/>
    <cellStyle name="Encabezado 4 140" xfId="14629"/>
    <cellStyle name="Encabezado 4 141" xfId="14630"/>
    <cellStyle name="Encabezado 4 142" xfId="14631"/>
    <cellStyle name="Encabezado 4 143" xfId="14632"/>
    <cellStyle name="Encabezado 4 144" xfId="14633"/>
    <cellStyle name="Encabezado 4 145" xfId="14634"/>
    <cellStyle name="Encabezado 4 146" xfId="14635"/>
    <cellStyle name="Encabezado 4 147" xfId="14636"/>
    <cellStyle name="Encabezado 4 148" xfId="14637"/>
    <cellStyle name="Encabezado 4 149" xfId="14638"/>
    <cellStyle name="Encabezado 4 15" xfId="14639"/>
    <cellStyle name="Encabezado 4 15 2" xfId="14640"/>
    <cellStyle name="Encabezado 4 15 3" xfId="14641"/>
    <cellStyle name="Encabezado 4 15 4" xfId="14642"/>
    <cellStyle name="Encabezado 4 15 5" xfId="14643"/>
    <cellStyle name="Encabezado 4 15 6" xfId="14644"/>
    <cellStyle name="Encabezado 4 15 7" xfId="14645"/>
    <cellStyle name="Encabezado 4 15 8" xfId="14646"/>
    <cellStyle name="Encabezado 4 15 9" xfId="14647"/>
    <cellStyle name="Encabezado 4 150" xfId="14648"/>
    <cellStyle name="Encabezado 4 151" xfId="14649"/>
    <cellStyle name="Encabezado 4 152" xfId="14650"/>
    <cellStyle name="Encabezado 4 153" xfId="14651"/>
    <cellStyle name="Encabezado 4 154" xfId="14652"/>
    <cellStyle name="Encabezado 4 155" xfId="14653"/>
    <cellStyle name="Encabezado 4 156" xfId="14654"/>
    <cellStyle name="Encabezado 4 157" xfId="14655"/>
    <cellStyle name="Encabezado 4 158" xfId="14656"/>
    <cellStyle name="Encabezado 4 159" xfId="14657"/>
    <cellStyle name="Encabezado 4 16" xfId="14658"/>
    <cellStyle name="Encabezado 4 16 2" xfId="14659"/>
    <cellStyle name="Encabezado 4 16 3" xfId="14660"/>
    <cellStyle name="Encabezado 4 16 4" xfId="14661"/>
    <cellStyle name="Encabezado 4 16 5" xfId="14662"/>
    <cellStyle name="Encabezado 4 16 6" xfId="14663"/>
    <cellStyle name="Encabezado 4 16 7" xfId="14664"/>
    <cellStyle name="Encabezado 4 16 8" xfId="14665"/>
    <cellStyle name="Encabezado 4 16 9" xfId="14666"/>
    <cellStyle name="Encabezado 4 160" xfId="14667"/>
    <cellStyle name="Encabezado 4 161" xfId="14668"/>
    <cellStyle name="Encabezado 4 162" xfId="14669"/>
    <cellStyle name="Encabezado 4 163" xfId="14670"/>
    <cellStyle name="Encabezado 4 164" xfId="14671"/>
    <cellStyle name="Encabezado 4 165" xfId="14672"/>
    <cellStyle name="Encabezado 4 166" xfId="14673"/>
    <cellStyle name="Encabezado 4 167" xfId="14674"/>
    <cellStyle name="Encabezado 4 168" xfId="14675"/>
    <cellStyle name="Encabezado 4 169" xfId="14676"/>
    <cellStyle name="Encabezado 4 17" xfId="14677"/>
    <cellStyle name="Encabezado 4 17 2" xfId="14678"/>
    <cellStyle name="Encabezado 4 17 3" xfId="14679"/>
    <cellStyle name="Encabezado 4 17 4" xfId="14680"/>
    <cellStyle name="Encabezado 4 17 5" xfId="14681"/>
    <cellStyle name="Encabezado 4 17 6" xfId="14682"/>
    <cellStyle name="Encabezado 4 17 7" xfId="14683"/>
    <cellStyle name="Encabezado 4 17 8" xfId="14684"/>
    <cellStyle name="Encabezado 4 17 9" xfId="14685"/>
    <cellStyle name="Encabezado 4 170" xfId="14686"/>
    <cellStyle name="Encabezado 4 171" xfId="14687"/>
    <cellStyle name="Encabezado 4 172" xfId="14688"/>
    <cellStyle name="Encabezado 4 18" xfId="14689"/>
    <cellStyle name="Encabezado 4 18 2" xfId="14690"/>
    <cellStyle name="Encabezado 4 18 3" xfId="14691"/>
    <cellStyle name="Encabezado 4 18 4" xfId="14692"/>
    <cellStyle name="Encabezado 4 18 5" xfId="14693"/>
    <cellStyle name="Encabezado 4 18 6" xfId="14694"/>
    <cellStyle name="Encabezado 4 18 7" xfId="14695"/>
    <cellStyle name="Encabezado 4 18 8" xfId="14696"/>
    <cellStyle name="Encabezado 4 18 9" xfId="14697"/>
    <cellStyle name="Encabezado 4 19" xfId="14698"/>
    <cellStyle name="Encabezado 4 2" xfId="14699"/>
    <cellStyle name="Encabezado 4 2 10" xfId="14700"/>
    <cellStyle name="Encabezado 4 2 11" xfId="14701"/>
    <cellStyle name="Encabezado 4 2 12" xfId="14702"/>
    <cellStyle name="Encabezado 4 2 13" xfId="14703"/>
    <cellStyle name="Encabezado 4 2 14" xfId="14704"/>
    <cellStyle name="Encabezado 4 2 15" xfId="14705"/>
    <cellStyle name="Encabezado 4 2 16" xfId="14706"/>
    <cellStyle name="Encabezado 4 2 17" xfId="14707"/>
    <cellStyle name="Encabezado 4 2 18" xfId="14708"/>
    <cellStyle name="Encabezado 4 2 19" xfId="14709"/>
    <cellStyle name="Encabezado 4 2 2" xfId="14710"/>
    <cellStyle name="Encabezado 4 2 2 10" xfId="14711"/>
    <cellStyle name="Encabezado 4 2 2 11" xfId="14712"/>
    <cellStyle name="Encabezado 4 2 2 12" xfId="14713"/>
    <cellStyle name="Encabezado 4 2 2 13" xfId="14714"/>
    <cellStyle name="Encabezado 4 2 2 14" xfId="14715"/>
    <cellStyle name="Encabezado 4 2 2 15" xfId="14716"/>
    <cellStyle name="Encabezado 4 2 2 16" xfId="14717"/>
    <cellStyle name="Encabezado 4 2 2 17" xfId="14718"/>
    <cellStyle name="Encabezado 4 2 2 18" xfId="14719"/>
    <cellStyle name="Encabezado 4 2 2 19" xfId="14720"/>
    <cellStyle name="Encabezado 4 2 2 2" xfId="14721"/>
    <cellStyle name="Encabezado 4 2 2 20" xfId="14722"/>
    <cellStyle name="Encabezado 4 2 2 21" xfId="14723"/>
    <cellStyle name="Encabezado 4 2 2 22" xfId="14724"/>
    <cellStyle name="Encabezado 4 2 2 23" xfId="14725"/>
    <cellStyle name="Encabezado 4 2 2 24" xfId="14726"/>
    <cellStyle name="Encabezado 4 2 2 25" xfId="14727"/>
    <cellStyle name="Encabezado 4 2 2 26" xfId="14728"/>
    <cellStyle name="Encabezado 4 2 2 27" xfId="14729"/>
    <cellStyle name="Encabezado 4 2 2 28" xfId="14730"/>
    <cellStyle name="Encabezado 4 2 2 29" xfId="14731"/>
    <cellStyle name="Encabezado 4 2 2 3" xfId="14732"/>
    <cellStyle name="Encabezado 4 2 2 30" xfId="14733"/>
    <cellStyle name="Encabezado 4 2 2 31" xfId="14734"/>
    <cellStyle name="Encabezado 4 2 2 32" xfId="14735"/>
    <cellStyle name="Encabezado 4 2 2 33" xfId="14736"/>
    <cellStyle name="Encabezado 4 2 2 34" xfId="14737"/>
    <cellStyle name="Encabezado 4 2 2 35" xfId="14738"/>
    <cellStyle name="Encabezado 4 2 2 36" xfId="14739"/>
    <cellStyle name="Encabezado 4 2 2 37" xfId="14740"/>
    <cellStyle name="Encabezado 4 2 2 38" xfId="14741"/>
    <cellStyle name="Encabezado 4 2 2 39" xfId="14742"/>
    <cellStyle name="Encabezado 4 2 2 4" xfId="14743"/>
    <cellStyle name="Encabezado 4 2 2 40" xfId="14744"/>
    <cellStyle name="Encabezado 4 2 2 41" xfId="14745"/>
    <cellStyle name="Encabezado 4 2 2 42" xfId="14746"/>
    <cellStyle name="Encabezado 4 2 2 43" xfId="14747"/>
    <cellStyle name="Encabezado 4 2 2 44" xfId="14748"/>
    <cellStyle name="Encabezado 4 2 2 45" xfId="14749"/>
    <cellStyle name="Encabezado 4 2 2 46" xfId="14750"/>
    <cellStyle name="Encabezado 4 2 2 47" xfId="14751"/>
    <cellStyle name="Encabezado 4 2 2 48" xfId="14752"/>
    <cellStyle name="Encabezado 4 2 2 49" xfId="14753"/>
    <cellStyle name="Encabezado 4 2 2 5" xfId="14754"/>
    <cellStyle name="Encabezado 4 2 2 50" xfId="14755"/>
    <cellStyle name="Encabezado 4 2 2 51" xfId="14756"/>
    <cellStyle name="Encabezado 4 2 2 52" xfId="14757"/>
    <cellStyle name="Encabezado 4 2 2 53" xfId="14758"/>
    <cellStyle name="Encabezado 4 2 2 6" xfId="14759"/>
    <cellStyle name="Encabezado 4 2 2 7" xfId="14760"/>
    <cellStyle name="Encabezado 4 2 2 8" xfId="14761"/>
    <cellStyle name="Encabezado 4 2 2 9" xfId="14762"/>
    <cellStyle name="Encabezado 4 2 20" xfId="14763"/>
    <cellStyle name="Encabezado 4 2 21" xfId="14764"/>
    <cellStyle name="Encabezado 4 2 22" xfId="14765"/>
    <cellStyle name="Encabezado 4 2 23" xfId="14766"/>
    <cellStyle name="Encabezado 4 2 24" xfId="14767"/>
    <cellStyle name="Encabezado 4 2 25" xfId="14768"/>
    <cellStyle name="Encabezado 4 2 26" xfId="14769"/>
    <cellStyle name="Encabezado 4 2 27" xfId="14770"/>
    <cellStyle name="Encabezado 4 2 28" xfId="14771"/>
    <cellStyle name="Encabezado 4 2 29" xfId="14772"/>
    <cellStyle name="Encabezado 4 2 3" xfId="14773"/>
    <cellStyle name="Encabezado 4 2 3 2" xfId="14774"/>
    <cellStyle name="Encabezado 4 2 30" xfId="14775"/>
    <cellStyle name="Encabezado 4 2 31" xfId="14776"/>
    <cellStyle name="Encabezado 4 2 32" xfId="14777"/>
    <cellStyle name="Encabezado 4 2 33" xfId="14778"/>
    <cellStyle name="Encabezado 4 2 34" xfId="14779"/>
    <cellStyle name="Encabezado 4 2 35" xfId="14780"/>
    <cellStyle name="Encabezado 4 2 36" xfId="14781"/>
    <cellStyle name="Encabezado 4 2 37" xfId="14782"/>
    <cellStyle name="Encabezado 4 2 38" xfId="14783"/>
    <cellStyle name="Encabezado 4 2 39" xfId="14784"/>
    <cellStyle name="Encabezado 4 2 4" xfId="14785"/>
    <cellStyle name="Encabezado 4 2 4 2" xfId="14786"/>
    <cellStyle name="Encabezado 4 2 40" xfId="14787"/>
    <cellStyle name="Encabezado 4 2 41" xfId="14788"/>
    <cellStyle name="Encabezado 4 2 42" xfId="14789"/>
    <cellStyle name="Encabezado 4 2 43" xfId="14790"/>
    <cellStyle name="Encabezado 4 2 44" xfId="14791"/>
    <cellStyle name="Encabezado 4 2 45" xfId="14792"/>
    <cellStyle name="Encabezado 4 2 46" xfId="14793"/>
    <cellStyle name="Encabezado 4 2 47" xfId="14794"/>
    <cellStyle name="Encabezado 4 2 48" xfId="14795"/>
    <cellStyle name="Encabezado 4 2 49" xfId="14796"/>
    <cellStyle name="Encabezado 4 2 5" xfId="14797"/>
    <cellStyle name="Encabezado 4 2 5 2" xfId="14798"/>
    <cellStyle name="Encabezado 4 2 50" xfId="14799"/>
    <cellStyle name="Encabezado 4 2 51" xfId="14800"/>
    <cellStyle name="Encabezado 4 2 52" xfId="14801"/>
    <cellStyle name="Encabezado 4 2 53" xfId="14802"/>
    <cellStyle name="Encabezado 4 2 54" xfId="14803"/>
    <cellStyle name="Encabezado 4 2 55" xfId="14804"/>
    <cellStyle name="Encabezado 4 2 56" xfId="14805"/>
    <cellStyle name="Encabezado 4 2 57" xfId="14806"/>
    <cellStyle name="Encabezado 4 2 58" xfId="14807"/>
    <cellStyle name="Encabezado 4 2 59" xfId="14808"/>
    <cellStyle name="Encabezado 4 2 6" xfId="14809"/>
    <cellStyle name="Encabezado 4 2 60" xfId="14810"/>
    <cellStyle name="Encabezado 4 2 7" xfId="14811"/>
    <cellStyle name="Encabezado 4 2 8" xfId="14812"/>
    <cellStyle name="Encabezado 4 2 9" xfId="14813"/>
    <cellStyle name="Encabezado 4 2_CIERRE 2 CCS UF_USD ANTARCHILE" xfId="14814"/>
    <cellStyle name="Encabezado 4 20" xfId="14815"/>
    <cellStyle name="Encabezado 4 21" xfId="14816"/>
    <cellStyle name="Encabezado 4 22" xfId="14817"/>
    <cellStyle name="Encabezado 4 23" xfId="14818"/>
    <cellStyle name="Encabezado 4 24" xfId="14819"/>
    <cellStyle name="Encabezado 4 25" xfId="14820"/>
    <cellStyle name="Encabezado 4 26" xfId="14821"/>
    <cellStyle name="Encabezado 4 27" xfId="14822"/>
    <cellStyle name="Encabezado 4 28" xfId="14823"/>
    <cellStyle name="Encabezado 4 29" xfId="14824"/>
    <cellStyle name="Encabezado 4 3" xfId="14825"/>
    <cellStyle name="Encabezado 4 3 10" xfId="14826"/>
    <cellStyle name="Encabezado 4 3 11" xfId="14827"/>
    <cellStyle name="Encabezado 4 3 12" xfId="14828"/>
    <cellStyle name="Encabezado 4 3 13" xfId="14829"/>
    <cellStyle name="Encabezado 4 3 14" xfId="14830"/>
    <cellStyle name="Encabezado 4 3 15" xfId="14831"/>
    <cellStyle name="Encabezado 4 3 16" xfId="14832"/>
    <cellStyle name="Encabezado 4 3 17" xfId="14833"/>
    <cellStyle name="Encabezado 4 3 18" xfId="14834"/>
    <cellStyle name="Encabezado 4 3 19" xfId="14835"/>
    <cellStyle name="Encabezado 4 3 2" xfId="14836"/>
    <cellStyle name="Encabezado 4 3 2 10" xfId="14837"/>
    <cellStyle name="Encabezado 4 3 2 11" xfId="14838"/>
    <cellStyle name="Encabezado 4 3 2 12" xfId="14839"/>
    <cellStyle name="Encabezado 4 3 2 13" xfId="14840"/>
    <cellStyle name="Encabezado 4 3 2 14" xfId="14841"/>
    <cellStyle name="Encabezado 4 3 2 15" xfId="14842"/>
    <cellStyle name="Encabezado 4 3 2 16" xfId="14843"/>
    <cellStyle name="Encabezado 4 3 2 17" xfId="14844"/>
    <cellStyle name="Encabezado 4 3 2 18" xfId="14845"/>
    <cellStyle name="Encabezado 4 3 2 19" xfId="14846"/>
    <cellStyle name="Encabezado 4 3 2 2" xfId="14847"/>
    <cellStyle name="Encabezado 4 3 2 20" xfId="14848"/>
    <cellStyle name="Encabezado 4 3 2 21" xfId="14849"/>
    <cellStyle name="Encabezado 4 3 2 22" xfId="14850"/>
    <cellStyle name="Encabezado 4 3 2 23" xfId="14851"/>
    <cellStyle name="Encabezado 4 3 2 24" xfId="14852"/>
    <cellStyle name="Encabezado 4 3 2 25" xfId="14853"/>
    <cellStyle name="Encabezado 4 3 2 26" xfId="14854"/>
    <cellStyle name="Encabezado 4 3 2 27" xfId="14855"/>
    <cellStyle name="Encabezado 4 3 2 28" xfId="14856"/>
    <cellStyle name="Encabezado 4 3 2 29" xfId="14857"/>
    <cellStyle name="Encabezado 4 3 2 3" xfId="14858"/>
    <cellStyle name="Encabezado 4 3 2 30" xfId="14859"/>
    <cellStyle name="Encabezado 4 3 2 31" xfId="14860"/>
    <cellStyle name="Encabezado 4 3 2 32" xfId="14861"/>
    <cellStyle name="Encabezado 4 3 2 33" xfId="14862"/>
    <cellStyle name="Encabezado 4 3 2 34" xfId="14863"/>
    <cellStyle name="Encabezado 4 3 2 35" xfId="14864"/>
    <cellStyle name="Encabezado 4 3 2 36" xfId="14865"/>
    <cellStyle name="Encabezado 4 3 2 37" xfId="14866"/>
    <cellStyle name="Encabezado 4 3 2 38" xfId="14867"/>
    <cellStyle name="Encabezado 4 3 2 39" xfId="14868"/>
    <cellStyle name="Encabezado 4 3 2 4" xfId="14869"/>
    <cellStyle name="Encabezado 4 3 2 40" xfId="14870"/>
    <cellStyle name="Encabezado 4 3 2 41" xfId="14871"/>
    <cellStyle name="Encabezado 4 3 2 42" xfId="14872"/>
    <cellStyle name="Encabezado 4 3 2 43" xfId="14873"/>
    <cellStyle name="Encabezado 4 3 2 44" xfId="14874"/>
    <cellStyle name="Encabezado 4 3 2 45" xfId="14875"/>
    <cellStyle name="Encabezado 4 3 2 46" xfId="14876"/>
    <cellStyle name="Encabezado 4 3 2 47" xfId="14877"/>
    <cellStyle name="Encabezado 4 3 2 48" xfId="14878"/>
    <cellStyle name="Encabezado 4 3 2 49" xfId="14879"/>
    <cellStyle name="Encabezado 4 3 2 5" xfId="14880"/>
    <cellStyle name="Encabezado 4 3 2 50" xfId="14881"/>
    <cellStyle name="Encabezado 4 3 2 51" xfId="14882"/>
    <cellStyle name="Encabezado 4 3 2 52" xfId="14883"/>
    <cellStyle name="Encabezado 4 3 2 53" xfId="14884"/>
    <cellStyle name="Encabezado 4 3 2 6" xfId="14885"/>
    <cellStyle name="Encabezado 4 3 2 7" xfId="14886"/>
    <cellStyle name="Encabezado 4 3 2 8" xfId="14887"/>
    <cellStyle name="Encabezado 4 3 2 9" xfId="14888"/>
    <cellStyle name="Encabezado 4 3 20" xfId="14889"/>
    <cellStyle name="Encabezado 4 3 21" xfId="14890"/>
    <cellStyle name="Encabezado 4 3 22" xfId="14891"/>
    <cellStyle name="Encabezado 4 3 23" xfId="14892"/>
    <cellStyle name="Encabezado 4 3 24" xfId="14893"/>
    <cellStyle name="Encabezado 4 3 25" xfId="14894"/>
    <cellStyle name="Encabezado 4 3 26" xfId="14895"/>
    <cellStyle name="Encabezado 4 3 27" xfId="14896"/>
    <cellStyle name="Encabezado 4 3 28" xfId="14897"/>
    <cellStyle name="Encabezado 4 3 29" xfId="14898"/>
    <cellStyle name="Encabezado 4 3 3" xfId="14899"/>
    <cellStyle name="Encabezado 4 3 30" xfId="14900"/>
    <cellStyle name="Encabezado 4 3 31" xfId="14901"/>
    <cellStyle name="Encabezado 4 3 32" xfId="14902"/>
    <cellStyle name="Encabezado 4 3 33" xfId="14903"/>
    <cellStyle name="Encabezado 4 3 34" xfId="14904"/>
    <cellStyle name="Encabezado 4 3 35" xfId="14905"/>
    <cellStyle name="Encabezado 4 3 36" xfId="14906"/>
    <cellStyle name="Encabezado 4 3 37" xfId="14907"/>
    <cellStyle name="Encabezado 4 3 38" xfId="14908"/>
    <cellStyle name="Encabezado 4 3 39" xfId="14909"/>
    <cellStyle name="Encabezado 4 3 4" xfId="14910"/>
    <cellStyle name="Encabezado 4 3 40" xfId="14911"/>
    <cellStyle name="Encabezado 4 3 41" xfId="14912"/>
    <cellStyle name="Encabezado 4 3 42" xfId="14913"/>
    <cellStyle name="Encabezado 4 3 43" xfId="14914"/>
    <cellStyle name="Encabezado 4 3 44" xfId="14915"/>
    <cellStyle name="Encabezado 4 3 45" xfId="14916"/>
    <cellStyle name="Encabezado 4 3 46" xfId="14917"/>
    <cellStyle name="Encabezado 4 3 47" xfId="14918"/>
    <cellStyle name="Encabezado 4 3 48" xfId="14919"/>
    <cellStyle name="Encabezado 4 3 49" xfId="14920"/>
    <cellStyle name="Encabezado 4 3 5" xfId="14921"/>
    <cellStyle name="Encabezado 4 3 50" xfId="14922"/>
    <cellStyle name="Encabezado 4 3 51" xfId="14923"/>
    <cellStyle name="Encabezado 4 3 52" xfId="14924"/>
    <cellStyle name="Encabezado 4 3 53" xfId="14925"/>
    <cellStyle name="Encabezado 4 3 54" xfId="14926"/>
    <cellStyle name="Encabezado 4 3 55" xfId="14927"/>
    <cellStyle name="Encabezado 4 3 56" xfId="14928"/>
    <cellStyle name="Encabezado 4 3 57" xfId="14929"/>
    <cellStyle name="Encabezado 4 3 58" xfId="14930"/>
    <cellStyle name="Encabezado 4 3 59" xfId="14931"/>
    <cellStyle name="Encabezado 4 3 6" xfId="14932"/>
    <cellStyle name="Encabezado 4 3 60" xfId="14933"/>
    <cellStyle name="Encabezado 4 3 7" xfId="14934"/>
    <cellStyle name="Encabezado 4 3 8" xfId="14935"/>
    <cellStyle name="Encabezado 4 3 9" xfId="14936"/>
    <cellStyle name="Encabezado 4 3_CIERRE 2 CCS UF_USD ANTARCHILE" xfId="14937"/>
    <cellStyle name="Encabezado 4 30" xfId="14938"/>
    <cellStyle name="Encabezado 4 31" xfId="14939"/>
    <cellStyle name="Encabezado 4 32" xfId="14940"/>
    <cellStyle name="Encabezado 4 33" xfId="14941"/>
    <cellStyle name="Encabezado 4 34" xfId="14942"/>
    <cellStyle name="Encabezado 4 35" xfId="14943"/>
    <cellStyle name="Encabezado 4 36" xfId="14944"/>
    <cellStyle name="Encabezado 4 37" xfId="14945"/>
    <cellStyle name="Encabezado 4 38" xfId="14946"/>
    <cellStyle name="Encabezado 4 39" xfId="14947"/>
    <cellStyle name="Encabezado 4 4" xfId="14948"/>
    <cellStyle name="Encabezado 4 4 10" xfId="14949"/>
    <cellStyle name="Encabezado 4 4 11" xfId="14950"/>
    <cellStyle name="Encabezado 4 4 12" xfId="14951"/>
    <cellStyle name="Encabezado 4 4 13" xfId="14952"/>
    <cellStyle name="Encabezado 4 4 14" xfId="14953"/>
    <cellStyle name="Encabezado 4 4 15" xfId="14954"/>
    <cellStyle name="Encabezado 4 4 16" xfId="14955"/>
    <cellStyle name="Encabezado 4 4 17" xfId="14956"/>
    <cellStyle name="Encabezado 4 4 18" xfId="14957"/>
    <cellStyle name="Encabezado 4 4 19" xfId="14958"/>
    <cellStyle name="Encabezado 4 4 2" xfId="14959"/>
    <cellStyle name="Encabezado 4 4 2 10" xfId="14960"/>
    <cellStyle name="Encabezado 4 4 2 11" xfId="14961"/>
    <cellStyle name="Encabezado 4 4 2 12" xfId="14962"/>
    <cellStyle name="Encabezado 4 4 2 13" xfId="14963"/>
    <cellStyle name="Encabezado 4 4 2 14" xfId="14964"/>
    <cellStyle name="Encabezado 4 4 2 15" xfId="14965"/>
    <cellStyle name="Encabezado 4 4 2 16" xfId="14966"/>
    <cellStyle name="Encabezado 4 4 2 17" xfId="14967"/>
    <cellStyle name="Encabezado 4 4 2 18" xfId="14968"/>
    <cellStyle name="Encabezado 4 4 2 19" xfId="14969"/>
    <cellStyle name="Encabezado 4 4 2 2" xfId="14970"/>
    <cellStyle name="Encabezado 4 4 2 20" xfId="14971"/>
    <cellStyle name="Encabezado 4 4 2 21" xfId="14972"/>
    <cellStyle name="Encabezado 4 4 2 22" xfId="14973"/>
    <cellStyle name="Encabezado 4 4 2 23" xfId="14974"/>
    <cellStyle name="Encabezado 4 4 2 24" xfId="14975"/>
    <cellStyle name="Encabezado 4 4 2 25" xfId="14976"/>
    <cellStyle name="Encabezado 4 4 2 26" xfId="14977"/>
    <cellStyle name="Encabezado 4 4 2 27" xfId="14978"/>
    <cellStyle name="Encabezado 4 4 2 28" xfId="14979"/>
    <cellStyle name="Encabezado 4 4 2 29" xfId="14980"/>
    <cellStyle name="Encabezado 4 4 2 3" xfId="14981"/>
    <cellStyle name="Encabezado 4 4 2 30" xfId="14982"/>
    <cellStyle name="Encabezado 4 4 2 31" xfId="14983"/>
    <cellStyle name="Encabezado 4 4 2 32" xfId="14984"/>
    <cellStyle name="Encabezado 4 4 2 33" xfId="14985"/>
    <cellStyle name="Encabezado 4 4 2 34" xfId="14986"/>
    <cellStyle name="Encabezado 4 4 2 35" xfId="14987"/>
    <cellStyle name="Encabezado 4 4 2 36" xfId="14988"/>
    <cellStyle name="Encabezado 4 4 2 37" xfId="14989"/>
    <cellStyle name="Encabezado 4 4 2 38" xfId="14990"/>
    <cellStyle name="Encabezado 4 4 2 39" xfId="14991"/>
    <cellStyle name="Encabezado 4 4 2 4" xfId="14992"/>
    <cellStyle name="Encabezado 4 4 2 40" xfId="14993"/>
    <cellStyle name="Encabezado 4 4 2 41" xfId="14994"/>
    <cellStyle name="Encabezado 4 4 2 42" xfId="14995"/>
    <cellStyle name="Encabezado 4 4 2 43" xfId="14996"/>
    <cellStyle name="Encabezado 4 4 2 44" xfId="14997"/>
    <cellStyle name="Encabezado 4 4 2 45" xfId="14998"/>
    <cellStyle name="Encabezado 4 4 2 46" xfId="14999"/>
    <cellStyle name="Encabezado 4 4 2 47" xfId="15000"/>
    <cellStyle name="Encabezado 4 4 2 48" xfId="15001"/>
    <cellStyle name="Encabezado 4 4 2 49" xfId="15002"/>
    <cellStyle name="Encabezado 4 4 2 5" xfId="15003"/>
    <cellStyle name="Encabezado 4 4 2 50" xfId="15004"/>
    <cellStyle name="Encabezado 4 4 2 51" xfId="15005"/>
    <cellStyle name="Encabezado 4 4 2 52" xfId="15006"/>
    <cellStyle name="Encabezado 4 4 2 53" xfId="15007"/>
    <cellStyle name="Encabezado 4 4 2 6" xfId="15008"/>
    <cellStyle name="Encabezado 4 4 2 7" xfId="15009"/>
    <cellStyle name="Encabezado 4 4 2 8" xfId="15010"/>
    <cellStyle name="Encabezado 4 4 2 9" xfId="15011"/>
    <cellStyle name="Encabezado 4 4 20" xfId="15012"/>
    <cellStyle name="Encabezado 4 4 21" xfId="15013"/>
    <cellStyle name="Encabezado 4 4 22" xfId="15014"/>
    <cellStyle name="Encabezado 4 4 23" xfId="15015"/>
    <cellStyle name="Encabezado 4 4 24" xfId="15016"/>
    <cellStyle name="Encabezado 4 4 25" xfId="15017"/>
    <cellStyle name="Encabezado 4 4 26" xfId="15018"/>
    <cellStyle name="Encabezado 4 4 27" xfId="15019"/>
    <cellStyle name="Encabezado 4 4 28" xfId="15020"/>
    <cellStyle name="Encabezado 4 4 29" xfId="15021"/>
    <cellStyle name="Encabezado 4 4 3" xfId="15022"/>
    <cellStyle name="Encabezado 4 4 3 2" xfId="15023"/>
    <cellStyle name="Encabezado 4 4 30" xfId="15024"/>
    <cellStyle name="Encabezado 4 4 31" xfId="15025"/>
    <cellStyle name="Encabezado 4 4 32" xfId="15026"/>
    <cellStyle name="Encabezado 4 4 33" xfId="15027"/>
    <cellStyle name="Encabezado 4 4 34" xfId="15028"/>
    <cellStyle name="Encabezado 4 4 35" xfId="15029"/>
    <cellStyle name="Encabezado 4 4 36" xfId="15030"/>
    <cellStyle name="Encabezado 4 4 37" xfId="15031"/>
    <cellStyle name="Encabezado 4 4 38" xfId="15032"/>
    <cellStyle name="Encabezado 4 4 39" xfId="15033"/>
    <cellStyle name="Encabezado 4 4 4" xfId="15034"/>
    <cellStyle name="Encabezado 4 4 40" xfId="15035"/>
    <cellStyle name="Encabezado 4 4 41" xfId="15036"/>
    <cellStyle name="Encabezado 4 4 42" xfId="15037"/>
    <cellStyle name="Encabezado 4 4 43" xfId="15038"/>
    <cellStyle name="Encabezado 4 4 44" xfId="15039"/>
    <cellStyle name="Encabezado 4 4 45" xfId="15040"/>
    <cellStyle name="Encabezado 4 4 46" xfId="15041"/>
    <cellStyle name="Encabezado 4 4 47" xfId="15042"/>
    <cellStyle name="Encabezado 4 4 48" xfId="15043"/>
    <cellStyle name="Encabezado 4 4 49" xfId="15044"/>
    <cellStyle name="Encabezado 4 4 5" xfId="15045"/>
    <cellStyle name="Encabezado 4 4 50" xfId="15046"/>
    <cellStyle name="Encabezado 4 4 51" xfId="15047"/>
    <cellStyle name="Encabezado 4 4 52" xfId="15048"/>
    <cellStyle name="Encabezado 4 4 53" xfId="15049"/>
    <cellStyle name="Encabezado 4 4 54" xfId="15050"/>
    <cellStyle name="Encabezado 4 4 55" xfId="15051"/>
    <cellStyle name="Encabezado 4 4 56" xfId="15052"/>
    <cellStyle name="Encabezado 4 4 57" xfId="15053"/>
    <cellStyle name="Encabezado 4 4 58" xfId="15054"/>
    <cellStyle name="Encabezado 4 4 59" xfId="15055"/>
    <cellStyle name="Encabezado 4 4 6" xfId="15056"/>
    <cellStyle name="Encabezado 4 4 60" xfId="15057"/>
    <cellStyle name="Encabezado 4 4 7" xfId="15058"/>
    <cellStyle name="Encabezado 4 4 8" xfId="15059"/>
    <cellStyle name="Encabezado 4 4 9" xfId="15060"/>
    <cellStyle name="Encabezado 4 40" xfId="15061"/>
    <cellStyle name="Encabezado 4 41" xfId="15062"/>
    <cellStyle name="Encabezado 4 42" xfId="15063"/>
    <cellStyle name="Encabezado 4 43" xfId="15064"/>
    <cellStyle name="Encabezado 4 44" xfId="15065"/>
    <cellStyle name="Encabezado 4 45" xfId="15066"/>
    <cellStyle name="Encabezado 4 46" xfId="15067"/>
    <cellStyle name="Encabezado 4 47" xfId="15068"/>
    <cellStyle name="Encabezado 4 48" xfId="15069"/>
    <cellStyle name="Encabezado 4 49" xfId="15070"/>
    <cellStyle name="Encabezado 4 5" xfId="15071"/>
    <cellStyle name="Encabezado 4 5 10" xfId="15072"/>
    <cellStyle name="Encabezado 4 5 11" xfId="15073"/>
    <cellStyle name="Encabezado 4 5 12" xfId="15074"/>
    <cellStyle name="Encabezado 4 5 13" xfId="15075"/>
    <cellStyle name="Encabezado 4 5 14" xfId="15076"/>
    <cellStyle name="Encabezado 4 5 15" xfId="15077"/>
    <cellStyle name="Encabezado 4 5 16" xfId="15078"/>
    <cellStyle name="Encabezado 4 5 17" xfId="15079"/>
    <cellStyle name="Encabezado 4 5 18" xfId="15080"/>
    <cellStyle name="Encabezado 4 5 19" xfId="15081"/>
    <cellStyle name="Encabezado 4 5 2" xfId="15082"/>
    <cellStyle name="Encabezado 4 5 20" xfId="15083"/>
    <cellStyle name="Encabezado 4 5 21" xfId="15084"/>
    <cellStyle name="Encabezado 4 5 22" xfId="15085"/>
    <cellStyle name="Encabezado 4 5 23" xfId="15086"/>
    <cellStyle name="Encabezado 4 5 24" xfId="15087"/>
    <cellStyle name="Encabezado 4 5 25" xfId="15088"/>
    <cellStyle name="Encabezado 4 5 26" xfId="15089"/>
    <cellStyle name="Encabezado 4 5 27" xfId="15090"/>
    <cellStyle name="Encabezado 4 5 28" xfId="15091"/>
    <cellStyle name="Encabezado 4 5 29" xfId="15092"/>
    <cellStyle name="Encabezado 4 5 3" xfId="15093"/>
    <cellStyle name="Encabezado 4 5 30" xfId="15094"/>
    <cellStyle name="Encabezado 4 5 31" xfId="15095"/>
    <cellStyle name="Encabezado 4 5 32" xfId="15096"/>
    <cellStyle name="Encabezado 4 5 33" xfId="15097"/>
    <cellStyle name="Encabezado 4 5 34" xfId="15098"/>
    <cellStyle name="Encabezado 4 5 35" xfId="15099"/>
    <cellStyle name="Encabezado 4 5 36" xfId="15100"/>
    <cellStyle name="Encabezado 4 5 37" xfId="15101"/>
    <cellStyle name="Encabezado 4 5 38" xfId="15102"/>
    <cellStyle name="Encabezado 4 5 39" xfId="15103"/>
    <cellStyle name="Encabezado 4 5 4" xfId="15104"/>
    <cellStyle name="Encabezado 4 5 40" xfId="15105"/>
    <cellStyle name="Encabezado 4 5 41" xfId="15106"/>
    <cellStyle name="Encabezado 4 5 42" xfId="15107"/>
    <cellStyle name="Encabezado 4 5 43" xfId="15108"/>
    <cellStyle name="Encabezado 4 5 44" xfId="15109"/>
    <cellStyle name="Encabezado 4 5 45" xfId="15110"/>
    <cellStyle name="Encabezado 4 5 46" xfId="15111"/>
    <cellStyle name="Encabezado 4 5 47" xfId="15112"/>
    <cellStyle name="Encabezado 4 5 48" xfId="15113"/>
    <cellStyle name="Encabezado 4 5 49" xfId="15114"/>
    <cellStyle name="Encabezado 4 5 5" xfId="15115"/>
    <cellStyle name="Encabezado 4 5 50" xfId="15116"/>
    <cellStyle name="Encabezado 4 5 51" xfId="15117"/>
    <cellStyle name="Encabezado 4 5 52" xfId="15118"/>
    <cellStyle name="Encabezado 4 5 53" xfId="15119"/>
    <cellStyle name="Encabezado 4 5 54" xfId="15120"/>
    <cellStyle name="Encabezado 4 5 55" xfId="15121"/>
    <cellStyle name="Encabezado 4 5 56" xfId="15122"/>
    <cellStyle name="Encabezado 4 5 57" xfId="15123"/>
    <cellStyle name="Encabezado 4 5 58" xfId="15124"/>
    <cellStyle name="Encabezado 4 5 59" xfId="15125"/>
    <cellStyle name="Encabezado 4 5 6" xfId="15126"/>
    <cellStyle name="Encabezado 4 5 60" xfId="15127"/>
    <cellStyle name="Encabezado 4 5 7" xfId="15128"/>
    <cellStyle name="Encabezado 4 5 8" xfId="15129"/>
    <cellStyle name="Encabezado 4 5 9" xfId="15130"/>
    <cellStyle name="Encabezado 4 50" xfId="15131"/>
    <cellStyle name="Encabezado 4 51" xfId="15132"/>
    <cellStyle name="Encabezado 4 52" xfId="15133"/>
    <cellStyle name="Encabezado 4 53" xfId="15134"/>
    <cellStyle name="Encabezado 4 54" xfId="15135"/>
    <cellStyle name="Encabezado 4 55" xfId="15136"/>
    <cellStyle name="Encabezado 4 56" xfId="15137"/>
    <cellStyle name="Encabezado 4 57" xfId="15138"/>
    <cellStyle name="Encabezado 4 58" xfId="15139"/>
    <cellStyle name="Encabezado 4 59" xfId="15140"/>
    <cellStyle name="Encabezado 4 6" xfId="15141"/>
    <cellStyle name="Encabezado 4 6 10" xfId="15142"/>
    <cellStyle name="Encabezado 4 6 11" xfId="15143"/>
    <cellStyle name="Encabezado 4 6 12" xfId="15144"/>
    <cellStyle name="Encabezado 4 6 13" xfId="15145"/>
    <cellStyle name="Encabezado 4 6 14" xfId="15146"/>
    <cellStyle name="Encabezado 4 6 15" xfId="15147"/>
    <cellStyle name="Encabezado 4 6 16" xfId="15148"/>
    <cellStyle name="Encabezado 4 6 17" xfId="15149"/>
    <cellStyle name="Encabezado 4 6 18" xfId="15150"/>
    <cellStyle name="Encabezado 4 6 19" xfId="15151"/>
    <cellStyle name="Encabezado 4 6 2" xfId="15152"/>
    <cellStyle name="Encabezado 4 6 20" xfId="15153"/>
    <cellStyle name="Encabezado 4 6 21" xfId="15154"/>
    <cellStyle name="Encabezado 4 6 22" xfId="15155"/>
    <cellStyle name="Encabezado 4 6 23" xfId="15156"/>
    <cellStyle name="Encabezado 4 6 24" xfId="15157"/>
    <cellStyle name="Encabezado 4 6 25" xfId="15158"/>
    <cellStyle name="Encabezado 4 6 26" xfId="15159"/>
    <cellStyle name="Encabezado 4 6 27" xfId="15160"/>
    <cellStyle name="Encabezado 4 6 28" xfId="15161"/>
    <cellStyle name="Encabezado 4 6 29" xfId="15162"/>
    <cellStyle name="Encabezado 4 6 3" xfId="15163"/>
    <cellStyle name="Encabezado 4 6 30" xfId="15164"/>
    <cellStyle name="Encabezado 4 6 31" xfId="15165"/>
    <cellStyle name="Encabezado 4 6 32" xfId="15166"/>
    <cellStyle name="Encabezado 4 6 33" xfId="15167"/>
    <cellStyle name="Encabezado 4 6 34" xfId="15168"/>
    <cellStyle name="Encabezado 4 6 35" xfId="15169"/>
    <cellStyle name="Encabezado 4 6 36" xfId="15170"/>
    <cellStyle name="Encabezado 4 6 37" xfId="15171"/>
    <cellStyle name="Encabezado 4 6 38" xfId="15172"/>
    <cellStyle name="Encabezado 4 6 39" xfId="15173"/>
    <cellStyle name="Encabezado 4 6 4" xfId="15174"/>
    <cellStyle name="Encabezado 4 6 40" xfId="15175"/>
    <cellStyle name="Encabezado 4 6 41" xfId="15176"/>
    <cellStyle name="Encabezado 4 6 42" xfId="15177"/>
    <cellStyle name="Encabezado 4 6 43" xfId="15178"/>
    <cellStyle name="Encabezado 4 6 44" xfId="15179"/>
    <cellStyle name="Encabezado 4 6 45" xfId="15180"/>
    <cellStyle name="Encabezado 4 6 46" xfId="15181"/>
    <cellStyle name="Encabezado 4 6 47" xfId="15182"/>
    <cellStyle name="Encabezado 4 6 48" xfId="15183"/>
    <cellStyle name="Encabezado 4 6 49" xfId="15184"/>
    <cellStyle name="Encabezado 4 6 5" xfId="15185"/>
    <cellStyle name="Encabezado 4 6 50" xfId="15186"/>
    <cellStyle name="Encabezado 4 6 51" xfId="15187"/>
    <cellStyle name="Encabezado 4 6 52" xfId="15188"/>
    <cellStyle name="Encabezado 4 6 53" xfId="15189"/>
    <cellStyle name="Encabezado 4 6 54" xfId="15190"/>
    <cellStyle name="Encabezado 4 6 55" xfId="15191"/>
    <cellStyle name="Encabezado 4 6 56" xfId="15192"/>
    <cellStyle name="Encabezado 4 6 57" xfId="15193"/>
    <cellStyle name="Encabezado 4 6 58" xfId="15194"/>
    <cellStyle name="Encabezado 4 6 59" xfId="15195"/>
    <cellStyle name="Encabezado 4 6 6" xfId="15196"/>
    <cellStyle name="Encabezado 4 6 60" xfId="15197"/>
    <cellStyle name="Encabezado 4 6 7" xfId="15198"/>
    <cellStyle name="Encabezado 4 6 8" xfId="15199"/>
    <cellStyle name="Encabezado 4 6 9" xfId="15200"/>
    <cellStyle name="Encabezado 4 60" xfId="15201"/>
    <cellStyle name="Encabezado 4 61" xfId="15202"/>
    <cellStyle name="Encabezado 4 62" xfId="15203"/>
    <cellStyle name="Encabezado 4 63" xfId="15204"/>
    <cellStyle name="Encabezado 4 64" xfId="15205"/>
    <cellStyle name="Encabezado 4 65" xfId="15206"/>
    <cellStyle name="Encabezado 4 66" xfId="15207"/>
    <cellStyle name="Encabezado 4 67" xfId="15208"/>
    <cellStyle name="Encabezado 4 68" xfId="15209"/>
    <cellStyle name="Encabezado 4 69" xfId="15210"/>
    <cellStyle name="Encabezado 4 7" xfId="15211"/>
    <cellStyle name="Encabezado 4 7 10" xfId="15212"/>
    <cellStyle name="Encabezado 4 7 11" xfId="15213"/>
    <cellStyle name="Encabezado 4 7 12" xfId="15214"/>
    <cellStyle name="Encabezado 4 7 13" xfId="15215"/>
    <cellStyle name="Encabezado 4 7 14" xfId="15216"/>
    <cellStyle name="Encabezado 4 7 15" xfId="15217"/>
    <cellStyle name="Encabezado 4 7 16" xfId="15218"/>
    <cellStyle name="Encabezado 4 7 17" xfId="15219"/>
    <cellStyle name="Encabezado 4 7 18" xfId="15220"/>
    <cellStyle name="Encabezado 4 7 19" xfId="15221"/>
    <cellStyle name="Encabezado 4 7 2" xfId="15222"/>
    <cellStyle name="Encabezado 4 7 20" xfId="15223"/>
    <cellStyle name="Encabezado 4 7 21" xfId="15224"/>
    <cellStyle name="Encabezado 4 7 22" xfId="15225"/>
    <cellStyle name="Encabezado 4 7 23" xfId="15226"/>
    <cellStyle name="Encabezado 4 7 24" xfId="15227"/>
    <cellStyle name="Encabezado 4 7 25" xfId="15228"/>
    <cellStyle name="Encabezado 4 7 26" xfId="15229"/>
    <cellStyle name="Encabezado 4 7 27" xfId="15230"/>
    <cellStyle name="Encabezado 4 7 28" xfId="15231"/>
    <cellStyle name="Encabezado 4 7 29" xfId="15232"/>
    <cellStyle name="Encabezado 4 7 3" xfId="15233"/>
    <cellStyle name="Encabezado 4 7 30" xfId="15234"/>
    <cellStyle name="Encabezado 4 7 31" xfId="15235"/>
    <cellStyle name="Encabezado 4 7 32" xfId="15236"/>
    <cellStyle name="Encabezado 4 7 33" xfId="15237"/>
    <cellStyle name="Encabezado 4 7 34" xfId="15238"/>
    <cellStyle name="Encabezado 4 7 35" xfId="15239"/>
    <cellStyle name="Encabezado 4 7 36" xfId="15240"/>
    <cellStyle name="Encabezado 4 7 37" xfId="15241"/>
    <cellStyle name="Encabezado 4 7 38" xfId="15242"/>
    <cellStyle name="Encabezado 4 7 39" xfId="15243"/>
    <cellStyle name="Encabezado 4 7 4" xfId="15244"/>
    <cellStyle name="Encabezado 4 7 40" xfId="15245"/>
    <cellStyle name="Encabezado 4 7 41" xfId="15246"/>
    <cellStyle name="Encabezado 4 7 42" xfId="15247"/>
    <cellStyle name="Encabezado 4 7 43" xfId="15248"/>
    <cellStyle name="Encabezado 4 7 44" xfId="15249"/>
    <cellStyle name="Encabezado 4 7 45" xfId="15250"/>
    <cellStyle name="Encabezado 4 7 46" xfId="15251"/>
    <cellStyle name="Encabezado 4 7 47" xfId="15252"/>
    <cellStyle name="Encabezado 4 7 48" xfId="15253"/>
    <cellStyle name="Encabezado 4 7 49" xfId="15254"/>
    <cellStyle name="Encabezado 4 7 5" xfId="15255"/>
    <cellStyle name="Encabezado 4 7 50" xfId="15256"/>
    <cellStyle name="Encabezado 4 7 51" xfId="15257"/>
    <cellStyle name="Encabezado 4 7 52" xfId="15258"/>
    <cellStyle name="Encabezado 4 7 53" xfId="15259"/>
    <cellStyle name="Encabezado 4 7 54" xfId="15260"/>
    <cellStyle name="Encabezado 4 7 55" xfId="15261"/>
    <cellStyle name="Encabezado 4 7 56" xfId="15262"/>
    <cellStyle name="Encabezado 4 7 57" xfId="15263"/>
    <cellStyle name="Encabezado 4 7 58" xfId="15264"/>
    <cellStyle name="Encabezado 4 7 59" xfId="15265"/>
    <cellStyle name="Encabezado 4 7 6" xfId="15266"/>
    <cellStyle name="Encabezado 4 7 60" xfId="15267"/>
    <cellStyle name="Encabezado 4 7 7" xfId="15268"/>
    <cellStyle name="Encabezado 4 7 8" xfId="15269"/>
    <cellStyle name="Encabezado 4 7 9" xfId="15270"/>
    <cellStyle name="Encabezado 4 70" xfId="15271"/>
    <cellStyle name="Encabezado 4 71" xfId="15272"/>
    <cellStyle name="Encabezado 4 72" xfId="15273"/>
    <cellStyle name="Encabezado 4 73" xfId="15274"/>
    <cellStyle name="Encabezado 4 74" xfId="15275"/>
    <cellStyle name="Encabezado 4 75" xfId="15276"/>
    <cellStyle name="Encabezado 4 76" xfId="15277"/>
    <cellStyle name="Encabezado 4 77" xfId="15278"/>
    <cellStyle name="Encabezado 4 78" xfId="15279"/>
    <cellStyle name="Encabezado 4 79" xfId="15280"/>
    <cellStyle name="Encabezado 4 8" xfId="15281"/>
    <cellStyle name="Encabezado 4 8 10" xfId="15282"/>
    <cellStyle name="Encabezado 4 8 11" xfId="15283"/>
    <cellStyle name="Encabezado 4 8 12" xfId="15284"/>
    <cellStyle name="Encabezado 4 8 13" xfId="15285"/>
    <cellStyle name="Encabezado 4 8 14" xfId="15286"/>
    <cellStyle name="Encabezado 4 8 15" xfId="15287"/>
    <cellStyle name="Encabezado 4 8 16" xfId="15288"/>
    <cellStyle name="Encabezado 4 8 17" xfId="15289"/>
    <cellStyle name="Encabezado 4 8 18" xfId="15290"/>
    <cellStyle name="Encabezado 4 8 19" xfId="15291"/>
    <cellStyle name="Encabezado 4 8 2" xfId="15292"/>
    <cellStyle name="Encabezado 4 8 20" xfId="15293"/>
    <cellStyle name="Encabezado 4 8 21" xfId="15294"/>
    <cellStyle name="Encabezado 4 8 22" xfId="15295"/>
    <cellStyle name="Encabezado 4 8 23" xfId="15296"/>
    <cellStyle name="Encabezado 4 8 24" xfId="15297"/>
    <cellStyle name="Encabezado 4 8 25" xfId="15298"/>
    <cellStyle name="Encabezado 4 8 26" xfId="15299"/>
    <cellStyle name="Encabezado 4 8 27" xfId="15300"/>
    <cellStyle name="Encabezado 4 8 28" xfId="15301"/>
    <cellStyle name="Encabezado 4 8 29" xfId="15302"/>
    <cellStyle name="Encabezado 4 8 3" xfId="15303"/>
    <cellStyle name="Encabezado 4 8 30" xfId="15304"/>
    <cellStyle name="Encabezado 4 8 31" xfId="15305"/>
    <cellStyle name="Encabezado 4 8 32" xfId="15306"/>
    <cellStyle name="Encabezado 4 8 33" xfId="15307"/>
    <cellStyle name="Encabezado 4 8 34" xfId="15308"/>
    <cellStyle name="Encabezado 4 8 35" xfId="15309"/>
    <cellStyle name="Encabezado 4 8 36" xfId="15310"/>
    <cellStyle name="Encabezado 4 8 37" xfId="15311"/>
    <cellStyle name="Encabezado 4 8 38" xfId="15312"/>
    <cellStyle name="Encabezado 4 8 39" xfId="15313"/>
    <cellStyle name="Encabezado 4 8 4" xfId="15314"/>
    <cellStyle name="Encabezado 4 8 40" xfId="15315"/>
    <cellStyle name="Encabezado 4 8 41" xfId="15316"/>
    <cellStyle name="Encabezado 4 8 42" xfId="15317"/>
    <cellStyle name="Encabezado 4 8 43" xfId="15318"/>
    <cellStyle name="Encabezado 4 8 44" xfId="15319"/>
    <cellStyle name="Encabezado 4 8 45" xfId="15320"/>
    <cellStyle name="Encabezado 4 8 46" xfId="15321"/>
    <cellStyle name="Encabezado 4 8 47" xfId="15322"/>
    <cellStyle name="Encabezado 4 8 48" xfId="15323"/>
    <cellStyle name="Encabezado 4 8 49" xfId="15324"/>
    <cellStyle name="Encabezado 4 8 5" xfId="15325"/>
    <cellStyle name="Encabezado 4 8 50" xfId="15326"/>
    <cellStyle name="Encabezado 4 8 51" xfId="15327"/>
    <cellStyle name="Encabezado 4 8 52" xfId="15328"/>
    <cellStyle name="Encabezado 4 8 53" xfId="15329"/>
    <cellStyle name="Encabezado 4 8 54" xfId="15330"/>
    <cellStyle name="Encabezado 4 8 55" xfId="15331"/>
    <cellStyle name="Encabezado 4 8 56" xfId="15332"/>
    <cellStyle name="Encabezado 4 8 57" xfId="15333"/>
    <cellStyle name="Encabezado 4 8 58" xfId="15334"/>
    <cellStyle name="Encabezado 4 8 59" xfId="15335"/>
    <cellStyle name="Encabezado 4 8 6" xfId="15336"/>
    <cellStyle name="Encabezado 4 8 60" xfId="15337"/>
    <cellStyle name="Encabezado 4 8 7" xfId="15338"/>
    <cellStyle name="Encabezado 4 8 8" xfId="15339"/>
    <cellStyle name="Encabezado 4 8 9" xfId="15340"/>
    <cellStyle name="Encabezado 4 80" xfId="15341"/>
    <cellStyle name="Encabezado 4 81" xfId="15342"/>
    <cellStyle name="Encabezado 4 82" xfId="15343"/>
    <cellStyle name="Encabezado 4 83" xfId="15344"/>
    <cellStyle name="Encabezado 4 84" xfId="15345"/>
    <cellStyle name="Encabezado 4 85" xfId="15346"/>
    <cellStyle name="Encabezado 4 86" xfId="15347"/>
    <cellStyle name="Encabezado 4 87" xfId="15348"/>
    <cellStyle name="Encabezado 4 88" xfId="15349"/>
    <cellStyle name="Encabezado 4 89" xfId="15350"/>
    <cellStyle name="Encabezado 4 9" xfId="15351"/>
    <cellStyle name="Encabezado 4 9 10" xfId="15352"/>
    <cellStyle name="Encabezado 4 9 11" xfId="15353"/>
    <cellStyle name="Encabezado 4 9 12" xfId="15354"/>
    <cellStyle name="Encabezado 4 9 13" xfId="15355"/>
    <cellStyle name="Encabezado 4 9 14" xfId="15356"/>
    <cellStyle name="Encabezado 4 9 15" xfId="15357"/>
    <cellStyle name="Encabezado 4 9 16" xfId="15358"/>
    <cellStyle name="Encabezado 4 9 17" xfId="15359"/>
    <cellStyle name="Encabezado 4 9 18" xfId="15360"/>
    <cellStyle name="Encabezado 4 9 19" xfId="15361"/>
    <cellStyle name="Encabezado 4 9 2" xfId="15362"/>
    <cellStyle name="Encabezado 4 9 20" xfId="15363"/>
    <cellStyle name="Encabezado 4 9 21" xfId="15364"/>
    <cellStyle name="Encabezado 4 9 22" xfId="15365"/>
    <cellStyle name="Encabezado 4 9 23" xfId="15366"/>
    <cellStyle name="Encabezado 4 9 24" xfId="15367"/>
    <cellStyle name="Encabezado 4 9 25" xfId="15368"/>
    <cellStyle name="Encabezado 4 9 26" xfId="15369"/>
    <cellStyle name="Encabezado 4 9 27" xfId="15370"/>
    <cellStyle name="Encabezado 4 9 28" xfId="15371"/>
    <cellStyle name="Encabezado 4 9 29" xfId="15372"/>
    <cellStyle name="Encabezado 4 9 3" xfId="15373"/>
    <cellStyle name="Encabezado 4 9 30" xfId="15374"/>
    <cellStyle name="Encabezado 4 9 31" xfId="15375"/>
    <cellStyle name="Encabezado 4 9 32" xfId="15376"/>
    <cellStyle name="Encabezado 4 9 33" xfId="15377"/>
    <cellStyle name="Encabezado 4 9 34" xfId="15378"/>
    <cellStyle name="Encabezado 4 9 35" xfId="15379"/>
    <cellStyle name="Encabezado 4 9 36" xfId="15380"/>
    <cellStyle name="Encabezado 4 9 37" xfId="15381"/>
    <cellStyle name="Encabezado 4 9 38" xfId="15382"/>
    <cellStyle name="Encabezado 4 9 39" xfId="15383"/>
    <cellStyle name="Encabezado 4 9 4" xfId="15384"/>
    <cellStyle name="Encabezado 4 9 40" xfId="15385"/>
    <cellStyle name="Encabezado 4 9 41" xfId="15386"/>
    <cellStyle name="Encabezado 4 9 42" xfId="15387"/>
    <cellStyle name="Encabezado 4 9 43" xfId="15388"/>
    <cellStyle name="Encabezado 4 9 44" xfId="15389"/>
    <cellStyle name="Encabezado 4 9 45" xfId="15390"/>
    <cellStyle name="Encabezado 4 9 46" xfId="15391"/>
    <cellStyle name="Encabezado 4 9 47" xfId="15392"/>
    <cellStyle name="Encabezado 4 9 48" xfId="15393"/>
    <cellStyle name="Encabezado 4 9 49" xfId="15394"/>
    <cellStyle name="Encabezado 4 9 5" xfId="15395"/>
    <cellStyle name="Encabezado 4 9 50" xfId="15396"/>
    <cellStyle name="Encabezado 4 9 51" xfId="15397"/>
    <cellStyle name="Encabezado 4 9 52" xfId="15398"/>
    <cellStyle name="Encabezado 4 9 53" xfId="15399"/>
    <cellStyle name="Encabezado 4 9 54" xfId="15400"/>
    <cellStyle name="Encabezado 4 9 55" xfId="15401"/>
    <cellStyle name="Encabezado 4 9 56" xfId="15402"/>
    <cellStyle name="Encabezado 4 9 57" xfId="15403"/>
    <cellStyle name="Encabezado 4 9 58" xfId="15404"/>
    <cellStyle name="Encabezado 4 9 59" xfId="15405"/>
    <cellStyle name="Encabezado 4 9 6" xfId="15406"/>
    <cellStyle name="Encabezado 4 9 60" xfId="15407"/>
    <cellStyle name="Encabezado 4 9 7" xfId="15408"/>
    <cellStyle name="Encabezado 4 9 8" xfId="15409"/>
    <cellStyle name="Encabezado 4 9 9" xfId="15410"/>
    <cellStyle name="Encabezado 4 90" xfId="15411"/>
    <cellStyle name="Encabezado 4 91" xfId="15412"/>
    <cellStyle name="Encabezado 4 92" xfId="15413"/>
    <cellStyle name="Encabezado 4 93" xfId="15414"/>
    <cellStyle name="Encabezado 4 94" xfId="15415"/>
    <cellStyle name="Encabezado 4 95" xfId="15416"/>
    <cellStyle name="Encabezado 4 96" xfId="15417"/>
    <cellStyle name="Encabezado 4 97" xfId="15418"/>
    <cellStyle name="Encabezado 4 98" xfId="15419"/>
    <cellStyle name="Encabezado 4 99" xfId="15420"/>
    <cellStyle name="Énfasis1 10" xfId="15421"/>
    <cellStyle name="Énfasis1 10 10" xfId="15422"/>
    <cellStyle name="Énfasis1 10 11" xfId="15423"/>
    <cellStyle name="Énfasis1 10 12" xfId="15424"/>
    <cellStyle name="Énfasis1 10 13" xfId="15425"/>
    <cellStyle name="Énfasis1 10 14" xfId="15426"/>
    <cellStyle name="Énfasis1 10 15" xfId="15427"/>
    <cellStyle name="Énfasis1 10 16" xfId="15428"/>
    <cellStyle name="Énfasis1 10 17" xfId="15429"/>
    <cellStyle name="Énfasis1 10 18" xfId="15430"/>
    <cellStyle name="Énfasis1 10 19" xfId="15431"/>
    <cellStyle name="Énfasis1 10 2" xfId="15432"/>
    <cellStyle name="Énfasis1 10 20" xfId="15433"/>
    <cellStyle name="Énfasis1 10 21" xfId="15434"/>
    <cellStyle name="Énfasis1 10 22" xfId="15435"/>
    <cellStyle name="Énfasis1 10 23" xfId="15436"/>
    <cellStyle name="Énfasis1 10 24" xfId="15437"/>
    <cellStyle name="Énfasis1 10 25" xfId="15438"/>
    <cellStyle name="Énfasis1 10 26" xfId="15439"/>
    <cellStyle name="Énfasis1 10 27" xfId="15440"/>
    <cellStyle name="Énfasis1 10 28" xfId="15441"/>
    <cellStyle name="Énfasis1 10 29" xfId="15442"/>
    <cellStyle name="Énfasis1 10 3" xfId="15443"/>
    <cellStyle name="Énfasis1 10 30" xfId="15444"/>
    <cellStyle name="Énfasis1 10 31" xfId="15445"/>
    <cellStyle name="Énfasis1 10 32" xfId="15446"/>
    <cellStyle name="Énfasis1 10 33" xfId="15447"/>
    <cellStyle name="Énfasis1 10 34" xfId="15448"/>
    <cellStyle name="Énfasis1 10 35" xfId="15449"/>
    <cellStyle name="Énfasis1 10 36" xfId="15450"/>
    <cellStyle name="Énfasis1 10 37" xfId="15451"/>
    <cellStyle name="Énfasis1 10 38" xfId="15452"/>
    <cellStyle name="Énfasis1 10 39" xfId="15453"/>
    <cellStyle name="Énfasis1 10 4" xfId="15454"/>
    <cellStyle name="Énfasis1 10 40" xfId="15455"/>
    <cellStyle name="Énfasis1 10 41" xfId="15456"/>
    <cellStyle name="Énfasis1 10 42" xfId="15457"/>
    <cellStyle name="Énfasis1 10 43" xfId="15458"/>
    <cellStyle name="Énfasis1 10 44" xfId="15459"/>
    <cellStyle name="Énfasis1 10 45" xfId="15460"/>
    <cellStyle name="Énfasis1 10 46" xfId="15461"/>
    <cellStyle name="Énfasis1 10 47" xfId="15462"/>
    <cellStyle name="Énfasis1 10 48" xfId="15463"/>
    <cellStyle name="Énfasis1 10 49" xfId="15464"/>
    <cellStyle name="Énfasis1 10 5" xfId="15465"/>
    <cellStyle name="Énfasis1 10 50" xfId="15466"/>
    <cellStyle name="Énfasis1 10 51" xfId="15467"/>
    <cellStyle name="Énfasis1 10 52" xfId="15468"/>
    <cellStyle name="Énfasis1 10 53" xfId="15469"/>
    <cellStyle name="Énfasis1 10 54" xfId="15470"/>
    <cellStyle name="Énfasis1 10 55" xfId="15471"/>
    <cellStyle name="Énfasis1 10 56" xfId="15472"/>
    <cellStyle name="Énfasis1 10 57" xfId="15473"/>
    <cellStyle name="Énfasis1 10 58" xfId="15474"/>
    <cellStyle name="Énfasis1 10 59" xfId="15475"/>
    <cellStyle name="Énfasis1 10 6" xfId="15476"/>
    <cellStyle name="Énfasis1 10 60" xfId="15477"/>
    <cellStyle name="Énfasis1 10 7" xfId="15478"/>
    <cellStyle name="Énfasis1 10 8" xfId="15479"/>
    <cellStyle name="Énfasis1 10 9" xfId="15480"/>
    <cellStyle name="Énfasis1 100" xfId="15481"/>
    <cellStyle name="Énfasis1 101" xfId="15482"/>
    <cellStyle name="Énfasis1 102" xfId="15483"/>
    <cellStyle name="Énfasis1 103" xfId="15484"/>
    <cellStyle name="Énfasis1 104" xfId="15485"/>
    <cellStyle name="Énfasis1 105" xfId="15486"/>
    <cellStyle name="Énfasis1 106" xfId="15487"/>
    <cellStyle name="Énfasis1 107" xfId="15488"/>
    <cellStyle name="Énfasis1 108" xfId="15489"/>
    <cellStyle name="Énfasis1 109" xfId="15490"/>
    <cellStyle name="Énfasis1 11" xfId="15491"/>
    <cellStyle name="Énfasis1 11 10" xfId="15492"/>
    <cellStyle name="Énfasis1 11 11" xfId="15493"/>
    <cellStyle name="Énfasis1 11 12" xfId="15494"/>
    <cellStyle name="Énfasis1 11 13" xfId="15495"/>
    <cellStyle name="Énfasis1 11 14" xfId="15496"/>
    <cellStyle name="Énfasis1 11 15" xfId="15497"/>
    <cellStyle name="Énfasis1 11 16" xfId="15498"/>
    <cellStyle name="Énfasis1 11 17" xfId="15499"/>
    <cellStyle name="Énfasis1 11 18" xfId="15500"/>
    <cellStyle name="Énfasis1 11 19" xfId="15501"/>
    <cellStyle name="Énfasis1 11 2" xfId="15502"/>
    <cellStyle name="Énfasis1 11 20" xfId="15503"/>
    <cellStyle name="Énfasis1 11 21" xfId="15504"/>
    <cellStyle name="Énfasis1 11 22" xfId="15505"/>
    <cellStyle name="Énfasis1 11 23" xfId="15506"/>
    <cellStyle name="Énfasis1 11 24" xfId="15507"/>
    <cellStyle name="Énfasis1 11 25" xfId="15508"/>
    <cellStyle name="Énfasis1 11 26" xfId="15509"/>
    <cellStyle name="Énfasis1 11 27" xfId="15510"/>
    <cellStyle name="Énfasis1 11 28" xfId="15511"/>
    <cellStyle name="Énfasis1 11 29" xfId="15512"/>
    <cellStyle name="Énfasis1 11 3" xfId="15513"/>
    <cellStyle name="Énfasis1 11 30" xfId="15514"/>
    <cellStyle name="Énfasis1 11 31" xfId="15515"/>
    <cellStyle name="Énfasis1 11 32" xfId="15516"/>
    <cellStyle name="Énfasis1 11 33" xfId="15517"/>
    <cellStyle name="Énfasis1 11 34" xfId="15518"/>
    <cellStyle name="Énfasis1 11 35" xfId="15519"/>
    <cellStyle name="Énfasis1 11 36" xfId="15520"/>
    <cellStyle name="Énfasis1 11 37" xfId="15521"/>
    <cellStyle name="Énfasis1 11 38" xfId="15522"/>
    <cellStyle name="Énfasis1 11 39" xfId="15523"/>
    <cellStyle name="Énfasis1 11 4" xfId="15524"/>
    <cellStyle name="Énfasis1 11 40" xfId="15525"/>
    <cellStyle name="Énfasis1 11 41" xfId="15526"/>
    <cellStyle name="Énfasis1 11 42" xfId="15527"/>
    <cellStyle name="Énfasis1 11 43" xfId="15528"/>
    <cellStyle name="Énfasis1 11 44" xfId="15529"/>
    <cellStyle name="Énfasis1 11 45" xfId="15530"/>
    <cellStyle name="Énfasis1 11 46" xfId="15531"/>
    <cellStyle name="Énfasis1 11 47" xfId="15532"/>
    <cellStyle name="Énfasis1 11 48" xfId="15533"/>
    <cellStyle name="Énfasis1 11 49" xfId="15534"/>
    <cellStyle name="Énfasis1 11 5" xfId="15535"/>
    <cellStyle name="Énfasis1 11 50" xfId="15536"/>
    <cellStyle name="Énfasis1 11 51" xfId="15537"/>
    <cellStyle name="Énfasis1 11 52" xfId="15538"/>
    <cellStyle name="Énfasis1 11 53" xfId="15539"/>
    <cellStyle name="Énfasis1 11 54" xfId="15540"/>
    <cellStyle name="Énfasis1 11 55" xfId="15541"/>
    <cellStyle name="Énfasis1 11 56" xfId="15542"/>
    <cellStyle name="Énfasis1 11 57" xfId="15543"/>
    <cellStyle name="Énfasis1 11 58" xfId="15544"/>
    <cellStyle name="Énfasis1 11 59" xfId="15545"/>
    <cellStyle name="Énfasis1 11 6" xfId="15546"/>
    <cellStyle name="Énfasis1 11 60" xfId="15547"/>
    <cellStyle name="Énfasis1 11 7" xfId="15548"/>
    <cellStyle name="Énfasis1 11 8" xfId="15549"/>
    <cellStyle name="Énfasis1 11 9" xfId="15550"/>
    <cellStyle name="Énfasis1 110" xfId="15551"/>
    <cellStyle name="Énfasis1 111" xfId="15552"/>
    <cellStyle name="Énfasis1 112" xfId="15553"/>
    <cellStyle name="Énfasis1 113" xfId="15554"/>
    <cellStyle name="Énfasis1 114" xfId="15555"/>
    <cellStyle name="Énfasis1 115" xfId="15556"/>
    <cellStyle name="Énfasis1 116" xfId="15557"/>
    <cellStyle name="Énfasis1 117" xfId="15558"/>
    <cellStyle name="Énfasis1 118" xfId="15559"/>
    <cellStyle name="Énfasis1 119" xfId="15560"/>
    <cellStyle name="Énfasis1 12" xfId="15561"/>
    <cellStyle name="Énfasis1 12 10" xfId="15562"/>
    <cellStyle name="Énfasis1 12 11" xfId="15563"/>
    <cellStyle name="Énfasis1 12 12" xfId="15564"/>
    <cellStyle name="Énfasis1 12 13" xfId="15565"/>
    <cellStyle name="Énfasis1 12 14" xfId="15566"/>
    <cellStyle name="Énfasis1 12 15" xfId="15567"/>
    <cellStyle name="Énfasis1 12 16" xfId="15568"/>
    <cellStyle name="Énfasis1 12 17" xfId="15569"/>
    <cellStyle name="Énfasis1 12 18" xfId="15570"/>
    <cellStyle name="Énfasis1 12 19" xfId="15571"/>
    <cellStyle name="Énfasis1 12 2" xfId="15572"/>
    <cellStyle name="Énfasis1 12 20" xfId="15573"/>
    <cellStyle name="Énfasis1 12 21" xfId="15574"/>
    <cellStyle name="Énfasis1 12 22" xfId="15575"/>
    <cellStyle name="Énfasis1 12 23" xfId="15576"/>
    <cellStyle name="Énfasis1 12 24" xfId="15577"/>
    <cellStyle name="Énfasis1 12 25" xfId="15578"/>
    <cellStyle name="Énfasis1 12 26" xfId="15579"/>
    <cellStyle name="Énfasis1 12 27" xfId="15580"/>
    <cellStyle name="Énfasis1 12 28" xfId="15581"/>
    <cellStyle name="Énfasis1 12 29" xfId="15582"/>
    <cellStyle name="Énfasis1 12 3" xfId="15583"/>
    <cellStyle name="Énfasis1 12 30" xfId="15584"/>
    <cellStyle name="Énfasis1 12 31" xfId="15585"/>
    <cellStyle name="Énfasis1 12 32" xfId="15586"/>
    <cellStyle name="Énfasis1 12 33" xfId="15587"/>
    <cellStyle name="Énfasis1 12 34" xfId="15588"/>
    <cellStyle name="Énfasis1 12 35" xfId="15589"/>
    <cellStyle name="Énfasis1 12 36" xfId="15590"/>
    <cellStyle name="Énfasis1 12 37" xfId="15591"/>
    <cellStyle name="Énfasis1 12 38" xfId="15592"/>
    <cellStyle name="Énfasis1 12 39" xfId="15593"/>
    <cellStyle name="Énfasis1 12 4" xfId="15594"/>
    <cellStyle name="Énfasis1 12 40" xfId="15595"/>
    <cellStyle name="Énfasis1 12 41" xfId="15596"/>
    <cellStyle name="Énfasis1 12 42" xfId="15597"/>
    <cellStyle name="Énfasis1 12 43" xfId="15598"/>
    <cellStyle name="Énfasis1 12 44" xfId="15599"/>
    <cellStyle name="Énfasis1 12 45" xfId="15600"/>
    <cellStyle name="Énfasis1 12 46" xfId="15601"/>
    <cellStyle name="Énfasis1 12 47" xfId="15602"/>
    <cellStyle name="Énfasis1 12 48" xfId="15603"/>
    <cellStyle name="Énfasis1 12 49" xfId="15604"/>
    <cellStyle name="Énfasis1 12 5" xfId="15605"/>
    <cellStyle name="Énfasis1 12 50" xfId="15606"/>
    <cellStyle name="Énfasis1 12 51" xfId="15607"/>
    <cellStyle name="Énfasis1 12 52" xfId="15608"/>
    <cellStyle name="Énfasis1 12 53" xfId="15609"/>
    <cellStyle name="Énfasis1 12 54" xfId="15610"/>
    <cellStyle name="Énfasis1 12 55" xfId="15611"/>
    <cellStyle name="Énfasis1 12 56" xfId="15612"/>
    <cellStyle name="Énfasis1 12 57" xfId="15613"/>
    <cellStyle name="Énfasis1 12 58" xfId="15614"/>
    <cellStyle name="Énfasis1 12 59" xfId="15615"/>
    <cellStyle name="Énfasis1 12 6" xfId="15616"/>
    <cellStyle name="Énfasis1 12 60" xfId="15617"/>
    <cellStyle name="Énfasis1 12 7" xfId="15618"/>
    <cellStyle name="Énfasis1 12 8" xfId="15619"/>
    <cellStyle name="Énfasis1 12 9" xfId="15620"/>
    <cellStyle name="Énfasis1 120" xfId="15621"/>
    <cellStyle name="Énfasis1 121" xfId="15622"/>
    <cellStyle name="Énfasis1 122" xfId="15623"/>
    <cellStyle name="Énfasis1 123" xfId="15624"/>
    <cellStyle name="Énfasis1 124" xfId="15625"/>
    <cellStyle name="Énfasis1 125" xfId="15626"/>
    <cellStyle name="Énfasis1 126" xfId="15627"/>
    <cellStyle name="Énfasis1 127" xfId="15628"/>
    <cellStyle name="Énfasis1 128" xfId="15629"/>
    <cellStyle name="Énfasis1 129" xfId="15630"/>
    <cellStyle name="Énfasis1 13" xfId="15631"/>
    <cellStyle name="Énfasis1 13 2" xfId="15632"/>
    <cellStyle name="Énfasis1 13 3" xfId="15633"/>
    <cellStyle name="Énfasis1 13 4" xfId="15634"/>
    <cellStyle name="Énfasis1 13 5" xfId="15635"/>
    <cellStyle name="Énfasis1 13 6" xfId="15636"/>
    <cellStyle name="Énfasis1 13 7" xfId="15637"/>
    <cellStyle name="Énfasis1 13 8" xfId="15638"/>
    <cellStyle name="Énfasis1 13 9" xfId="15639"/>
    <cellStyle name="Énfasis1 130" xfId="15640"/>
    <cellStyle name="Énfasis1 131" xfId="15641"/>
    <cellStyle name="Énfasis1 132" xfId="15642"/>
    <cellStyle name="Énfasis1 133" xfId="15643"/>
    <cellStyle name="Énfasis1 134" xfId="15644"/>
    <cellStyle name="Énfasis1 135" xfId="15645"/>
    <cellStyle name="Énfasis1 136" xfId="15646"/>
    <cellStyle name="Énfasis1 137" xfId="15647"/>
    <cellStyle name="Énfasis1 138" xfId="15648"/>
    <cellStyle name="Énfasis1 139" xfId="15649"/>
    <cellStyle name="Énfasis1 14" xfId="15650"/>
    <cellStyle name="Énfasis1 14 2" xfId="15651"/>
    <cellStyle name="Énfasis1 14 3" xfId="15652"/>
    <cellStyle name="Énfasis1 14 4" xfId="15653"/>
    <cellStyle name="Énfasis1 14 5" xfId="15654"/>
    <cellStyle name="Énfasis1 14 6" xfId="15655"/>
    <cellStyle name="Énfasis1 14 7" xfId="15656"/>
    <cellStyle name="Énfasis1 14 8" xfId="15657"/>
    <cellStyle name="Énfasis1 14 9" xfId="15658"/>
    <cellStyle name="Énfasis1 140" xfId="15659"/>
    <cellStyle name="Énfasis1 141" xfId="15660"/>
    <cellStyle name="Énfasis1 142" xfId="15661"/>
    <cellStyle name="Énfasis1 143" xfId="15662"/>
    <cellStyle name="Énfasis1 144" xfId="15663"/>
    <cellStyle name="Énfasis1 145" xfId="15664"/>
    <cellStyle name="Énfasis1 146" xfId="15665"/>
    <cellStyle name="Énfasis1 147" xfId="15666"/>
    <cellStyle name="Énfasis1 148" xfId="15667"/>
    <cellStyle name="Énfasis1 149" xfId="15668"/>
    <cellStyle name="Énfasis1 15" xfId="15669"/>
    <cellStyle name="Énfasis1 15 2" xfId="15670"/>
    <cellStyle name="Énfasis1 15 3" xfId="15671"/>
    <cellStyle name="Énfasis1 15 4" xfId="15672"/>
    <cellStyle name="Énfasis1 15 5" xfId="15673"/>
    <cellStyle name="Énfasis1 15 6" xfId="15674"/>
    <cellStyle name="Énfasis1 15 7" xfId="15675"/>
    <cellStyle name="Énfasis1 15 8" xfId="15676"/>
    <cellStyle name="Énfasis1 15 9" xfId="15677"/>
    <cellStyle name="Énfasis1 150" xfId="15678"/>
    <cellStyle name="Énfasis1 151" xfId="15679"/>
    <cellStyle name="Énfasis1 152" xfId="15680"/>
    <cellStyle name="Énfasis1 153" xfId="15681"/>
    <cellStyle name="Énfasis1 154" xfId="15682"/>
    <cellStyle name="Énfasis1 155" xfId="15683"/>
    <cellStyle name="Énfasis1 156" xfId="15684"/>
    <cellStyle name="Énfasis1 157" xfId="15685"/>
    <cellStyle name="Énfasis1 158" xfId="15686"/>
    <cellStyle name="Énfasis1 159" xfId="15687"/>
    <cellStyle name="Énfasis1 16" xfId="15688"/>
    <cellStyle name="Énfasis1 16 2" xfId="15689"/>
    <cellStyle name="Énfasis1 16 3" xfId="15690"/>
    <cellStyle name="Énfasis1 16 4" xfId="15691"/>
    <cellStyle name="Énfasis1 16 5" xfId="15692"/>
    <cellStyle name="Énfasis1 16 6" xfId="15693"/>
    <cellStyle name="Énfasis1 16 7" xfId="15694"/>
    <cellStyle name="Énfasis1 16 8" xfId="15695"/>
    <cellStyle name="Énfasis1 16 9" xfId="15696"/>
    <cellStyle name="Énfasis1 160" xfId="15697"/>
    <cellStyle name="Énfasis1 161" xfId="15698"/>
    <cellStyle name="Énfasis1 162" xfId="15699"/>
    <cellStyle name="Énfasis1 163" xfId="15700"/>
    <cellStyle name="Énfasis1 164" xfId="15701"/>
    <cellStyle name="Énfasis1 165" xfId="15702"/>
    <cellStyle name="Énfasis1 166" xfId="15703"/>
    <cellStyle name="Énfasis1 167" xfId="15704"/>
    <cellStyle name="Énfasis1 168" xfId="15705"/>
    <cellStyle name="Énfasis1 169" xfId="15706"/>
    <cellStyle name="Énfasis1 17" xfId="15707"/>
    <cellStyle name="Énfasis1 17 2" xfId="15708"/>
    <cellStyle name="Énfasis1 17 3" xfId="15709"/>
    <cellStyle name="Énfasis1 17 4" xfId="15710"/>
    <cellStyle name="Énfasis1 17 5" xfId="15711"/>
    <cellStyle name="Énfasis1 17 6" xfId="15712"/>
    <cellStyle name="Énfasis1 17 7" xfId="15713"/>
    <cellStyle name="Énfasis1 17 8" xfId="15714"/>
    <cellStyle name="Énfasis1 17 9" xfId="15715"/>
    <cellStyle name="Énfasis1 170" xfId="15716"/>
    <cellStyle name="Énfasis1 171" xfId="15717"/>
    <cellStyle name="Énfasis1 172" xfId="15718"/>
    <cellStyle name="Énfasis1 18" xfId="15719"/>
    <cellStyle name="Énfasis1 18 2" xfId="15720"/>
    <cellStyle name="Énfasis1 18 3" xfId="15721"/>
    <cellStyle name="Énfasis1 18 4" xfId="15722"/>
    <cellStyle name="Énfasis1 18 5" xfId="15723"/>
    <cellStyle name="Énfasis1 18 6" xfId="15724"/>
    <cellStyle name="Énfasis1 18 7" xfId="15725"/>
    <cellStyle name="Énfasis1 18 8" xfId="15726"/>
    <cellStyle name="Énfasis1 18 9" xfId="15727"/>
    <cellStyle name="Énfasis1 19" xfId="15728"/>
    <cellStyle name="Énfasis1 2" xfId="15729"/>
    <cellStyle name="Énfasis1 2 10" xfId="15730"/>
    <cellStyle name="Énfasis1 2 11" xfId="15731"/>
    <cellStyle name="Énfasis1 2 12" xfId="15732"/>
    <cellStyle name="Énfasis1 2 13" xfId="15733"/>
    <cellStyle name="Énfasis1 2 14" xfId="15734"/>
    <cellStyle name="Énfasis1 2 15" xfId="15735"/>
    <cellStyle name="Énfasis1 2 16" xfId="15736"/>
    <cellStyle name="Énfasis1 2 17" xfId="15737"/>
    <cellStyle name="Énfasis1 2 18" xfId="15738"/>
    <cellStyle name="Énfasis1 2 19" xfId="15739"/>
    <cellStyle name="Énfasis1 2 2" xfId="15740"/>
    <cellStyle name="Énfasis1 2 2 10" xfId="15741"/>
    <cellStyle name="Énfasis1 2 2 11" xfId="15742"/>
    <cellStyle name="Énfasis1 2 2 12" xfId="15743"/>
    <cellStyle name="Énfasis1 2 2 13" xfId="15744"/>
    <cellStyle name="Énfasis1 2 2 14" xfId="15745"/>
    <cellStyle name="Énfasis1 2 2 15" xfId="15746"/>
    <cellStyle name="Énfasis1 2 2 16" xfId="15747"/>
    <cellStyle name="Énfasis1 2 2 17" xfId="15748"/>
    <cellStyle name="Énfasis1 2 2 18" xfId="15749"/>
    <cellStyle name="Énfasis1 2 2 19" xfId="15750"/>
    <cellStyle name="Énfasis1 2 2 2" xfId="15751"/>
    <cellStyle name="Énfasis1 2 2 20" xfId="15752"/>
    <cellStyle name="Énfasis1 2 2 21" xfId="15753"/>
    <cellStyle name="Énfasis1 2 2 22" xfId="15754"/>
    <cellStyle name="Énfasis1 2 2 23" xfId="15755"/>
    <cellStyle name="Énfasis1 2 2 24" xfId="15756"/>
    <cellStyle name="Énfasis1 2 2 25" xfId="15757"/>
    <cellStyle name="Énfasis1 2 2 26" xfId="15758"/>
    <cellStyle name="Énfasis1 2 2 27" xfId="15759"/>
    <cellStyle name="Énfasis1 2 2 28" xfId="15760"/>
    <cellStyle name="Énfasis1 2 2 29" xfId="15761"/>
    <cellStyle name="Énfasis1 2 2 3" xfId="15762"/>
    <cellStyle name="Énfasis1 2 2 30" xfId="15763"/>
    <cellStyle name="Énfasis1 2 2 31" xfId="15764"/>
    <cellStyle name="Énfasis1 2 2 32" xfId="15765"/>
    <cellStyle name="Énfasis1 2 2 33" xfId="15766"/>
    <cellStyle name="Énfasis1 2 2 34" xfId="15767"/>
    <cellStyle name="Énfasis1 2 2 35" xfId="15768"/>
    <cellStyle name="Énfasis1 2 2 36" xfId="15769"/>
    <cellStyle name="Énfasis1 2 2 37" xfId="15770"/>
    <cellStyle name="Énfasis1 2 2 38" xfId="15771"/>
    <cellStyle name="Énfasis1 2 2 39" xfId="15772"/>
    <cellStyle name="Énfasis1 2 2 4" xfId="15773"/>
    <cellStyle name="Énfasis1 2 2 40" xfId="15774"/>
    <cellStyle name="Énfasis1 2 2 41" xfId="15775"/>
    <cellStyle name="Énfasis1 2 2 42" xfId="15776"/>
    <cellStyle name="Énfasis1 2 2 43" xfId="15777"/>
    <cellStyle name="Énfasis1 2 2 44" xfId="15778"/>
    <cellStyle name="Énfasis1 2 2 45" xfId="15779"/>
    <cellStyle name="Énfasis1 2 2 46" xfId="15780"/>
    <cellStyle name="Énfasis1 2 2 47" xfId="15781"/>
    <cellStyle name="Énfasis1 2 2 48" xfId="15782"/>
    <cellStyle name="Énfasis1 2 2 49" xfId="15783"/>
    <cellStyle name="Énfasis1 2 2 5" xfId="15784"/>
    <cellStyle name="Énfasis1 2 2 50" xfId="15785"/>
    <cellStyle name="Énfasis1 2 2 51" xfId="15786"/>
    <cellStyle name="Énfasis1 2 2 52" xfId="15787"/>
    <cellStyle name="Énfasis1 2 2 53" xfId="15788"/>
    <cellStyle name="Énfasis1 2 2 6" xfId="15789"/>
    <cellStyle name="Énfasis1 2 2 7" xfId="15790"/>
    <cellStyle name="Énfasis1 2 2 8" xfId="15791"/>
    <cellStyle name="Énfasis1 2 2 9" xfId="15792"/>
    <cellStyle name="Énfasis1 2 20" xfId="15793"/>
    <cellStyle name="Énfasis1 2 21" xfId="15794"/>
    <cellStyle name="Énfasis1 2 22" xfId="15795"/>
    <cellStyle name="Énfasis1 2 23" xfId="15796"/>
    <cellStyle name="Énfasis1 2 24" xfId="15797"/>
    <cellStyle name="Énfasis1 2 25" xfId="15798"/>
    <cellStyle name="Énfasis1 2 26" xfId="15799"/>
    <cellStyle name="Énfasis1 2 27" xfId="15800"/>
    <cellStyle name="Énfasis1 2 28" xfId="15801"/>
    <cellStyle name="Énfasis1 2 29" xfId="15802"/>
    <cellStyle name="Énfasis1 2 3" xfId="15803"/>
    <cellStyle name="Énfasis1 2 3 2" xfId="15804"/>
    <cellStyle name="Énfasis1 2 30" xfId="15805"/>
    <cellStyle name="Énfasis1 2 31" xfId="15806"/>
    <cellStyle name="Énfasis1 2 32" xfId="15807"/>
    <cellStyle name="Énfasis1 2 33" xfId="15808"/>
    <cellStyle name="Énfasis1 2 34" xfId="15809"/>
    <cellStyle name="Énfasis1 2 35" xfId="15810"/>
    <cellStyle name="Énfasis1 2 36" xfId="15811"/>
    <cellStyle name="Énfasis1 2 37" xfId="15812"/>
    <cellStyle name="Énfasis1 2 38" xfId="15813"/>
    <cellStyle name="Énfasis1 2 39" xfId="15814"/>
    <cellStyle name="Énfasis1 2 4" xfId="15815"/>
    <cellStyle name="Énfasis1 2 4 2" xfId="15816"/>
    <cellStyle name="Énfasis1 2 40" xfId="15817"/>
    <cellStyle name="Énfasis1 2 41" xfId="15818"/>
    <cellStyle name="Énfasis1 2 42" xfId="15819"/>
    <cellStyle name="Énfasis1 2 43" xfId="15820"/>
    <cellStyle name="Énfasis1 2 44" xfId="15821"/>
    <cellStyle name="Énfasis1 2 45" xfId="15822"/>
    <cellStyle name="Énfasis1 2 46" xfId="15823"/>
    <cellStyle name="Énfasis1 2 47" xfId="15824"/>
    <cellStyle name="Énfasis1 2 48" xfId="15825"/>
    <cellStyle name="Énfasis1 2 49" xfId="15826"/>
    <cellStyle name="Énfasis1 2 5" xfId="15827"/>
    <cellStyle name="Énfasis1 2 5 2" xfId="15828"/>
    <cellStyle name="Énfasis1 2 50" xfId="15829"/>
    <cellStyle name="Énfasis1 2 51" xfId="15830"/>
    <cellStyle name="Énfasis1 2 52" xfId="15831"/>
    <cellStyle name="Énfasis1 2 53" xfId="15832"/>
    <cellStyle name="Énfasis1 2 54" xfId="15833"/>
    <cellStyle name="Énfasis1 2 55" xfId="15834"/>
    <cellStyle name="Énfasis1 2 56" xfId="15835"/>
    <cellStyle name="Énfasis1 2 57" xfId="15836"/>
    <cellStyle name="Énfasis1 2 58" xfId="15837"/>
    <cellStyle name="Énfasis1 2 59" xfId="15838"/>
    <cellStyle name="Énfasis1 2 6" xfId="15839"/>
    <cellStyle name="Énfasis1 2 60" xfId="15840"/>
    <cellStyle name="Énfasis1 2 7" xfId="15841"/>
    <cellStyle name="Énfasis1 2 8" xfId="15842"/>
    <cellStyle name="Énfasis1 2 9" xfId="15843"/>
    <cellStyle name="Énfasis1 2_CIERRE 2 CCS UF_USD ANTARCHILE" xfId="15844"/>
    <cellStyle name="Énfasis1 20" xfId="15845"/>
    <cellStyle name="Énfasis1 21" xfId="15846"/>
    <cellStyle name="Énfasis1 22" xfId="15847"/>
    <cellStyle name="Énfasis1 23" xfId="15848"/>
    <cellStyle name="Énfasis1 24" xfId="15849"/>
    <cellStyle name="Énfasis1 25" xfId="15850"/>
    <cellStyle name="Énfasis1 26" xfId="15851"/>
    <cellStyle name="Énfasis1 27" xfId="15852"/>
    <cellStyle name="Énfasis1 28" xfId="15853"/>
    <cellStyle name="Énfasis1 29" xfId="15854"/>
    <cellStyle name="Énfasis1 3" xfId="15855"/>
    <cellStyle name="Énfasis1 3 10" xfId="15856"/>
    <cellStyle name="Énfasis1 3 11" xfId="15857"/>
    <cellStyle name="Énfasis1 3 12" xfId="15858"/>
    <cellStyle name="Énfasis1 3 13" xfId="15859"/>
    <cellStyle name="Énfasis1 3 14" xfId="15860"/>
    <cellStyle name="Énfasis1 3 15" xfId="15861"/>
    <cellStyle name="Énfasis1 3 16" xfId="15862"/>
    <cellStyle name="Énfasis1 3 17" xfId="15863"/>
    <cellStyle name="Énfasis1 3 18" xfId="15864"/>
    <cellStyle name="Énfasis1 3 19" xfId="15865"/>
    <cellStyle name="Énfasis1 3 2" xfId="15866"/>
    <cellStyle name="Énfasis1 3 2 10" xfId="15867"/>
    <cellStyle name="Énfasis1 3 2 11" xfId="15868"/>
    <cellStyle name="Énfasis1 3 2 12" xfId="15869"/>
    <cellStyle name="Énfasis1 3 2 13" xfId="15870"/>
    <cellStyle name="Énfasis1 3 2 14" xfId="15871"/>
    <cellStyle name="Énfasis1 3 2 15" xfId="15872"/>
    <cellStyle name="Énfasis1 3 2 16" xfId="15873"/>
    <cellStyle name="Énfasis1 3 2 17" xfId="15874"/>
    <cellStyle name="Énfasis1 3 2 18" xfId="15875"/>
    <cellStyle name="Énfasis1 3 2 19" xfId="15876"/>
    <cellStyle name="Énfasis1 3 2 2" xfId="15877"/>
    <cellStyle name="Énfasis1 3 2 20" xfId="15878"/>
    <cellStyle name="Énfasis1 3 2 21" xfId="15879"/>
    <cellStyle name="Énfasis1 3 2 22" xfId="15880"/>
    <cellStyle name="Énfasis1 3 2 23" xfId="15881"/>
    <cellStyle name="Énfasis1 3 2 24" xfId="15882"/>
    <cellStyle name="Énfasis1 3 2 25" xfId="15883"/>
    <cellStyle name="Énfasis1 3 2 26" xfId="15884"/>
    <cellStyle name="Énfasis1 3 2 27" xfId="15885"/>
    <cellStyle name="Énfasis1 3 2 28" xfId="15886"/>
    <cellStyle name="Énfasis1 3 2 29" xfId="15887"/>
    <cellStyle name="Énfasis1 3 2 3" xfId="15888"/>
    <cellStyle name="Énfasis1 3 2 30" xfId="15889"/>
    <cellStyle name="Énfasis1 3 2 31" xfId="15890"/>
    <cellStyle name="Énfasis1 3 2 32" xfId="15891"/>
    <cellStyle name="Énfasis1 3 2 33" xfId="15892"/>
    <cellStyle name="Énfasis1 3 2 34" xfId="15893"/>
    <cellStyle name="Énfasis1 3 2 35" xfId="15894"/>
    <cellStyle name="Énfasis1 3 2 36" xfId="15895"/>
    <cellStyle name="Énfasis1 3 2 37" xfId="15896"/>
    <cellStyle name="Énfasis1 3 2 38" xfId="15897"/>
    <cellStyle name="Énfasis1 3 2 39" xfId="15898"/>
    <cellStyle name="Énfasis1 3 2 4" xfId="15899"/>
    <cellStyle name="Énfasis1 3 2 40" xfId="15900"/>
    <cellStyle name="Énfasis1 3 2 41" xfId="15901"/>
    <cellStyle name="Énfasis1 3 2 42" xfId="15902"/>
    <cellStyle name="Énfasis1 3 2 43" xfId="15903"/>
    <cellStyle name="Énfasis1 3 2 44" xfId="15904"/>
    <cellStyle name="Énfasis1 3 2 45" xfId="15905"/>
    <cellStyle name="Énfasis1 3 2 46" xfId="15906"/>
    <cellStyle name="Énfasis1 3 2 47" xfId="15907"/>
    <cellStyle name="Énfasis1 3 2 48" xfId="15908"/>
    <cellStyle name="Énfasis1 3 2 49" xfId="15909"/>
    <cellStyle name="Énfasis1 3 2 5" xfId="15910"/>
    <cellStyle name="Énfasis1 3 2 50" xfId="15911"/>
    <cellStyle name="Énfasis1 3 2 51" xfId="15912"/>
    <cellStyle name="Énfasis1 3 2 52" xfId="15913"/>
    <cellStyle name="Énfasis1 3 2 53" xfId="15914"/>
    <cellStyle name="Énfasis1 3 2 6" xfId="15915"/>
    <cellStyle name="Énfasis1 3 2 7" xfId="15916"/>
    <cellStyle name="Énfasis1 3 2 8" xfId="15917"/>
    <cellStyle name="Énfasis1 3 2 9" xfId="15918"/>
    <cellStyle name="Énfasis1 3 20" xfId="15919"/>
    <cellStyle name="Énfasis1 3 21" xfId="15920"/>
    <cellStyle name="Énfasis1 3 22" xfId="15921"/>
    <cellStyle name="Énfasis1 3 23" xfId="15922"/>
    <cellStyle name="Énfasis1 3 24" xfId="15923"/>
    <cellStyle name="Énfasis1 3 25" xfId="15924"/>
    <cellStyle name="Énfasis1 3 26" xfId="15925"/>
    <cellStyle name="Énfasis1 3 27" xfId="15926"/>
    <cellStyle name="Énfasis1 3 28" xfId="15927"/>
    <cellStyle name="Énfasis1 3 29" xfId="15928"/>
    <cellStyle name="Énfasis1 3 3" xfId="15929"/>
    <cellStyle name="Énfasis1 3 30" xfId="15930"/>
    <cellStyle name="Énfasis1 3 31" xfId="15931"/>
    <cellStyle name="Énfasis1 3 32" xfId="15932"/>
    <cellStyle name="Énfasis1 3 33" xfId="15933"/>
    <cellStyle name="Énfasis1 3 34" xfId="15934"/>
    <cellStyle name="Énfasis1 3 35" xfId="15935"/>
    <cellStyle name="Énfasis1 3 36" xfId="15936"/>
    <cellStyle name="Énfasis1 3 37" xfId="15937"/>
    <cellStyle name="Énfasis1 3 38" xfId="15938"/>
    <cellStyle name="Énfasis1 3 39" xfId="15939"/>
    <cellStyle name="Énfasis1 3 4" xfId="15940"/>
    <cellStyle name="Énfasis1 3 40" xfId="15941"/>
    <cellStyle name="Énfasis1 3 41" xfId="15942"/>
    <cellStyle name="Énfasis1 3 42" xfId="15943"/>
    <cellStyle name="Énfasis1 3 43" xfId="15944"/>
    <cellStyle name="Énfasis1 3 44" xfId="15945"/>
    <cellStyle name="Énfasis1 3 45" xfId="15946"/>
    <cellStyle name="Énfasis1 3 46" xfId="15947"/>
    <cellStyle name="Énfasis1 3 47" xfId="15948"/>
    <cellStyle name="Énfasis1 3 48" xfId="15949"/>
    <cellStyle name="Énfasis1 3 49" xfId="15950"/>
    <cellStyle name="Énfasis1 3 5" xfId="15951"/>
    <cellStyle name="Énfasis1 3 50" xfId="15952"/>
    <cellStyle name="Énfasis1 3 51" xfId="15953"/>
    <cellStyle name="Énfasis1 3 52" xfId="15954"/>
    <cellStyle name="Énfasis1 3 53" xfId="15955"/>
    <cellStyle name="Énfasis1 3 54" xfId="15956"/>
    <cellStyle name="Énfasis1 3 55" xfId="15957"/>
    <cellStyle name="Énfasis1 3 56" xfId="15958"/>
    <cellStyle name="Énfasis1 3 57" xfId="15959"/>
    <cellStyle name="Énfasis1 3 58" xfId="15960"/>
    <cellStyle name="Énfasis1 3 59" xfId="15961"/>
    <cellStyle name="Énfasis1 3 6" xfId="15962"/>
    <cellStyle name="Énfasis1 3 60" xfId="15963"/>
    <cellStyle name="Énfasis1 3 7" xfId="15964"/>
    <cellStyle name="Énfasis1 3 8" xfId="15965"/>
    <cellStyle name="Énfasis1 3 9" xfId="15966"/>
    <cellStyle name="Énfasis1 3_CIERRE 2 CCS UF_USD ANTARCHILE" xfId="15967"/>
    <cellStyle name="Énfasis1 30" xfId="15968"/>
    <cellStyle name="Énfasis1 31" xfId="15969"/>
    <cellStyle name="Énfasis1 32" xfId="15970"/>
    <cellStyle name="Énfasis1 33" xfId="15971"/>
    <cellStyle name="Énfasis1 34" xfId="15972"/>
    <cellStyle name="Énfasis1 35" xfId="15973"/>
    <cellStyle name="Énfasis1 36" xfId="15974"/>
    <cellStyle name="Énfasis1 37" xfId="15975"/>
    <cellStyle name="Énfasis1 38" xfId="15976"/>
    <cellStyle name="Énfasis1 39" xfId="15977"/>
    <cellStyle name="Énfasis1 4" xfId="15978"/>
    <cellStyle name="Énfasis1 4 10" xfId="15979"/>
    <cellStyle name="Énfasis1 4 11" xfId="15980"/>
    <cellStyle name="Énfasis1 4 12" xfId="15981"/>
    <cellStyle name="Énfasis1 4 13" xfId="15982"/>
    <cellStyle name="Énfasis1 4 14" xfId="15983"/>
    <cellStyle name="Énfasis1 4 15" xfId="15984"/>
    <cellStyle name="Énfasis1 4 16" xfId="15985"/>
    <cellStyle name="Énfasis1 4 17" xfId="15986"/>
    <cellStyle name="Énfasis1 4 18" xfId="15987"/>
    <cellStyle name="Énfasis1 4 19" xfId="15988"/>
    <cellStyle name="Énfasis1 4 2" xfId="15989"/>
    <cellStyle name="Énfasis1 4 2 10" xfId="15990"/>
    <cellStyle name="Énfasis1 4 2 11" xfId="15991"/>
    <cellStyle name="Énfasis1 4 2 12" xfId="15992"/>
    <cellStyle name="Énfasis1 4 2 13" xfId="15993"/>
    <cellStyle name="Énfasis1 4 2 14" xfId="15994"/>
    <cellStyle name="Énfasis1 4 2 15" xfId="15995"/>
    <cellStyle name="Énfasis1 4 2 16" xfId="15996"/>
    <cellStyle name="Énfasis1 4 2 17" xfId="15997"/>
    <cellStyle name="Énfasis1 4 2 18" xfId="15998"/>
    <cellStyle name="Énfasis1 4 2 19" xfId="15999"/>
    <cellStyle name="Énfasis1 4 2 2" xfId="16000"/>
    <cellStyle name="Énfasis1 4 2 20" xfId="16001"/>
    <cellStyle name="Énfasis1 4 2 21" xfId="16002"/>
    <cellStyle name="Énfasis1 4 2 22" xfId="16003"/>
    <cellStyle name="Énfasis1 4 2 23" xfId="16004"/>
    <cellStyle name="Énfasis1 4 2 24" xfId="16005"/>
    <cellStyle name="Énfasis1 4 2 25" xfId="16006"/>
    <cellStyle name="Énfasis1 4 2 26" xfId="16007"/>
    <cellStyle name="Énfasis1 4 2 27" xfId="16008"/>
    <cellStyle name="Énfasis1 4 2 28" xfId="16009"/>
    <cellStyle name="Énfasis1 4 2 29" xfId="16010"/>
    <cellStyle name="Énfasis1 4 2 3" xfId="16011"/>
    <cellStyle name="Énfasis1 4 2 30" xfId="16012"/>
    <cellStyle name="Énfasis1 4 2 31" xfId="16013"/>
    <cellStyle name="Énfasis1 4 2 32" xfId="16014"/>
    <cellStyle name="Énfasis1 4 2 33" xfId="16015"/>
    <cellStyle name="Énfasis1 4 2 34" xfId="16016"/>
    <cellStyle name="Énfasis1 4 2 35" xfId="16017"/>
    <cellStyle name="Énfasis1 4 2 36" xfId="16018"/>
    <cellStyle name="Énfasis1 4 2 37" xfId="16019"/>
    <cellStyle name="Énfasis1 4 2 38" xfId="16020"/>
    <cellStyle name="Énfasis1 4 2 39" xfId="16021"/>
    <cellStyle name="Énfasis1 4 2 4" xfId="16022"/>
    <cellStyle name="Énfasis1 4 2 40" xfId="16023"/>
    <cellStyle name="Énfasis1 4 2 41" xfId="16024"/>
    <cellStyle name="Énfasis1 4 2 42" xfId="16025"/>
    <cellStyle name="Énfasis1 4 2 43" xfId="16026"/>
    <cellStyle name="Énfasis1 4 2 44" xfId="16027"/>
    <cellStyle name="Énfasis1 4 2 45" xfId="16028"/>
    <cellStyle name="Énfasis1 4 2 46" xfId="16029"/>
    <cellStyle name="Énfasis1 4 2 47" xfId="16030"/>
    <cellStyle name="Énfasis1 4 2 48" xfId="16031"/>
    <cellStyle name="Énfasis1 4 2 49" xfId="16032"/>
    <cellStyle name="Énfasis1 4 2 5" xfId="16033"/>
    <cellStyle name="Énfasis1 4 2 50" xfId="16034"/>
    <cellStyle name="Énfasis1 4 2 51" xfId="16035"/>
    <cellStyle name="Énfasis1 4 2 52" xfId="16036"/>
    <cellStyle name="Énfasis1 4 2 53" xfId="16037"/>
    <cellStyle name="Énfasis1 4 2 6" xfId="16038"/>
    <cellStyle name="Énfasis1 4 2 7" xfId="16039"/>
    <cellStyle name="Énfasis1 4 2 8" xfId="16040"/>
    <cellStyle name="Énfasis1 4 2 9" xfId="16041"/>
    <cellStyle name="Énfasis1 4 20" xfId="16042"/>
    <cellStyle name="Énfasis1 4 21" xfId="16043"/>
    <cellStyle name="Énfasis1 4 22" xfId="16044"/>
    <cellStyle name="Énfasis1 4 23" xfId="16045"/>
    <cellStyle name="Énfasis1 4 24" xfId="16046"/>
    <cellStyle name="Énfasis1 4 25" xfId="16047"/>
    <cellStyle name="Énfasis1 4 26" xfId="16048"/>
    <cellStyle name="Énfasis1 4 27" xfId="16049"/>
    <cellStyle name="Énfasis1 4 28" xfId="16050"/>
    <cellStyle name="Énfasis1 4 29" xfId="16051"/>
    <cellStyle name="Énfasis1 4 3" xfId="16052"/>
    <cellStyle name="Énfasis1 4 3 2" xfId="16053"/>
    <cellStyle name="Énfasis1 4 30" xfId="16054"/>
    <cellStyle name="Énfasis1 4 31" xfId="16055"/>
    <cellStyle name="Énfasis1 4 32" xfId="16056"/>
    <cellStyle name="Énfasis1 4 33" xfId="16057"/>
    <cellStyle name="Énfasis1 4 34" xfId="16058"/>
    <cellStyle name="Énfasis1 4 35" xfId="16059"/>
    <cellStyle name="Énfasis1 4 36" xfId="16060"/>
    <cellStyle name="Énfasis1 4 37" xfId="16061"/>
    <cellStyle name="Énfasis1 4 38" xfId="16062"/>
    <cellStyle name="Énfasis1 4 39" xfId="16063"/>
    <cellStyle name="Énfasis1 4 4" xfId="16064"/>
    <cellStyle name="Énfasis1 4 40" xfId="16065"/>
    <cellStyle name="Énfasis1 4 41" xfId="16066"/>
    <cellStyle name="Énfasis1 4 42" xfId="16067"/>
    <cellStyle name="Énfasis1 4 43" xfId="16068"/>
    <cellStyle name="Énfasis1 4 44" xfId="16069"/>
    <cellStyle name="Énfasis1 4 45" xfId="16070"/>
    <cellStyle name="Énfasis1 4 46" xfId="16071"/>
    <cellStyle name="Énfasis1 4 47" xfId="16072"/>
    <cellStyle name="Énfasis1 4 48" xfId="16073"/>
    <cellStyle name="Énfasis1 4 49" xfId="16074"/>
    <cellStyle name="Énfasis1 4 5" xfId="16075"/>
    <cellStyle name="Énfasis1 4 50" xfId="16076"/>
    <cellStyle name="Énfasis1 4 51" xfId="16077"/>
    <cellStyle name="Énfasis1 4 52" xfId="16078"/>
    <cellStyle name="Énfasis1 4 53" xfId="16079"/>
    <cellStyle name="Énfasis1 4 54" xfId="16080"/>
    <cellStyle name="Énfasis1 4 55" xfId="16081"/>
    <cellStyle name="Énfasis1 4 56" xfId="16082"/>
    <cellStyle name="Énfasis1 4 57" xfId="16083"/>
    <cellStyle name="Énfasis1 4 58" xfId="16084"/>
    <cellStyle name="Énfasis1 4 59" xfId="16085"/>
    <cellStyle name="Énfasis1 4 6" xfId="16086"/>
    <cellStyle name="Énfasis1 4 60" xfId="16087"/>
    <cellStyle name="Énfasis1 4 7" xfId="16088"/>
    <cellStyle name="Énfasis1 4 8" xfId="16089"/>
    <cellStyle name="Énfasis1 4 9" xfId="16090"/>
    <cellStyle name="Énfasis1 40" xfId="16091"/>
    <cellStyle name="Énfasis1 41" xfId="16092"/>
    <cellStyle name="Énfasis1 42" xfId="16093"/>
    <cellStyle name="Énfasis1 43" xfId="16094"/>
    <cellStyle name="Énfasis1 44" xfId="16095"/>
    <cellStyle name="Énfasis1 45" xfId="16096"/>
    <cellStyle name="Énfasis1 46" xfId="16097"/>
    <cellStyle name="Énfasis1 47" xfId="16098"/>
    <cellStyle name="Énfasis1 48" xfId="16099"/>
    <cellStyle name="Énfasis1 49" xfId="16100"/>
    <cellStyle name="Énfasis1 5" xfId="16101"/>
    <cellStyle name="Énfasis1 5 10" xfId="16102"/>
    <cellStyle name="Énfasis1 5 11" xfId="16103"/>
    <cellStyle name="Énfasis1 5 12" xfId="16104"/>
    <cellStyle name="Énfasis1 5 13" xfId="16105"/>
    <cellStyle name="Énfasis1 5 14" xfId="16106"/>
    <cellStyle name="Énfasis1 5 15" xfId="16107"/>
    <cellStyle name="Énfasis1 5 16" xfId="16108"/>
    <cellStyle name="Énfasis1 5 17" xfId="16109"/>
    <cellStyle name="Énfasis1 5 18" xfId="16110"/>
    <cellStyle name="Énfasis1 5 19" xfId="16111"/>
    <cellStyle name="Énfasis1 5 2" xfId="16112"/>
    <cellStyle name="Énfasis1 5 20" xfId="16113"/>
    <cellStyle name="Énfasis1 5 21" xfId="16114"/>
    <cellStyle name="Énfasis1 5 22" xfId="16115"/>
    <cellStyle name="Énfasis1 5 23" xfId="16116"/>
    <cellStyle name="Énfasis1 5 24" xfId="16117"/>
    <cellStyle name="Énfasis1 5 25" xfId="16118"/>
    <cellStyle name="Énfasis1 5 26" xfId="16119"/>
    <cellStyle name="Énfasis1 5 27" xfId="16120"/>
    <cellStyle name="Énfasis1 5 28" xfId="16121"/>
    <cellStyle name="Énfasis1 5 29" xfId="16122"/>
    <cellStyle name="Énfasis1 5 3" xfId="16123"/>
    <cellStyle name="Énfasis1 5 30" xfId="16124"/>
    <cellStyle name="Énfasis1 5 31" xfId="16125"/>
    <cellStyle name="Énfasis1 5 32" xfId="16126"/>
    <cellStyle name="Énfasis1 5 33" xfId="16127"/>
    <cellStyle name="Énfasis1 5 34" xfId="16128"/>
    <cellStyle name="Énfasis1 5 35" xfId="16129"/>
    <cellStyle name="Énfasis1 5 36" xfId="16130"/>
    <cellStyle name="Énfasis1 5 37" xfId="16131"/>
    <cellStyle name="Énfasis1 5 38" xfId="16132"/>
    <cellStyle name="Énfasis1 5 39" xfId="16133"/>
    <cellStyle name="Énfasis1 5 4" xfId="16134"/>
    <cellStyle name="Énfasis1 5 40" xfId="16135"/>
    <cellStyle name="Énfasis1 5 41" xfId="16136"/>
    <cellStyle name="Énfasis1 5 42" xfId="16137"/>
    <cellStyle name="Énfasis1 5 43" xfId="16138"/>
    <cellStyle name="Énfasis1 5 44" xfId="16139"/>
    <cellStyle name="Énfasis1 5 45" xfId="16140"/>
    <cellStyle name="Énfasis1 5 46" xfId="16141"/>
    <cellStyle name="Énfasis1 5 47" xfId="16142"/>
    <cellStyle name="Énfasis1 5 48" xfId="16143"/>
    <cellStyle name="Énfasis1 5 49" xfId="16144"/>
    <cellStyle name="Énfasis1 5 5" xfId="16145"/>
    <cellStyle name="Énfasis1 5 50" xfId="16146"/>
    <cellStyle name="Énfasis1 5 51" xfId="16147"/>
    <cellStyle name="Énfasis1 5 52" xfId="16148"/>
    <cellStyle name="Énfasis1 5 53" xfId="16149"/>
    <cellStyle name="Énfasis1 5 54" xfId="16150"/>
    <cellStyle name="Énfasis1 5 55" xfId="16151"/>
    <cellStyle name="Énfasis1 5 56" xfId="16152"/>
    <cellStyle name="Énfasis1 5 57" xfId="16153"/>
    <cellStyle name="Énfasis1 5 58" xfId="16154"/>
    <cellStyle name="Énfasis1 5 59" xfId="16155"/>
    <cellStyle name="Énfasis1 5 6" xfId="16156"/>
    <cellStyle name="Énfasis1 5 60" xfId="16157"/>
    <cellStyle name="Énfasis1 5 7" xfId="16158"/>
    <cellStyle name="Énfasis1 5 8" xfId="16159"/>
    <cellStyle name="Énfasis1 5 9" xfId="16160"/>
    <cellStyle name="Énfasis1 50" xfId="16161"/>
    <cellStyle name="Énfasis1 51" xfId="16162"/>
    <cellStyle name="Énfasis1 52" xfId="16163"/>
    <cellStyle name="Énfasis1 53" xfId="16164"/>
    <cellStyle name="Énfasis1 54" xfId="16165"/>
    <cellStyle name="Énfasis1 55" xfId="16166"/>
    <cellStyle name="Énfasis1 56" xfId="16167"/>
    <cellStyle name="Énfasis1 57" xfId="16168"/>
    <cellStyle name="Énfasis1 58" xfId="16169"/>
    <cellStyle name="Énfasis1 59" xfId="16170"/>
    <cellStyle name="Énfasis1 6" xfId="16171"/>
    <cellStyle name="Énfasis1 6 10" xfId="16172"/>
    <cellStyle name="Énfasis1 6 11" xfId="16173"/>
    <cellStyle name="Énfasis1 6 12" xfId="16174"/>
    <cellStyle name="Énfasis1 6 13" xfId="16175"/>
    <cellStyle name="Énfasis1 6 14" xfId="16176"/>
    <cellStyle name="Énfasis1 6 15" xfId="16177"/>
    <cellStyle name="Énfasis1 6 16" xfId="16178"/>
    <cellStyle name="Énfasis1 6 17" xfId="16179"/>
    <cellStyle name="Énfasis1 6 18" xfId="16180"/>
    <cellStyle name="Énfasis1 6 19" xfId="16181"/>
    <cellStyle name="Énfasis1 6 2" xfId="16182"/>
    <cellStyle name="Énfasis1 6 20" xfId="16183"/>
    <cellStyle name="Énfasis1 6 21" xfId="16184"/>
    <cellStyle name="Énfasis1 6 22" xfId="16185"/>
    <cellStyle name="Énfasis1 6 23" xfId="16186"/>
    <cellStyle name="Énfasis1 6 24" xfId="16187"/>
    <cellStyle name="Énfasis1 6 25" xfId="16188"/>
    <cellStyle name="Énfasis1 6 26" xfId="16189"/>
    <cellStyle name="Énfasis1 6 27" xfId="16190"/>
    <cellStyle name="Énfasis1 6 28" xfId="16191"/>
    <cellStyle name="Énfasis1 6 29" xfId="16192"/>
    <cellStyle name="Énfasis1 6 3" xfId="16193"/>
    <cellStyle name="Énfasis1 6 30" xfId="16194"/>
    <cellStyle name="Énfasis1 6 31" xfId="16195"/>
    <cellStyle name="Énfasis1 6 32" xfId="16196"/>
    <cellStyle name="Énfasis1 6 33" xfId="16197"/>
    <cellStyle name="Énfasis1 6 34" xfId="16198"/>
    <cellStyle name="Énfasis1 6 35" xfId="16199"/>
    <cellStyle name="Énfasis1 6 36" xfId="16200"/>
    <cellStyle name="Énfasis1 6 37" xfId="16201"/>
    <cellStyle name="Énfasis1 6 38" xfId="16202"/>
    <cellStyle name="Énfasis1 6 39" xfId="16203"/>
    <cellStyle name="Énfasis1 6 4" xfId="16204"/>
    <cellStyle name="Énfasis1 6 40" xfId="16205"/>
    <cellStyle name="Énfasis1 6 41" xfId="16206"/>
    <cellStyle name="Énfasis1 6 42" xfId="16207"/>
    <cellStyle name="Énfasis1 6 43" xfId="16208"/>
    <cellStyle name="Énfasis1 6 44" xfId="16209"/>
    <cellStyle name="Énfasis1 6 45" xfId="16210"/>
    <cellStyle name="Énfasis1 6 46" xfId="16211"/>
    <cellStyle name="Énfasis1 6 47" xfId="16212"/>
    <cellStyle name="Énfasis1 6 48" xfId="16213"/>
    <cellStyle name="Énfasis1 6 49" xfId="16214"/>
    <cellStyle name="Énfasis1 6 5" xfId="16215"/>
    <cellStyle name="Énfasis1 6 50" xfId="16216"/>
    <cellStyle name="Énfasis1 6 51" xfId="16217"/>
    <cellStyle name="Énfasis1 6 52" xfId="16218"/>
    <cellStyle name="Énfasis1 6 53" xfId="16219"/>
    <cellStyle name="Énfasis1 6 54" xfId="16220"/>
    <cellStyle name="Énfasis1 6 55" xfId="16221"/>
    <cellStyle name="Énfasis1 6 56" xfId="16222"/>
    <cellStyle name="Énfasis1 6 57" xfId="16223"/>
    <cellStyle name="Énfasis1 6 58" xfId="16224"/>
    <cellStyle name="Énfasis1 6 59" xfId="16225"/>
    <cellStyle name="Énfasis1 6 6" xfId="16226"/>
    <cellStyle name="Énfasis1 6 60" xfId="16227"/>
    <cellStyle name="Énfasis1 6 7" xfId="16228"/>
    <cellStyle name="Énfasis1 6 8" xfId="16229"/>
    <cellStyle name="Énfasis1 6 9" xfId="16230"/>
    <cellStyle name="Énfasis1 60" xfId="16231"/>
    <cellStyle name="Énfasis1 61" xfId="16232"/>
    <cellStyle name="Énfasis1 62" xfId="16233"/>
    <cellStyle name="Énfasis1 63" xfId="16234"/>
    <cellStyle name="Énfasis1 64" xfId="16235"/>
    <cellStyle name="Énfasis1 65" xfId="16236"/>
    <cellStyle name="Énfasis1 66" xfId="16237"/>
    <cellStyle name="Énfasis1 67" xfId="16238"/>
    <cellStyle name="Énfasis1 68" xfId="16239"/>
    <cellStyle name="Énfasis1 69" xfId="16240"/>
    <cellStyle name="Énfasis1 7" xfId="16241"/>
    <cellStyle name="Énfasis1 7 10" xfId="16242"/>
    <cellStyle name="Énfasis1 7 11" xfId="16243"/>
    <cellStyle name="Énfasis1 7 12" xfId="16244"/>
    <cellStyle name="Énfasis1 7 13" xfId="16245"/>
    <cellStyle name="Énfasis1 7 14" xfId="16246"/>
    <cellStyle name="Énfasis1 7 15" xfId="16247"/>
    <cellStyle name="Énfasis1 7 16" xfId="16248"/>
    <cellStyle name="Énfasis1 7 17" xfId="16249"/>
    <cellStyle name="Énfasis1 7 18" xfId="16250"/>
    <cellStyle name="Énfasis1 7 19" xfId="16251"/>
    <cellStyle name="Énfasis1 7 2" xfId="16252"/>
    <cellStyle name="Énfasis1 7 20" xfId="16253"/>
    <cellStyle name="Énfasis1 7 21" xfId="16254"/>
    <cellStyle name="Énfasis1 7 22" xfId="16255"/>
    <cellStyle name="Énfasis1 7 23" xfId="16256"/>
    <cellStyle name="Énfasis1 7 24" xfId="16257"/>
    <cellStyle name="Énfasis1 7 25" xfId="16258"/>
    <cellStyle name="Énfasis1 7 26" xfId="16259"/>
    <cellStyle name="Énfasis1 7 27" xfId="16260"/>
    <cellStyle name="Énfasis1 7 28" xfId="16261"/>
    <cellStyle name="Énfasis1 7 29" xfId="16262"/>
    <cellStyle name="Énfasis1 7 3" xfId="16263"/>
    <cellStyle name="Énfasis1 7 30" xfId="16264"/>
    <cellStyle name="Énfasis1 7 31" xfId="16265"/>
    <cellStyle name="Énfasis1 7 32" xfId="16266"/>
    <cellStyle name="Énfasis1 7 33" xfId="16267"/>
    <cellStyle name="Énfasis1 7 34" xfId="16268"/>
    <cellStyle name="Énfasis1 7 35" xfId="16269"/>
    <cellStyle name="Énfasis1 7 36" xfId="16270"/>
    <cellStyle name="Énfasis1 7 37" xfId="16271"/>
    <cellStyle name="Énfasis1 7 38" xfId="16272"/>
    <cellStyle name="Énfasis1 7 39" xfId="16273"/>
    <cellStyle name="Énfasis1 7 4" xfId="16274"/>
    <cellStyle name="Énfasis1 7 40" xfId="16275"/>
    <cellStyle name="Énfasis1 7 41" xfId="16276"/>
    <cellStyle name="Énfasis1 7 42" xfId="16277"/>
    <cellStyle name="Énfasis1 7 43" xfId="16278"/>
    <cellStyle name="Énfasis1 7 44" xfId="16279"/>
    <cellStyle name="Énfasis1 7 45" xfId="16280"/>
    <cellStyle name="Énfasis1 7 46" xfId="16281"/>
    <cellStyle name="Énfasis1 7 47" xfId="16282"/>
    <cellStyle name="Énfasis1 7 48" xfId="16283"/>
    <cellStyle name="Énfasis1 7 49" xfId="16284"/>
    <cellStyle name="Énfasis1 7 5" xfId="16285"/>
    <cellStyle name="Énfasis1 7 50" xfId="16286"/>
    <cellStyle name="Énfasis1 7 51" xfId="16287"/>
    <cellStyle name="Énfasis1 7 52" xfId="16288"/>
    <cellStyle name="Énfasis1 7 53" xfId="16289"/>
    <cellStyle name="Énfasis1 7 54" xfId="16290"/>
    <cellStyle name="Énfasis1 7 55" xfId="16291"/>
    <cellStyle name="Énfasis1 7 56" xfId="16292"/>
    <cellStyle name="Énfasis1 7 57" xfId="16293"/>
    <cellStyle name="Énfasis1 7 58" xfId="16294"/>
    <cellStyle name="Énfasis1 7 59" xfId="16295"/>
    <cellStyle name="Énfasis1 7 6" xfId="16296"/>
    <cellStyle name="Énfasis1 7 60" xfId="16297"/>
    <cellStyle name="Énfasis1 7 7" xfId="16298"/>
    <cellStyle name="Énfasis1 7 8" xfId="16299"/>
    <cellStyle name="Énfasis1 7 9" xfId="16300"/>
    <cellStyle name="Énfasis1 70" xfId="16301"/>
    <cellStyle name="Énfasis1 71" xfId="16302"/>
    <cellStyle name="Énfasis1 72" xfId="16303"/>
    <cellStyle name="Énfasis1 73" xfId="16304"/>
    <cellStyle name="Énfasis1 74" xfId="16305"/>
    <cellStyle name="Énfasis1 75" xfId="16306"/>
    <cellStyle name="Énfasis1 76" xfId="16307"/>
    <cellStyle name="Énfasis1 77" xfId="16308"/>
    <cellStyle name="Énfasis1 78" xfId="16309"/>
    <cellStyle name="Énfasis1 79" xfId="16310"/>
    <cellStyle name="Énfasis1 8" xfId="16311"/>
    <cellStyle name="Énfasis1 8 10" xfId="16312"/>
    <cellStyle name="Énfasis1 8 11" xfId="16313"/>
    <cellStyle name="Énfasis1 8 12" xfId="16314"/>
    <cellStyle name="Énfasis1 8 13" xfId="16315"/>
    <cellStyle name="Énfasis1 8 14" xfId="16316"/>
    <cellStyle name="Énfasis1 8 15" xfId="16317"/>
    <cellStyle name="Énfasis1 8 16" xfId="16318"/>
    <cellStyle name="Énfasis1 8 17" xfId="16319"/>
    <cellStyle name="Énfasis1 8 18" xfId="16320"/>
    <cellStyle name="Énfasis1 8 19" xfId="16321"/>
    <cellStyle name="Énfasis1 8 2" xfId="16322"/>
    <cellStyle name="Énfasis1 8 20" xfId="16323"/>
    <cellStyle name="Énfasis1 8 21" xfId="16324"/>
    <cellStyle name="Énfasis1 8 22" xfId="16325"/>
    <cellStyle name="Énfasis1 8 23" xfId="16326"/>
    <cellStyle name="Énfasis1 8 24" xfId="16327"/>
    <cellStyle name="Énfasis1 8 25" xfId="16328"/>
    <cellStyle name="Énfasis1 8 26" xfId="16329"/>
    <cellStyle name="Énfasis1 8 27" xfId="16330"/>
    <cellStyle name="Énfasis1 8 28" xfId="16331"/>
    <cellStyle name="Énfasis1 8 29" xfId="16332"/>
    <cellStyle name="Énfasis1 8 3" xfId="16333"/>
    <cellStyle name="Énfasis1 8 30" xfId="16334"/>
    <cellStyle name="Énfasis1 8 31" xfId="16335"/>
    <cellStyle name="Énfasis1 8 32" xfId="16336"/>
    <cellStyle name="Énfasis1 8 33" xfId="16337"/>
    <cellStyle name="Énfasis1 8 34" xfId="16338"/>
    <cellStyle name="Énfasis1 8 35" xfId="16339"/>
    <cellStyle name="Énfasis1 8 36" xfId="16340"/>
    <cellStyle name="Énfasis1 8 37" xfId="16341"/>
    <cellStyle name="Énfasis1 8 38" xfId="16342"/>
    <cellStyle name="Énfasis1 8 39" xfId="16343"/>
    <cellStyle name="Énfasis1 8 4" xfId="16344"/>
    <cellStyle name="Énfasis1 8 40" xfId="16345"/>
    <cellStyle name="Énfasis1 8 41" xfId="16346"/>
    <cellStyle name="Énfasis1 8 42" xfId="16347"/>
    <cellStyle name="Énfasis1 8 43" xfId="16348"/>
    <cellStyle name="Énfasis1 8 44" xfId="16349"/>
    <cellStyle name="Énfasis1 8 45" xfId="16350"/>
    <cellStyle name="Énfasis1 8 46" xfId="16351"/>
    <cellStyle name="Énfasis1 8 47" xfId="16352"/>
    <cellStyle name="Énfasis1 8 48" xfId="16353"/>
    <cellStyle name="Énfasis1 8 49" xfId="16354"/>
    <cellStyle name="Énfasis1 8 5" xfId="16355"/>
    <cellStyle name="Énfasis1 8 50" xfId="16356"/>
    <cellStyle name="Énfasis1 8 51" xfId="16357"/>
    <cellStyle name="Énfasis1 8 52" xfId="16358"/>
    <cellStyle name="Énfasis1 8 53" xfId="16359"/>
    <cellStyle name="Énfasis1 8 54" xfId="16360"/>
    <cellStyle name="Énfasis1 8 55" xfId="16361"/>
    <cellStyle name="Énfasis1 8 56" xfId="16362"/>
    <cellStyle name="Énfasis1 8 57" xfId="16363"/>
    <cellStyle name="Énfasis1 8 58" xfId="16364"/>
    <cellStyle name="Énfasis1 8 59" xfId="16365"/>
    <cellStyle name="Énfasis1 8 6" xfId="16366"/>
    <cellStyle name="Énfasis1 8 60" xfId="16367"/>
    <cellStyle name="Énfasis1 8 7" xfId="16368"/>
    <cellStyle name="Énfasis1 8 8" xfId="16369"/>
    <cellStyle name="Énfasis1 8 9" xfId="16370"/>
    <cellStyle name="Énfasis1 80" xfId="16371"/>
    <cellStyle name="Énfasis1 81" xfId="16372"/>
    <cellStyle name="Énfasis1 82" xfId="16373"/>
    <cellStyle name="Énfasis1 83" xfId="16374"/>
    <cellStyle name="Énfasis1 84" xfId="16375"/>
    <cellStyle name="Énfasis1 85" xfId="16376"/>
    <cellStyle name="Énfasis1 86" xfId="16377"/>
    <cellStyle name="Énfasis1 87" xfId="16378"/>
    <cellStyle name="Énfasis1 88" xfId="16379"/>
    <cellStyle name="Énfasis1 89" xfId="16380"/>
    <cellStyle name="Énfasis1 9" xfId="16381"/>
    <cellStyle name="Énfasis1 9 10" xfId="16382"/>
    <cellStyle name="Énfasis1 9 11" xfId="16383"/>
    <cellStyle name="Énfasis1 9 12" xfId="16384"/>
    <cellStyle name="Énfasis1 9 13" xfId="16385"/>
    <cellStyle name="Énfasis1 9 14" xfId="16386"/>
    <cellStyle name="Énfasis1 9 15" xfId="16387"/>
    <cellStyle name="Énfasis1 9 16" xfId="16388"/>
    <cellStyle name="Énfasis1 9 17" xfId="16389"/>
    <cellStyle name="Énfasis1 9 18" xfId="16390"/>
    <cellStyle name="Énfasis1 9 19" xfId="16391"/>
    <cellStyle name="Énfasis1 9 2" xfId="16392"/>
    <cellStyle name="Énfasis1 9 20" xfId="16393"/>
    <cellStyle name="Énfasis1 9 21" xfId="16394"/>
    <cellStyle name="Énfasis1 9 22" xfId="16395"/>
    <cellStyle name="Énfasis1 9 23" xfId="16396"/>
    <cellStyle name="Énfasis1 9 24" xfId="16397"/>
    <cellStyle name="Énfasis1 9 25" xfId="16398"/>
    <cellStyle name="Énfasis1 9 26" xfId="16399"/>
    <cellStyle name="Énfasis1 9 27" xfId="16400"/>
    <cellStyle name="Énfasis1 9 28" xfId="16401"/>
    <cellStyle name="Énfasis1 9 29" xfId="16402"/>
    <cellStyle name="Énfasis1 9 3" xfId="16403"/>
    <cellStyle name="Énfasis1 9 30" xfId="16404"/>
    <cellStyle name="Énfasis1 9 31" xfId="16405"/>
    <cellStyle name="Énfasis1 9 32" xfId="16406"/>
    <cellStyle name="Énfasis1 9 33" xfId="16407"/>
    <cellStyle name="Énfasis1 9 34" xfId="16408"/>
    <cellStyle name="Énfasis1 9 35" xfId="16409"/>
    <cellStyle name="Énfasis1 9 36" xfId="16410"/>
    <cellStyle name="Énfasis1 9 37" xfId="16411"/>
    <cellStyle name="Énfasis1 9 38" xfId="16412"/>
    <cellStyle name="Énfasis1 9 39" xfId="16413"/>
    <cellStyle name="Énfasis1 9 4" xfId="16414"/>
    <cellStyle name="Énfasis1 9 40" xfId="16415"/>
    <cellStyle name="Énfasis1 9 41" xfId="16416"/>
    <cellStyle name="Énfasis1 9 42" xfId="16417"/>
    <cellStyle name="Énfasis1 9 43" xfId="16418"/>
    <cellStyle name="Énfasis1 9 44" xfId="16419"/>
    <cellStyle name="Énfasis1 9 45" xfId="16420"/>
    <cellStyle name="Énfasis1 9 46" xfId="16421"/>
    <cellStyle name="Énfasis1 9 47" xfId="16422"/>
    <cellStyle name="Énfasis1 9 48" xfId="16423"/>
    <cellStyle name="Énfasis1 9 49" xfId="16424"/>
    <cellStyle name="Énfasis1 9 5" xfId="16425"/>
    <cellStyle name="Énfasis1 9 50" xfId="16426"/>
    <cellStyle name="Énfasis1 9 51" xfId="16427"/>
    <cellStyle name="Énfasis1 9 52" xfId="16428"/>
    <cellStyle name="Énfasis1 9 53" xfId="16429"/>
    <cellStyle name="Énfasis1 9 54" xfId="16430"/>
    <cellStyle name="Énfasis1 9 55" xfId="16431"/>
    <cellStyle name="Énfasis1 9 56" xfId="16432"/>
    <cellStyle name="Énfasis1 9 57" xfId="16433"/>
    <cellStyle name="Énfasis1 9 58" xfId="16434"/>
    <cellStyle name="Énfasis1 9 59" xfId="16435"/>
    <cellStyle name="Énfasis1 9 6" xfId="16436"/>
    <cellStyle name="Énfasis1 9 60" xfId="16437"/>
    <cellStyle name="Énfasis1 9 7" xfId="16438"/>
    <cellStyle name="Énfasis1 9 8" xfId="16439"/>
    <cellStyle name="Énfasis1 9 9" xfId="16440"/>
    <cellStyle name="Énfasis1 90" xfId="16441"/>
    <cellStyle name="Énfasis1 91" xfId="16442"/>
    <cellStyle name="Énfasis1 92" xfId="16443"/>
    <cellStyle name="Énfasis1 93" xfId="16444"/>
    <cellStyle name="Énfasis1 94" xfId="16445"/>
    <cellStyle name="Énfasis1 95" xfId="16446"/>
    <cellStyle name="Énfasis1 96" xfId="16447"/>
    <cellStyle name="Énfasis1 97" xfId="16448"/>
    <cellStyle name="Énfasis1 98" xfId="16449"/>
    <cellStyle name="Énfasis1 99" xfId="16450"/>
    <cellStyle name="Énfasis2 10" xfId="16451"/>
    <cellStyle name="Énfasis2 10 10" xfId="16452"/>
    <cellStyle name="Énfasis2 10 11" xfId="16453"/>
    <cellStyle name="Énfasis2 10 12" xfId="16454"/>
    <cellStyle name="Énfasis2 10 13" xfId="16455"/>
    <cellStyle name="Énfasis2 10 14" xfId="16456"/>
    <cellStyle name="Énfasis2 10 15" xfId="16457"/>
    <cellStyle name="Énfasis2 10 16" xfId="16458"/>
    <cellStyle name="Énfasis2 10 17" xfId="16459"/>
    <cellStyle name="Énfasis2 10 18" xfId="16460"/>
    <cellStyle name="Énfasis2 10 19" xfId="16461"/>
    <cellStyle name="Énfasis2 10 2" xfId="16462"/>
    <cellStyle name="Énfasis2 10 20" xfId="16463"/>
    <cellStyle name="Énfasis2 10 21" xfId="16464"/>
    <cellStyle name="Énfasis2 10 22" xfId="16465"/>
    <cellStyle name="Énfasis2 10 23" xfId="16466"/>
    <cellStyle name="Énfasis2 10 24" xfId="16467"/>
    <cellStyle name="Énfasis2 10 25" xfId="16468"/>
    <cellStyle name="Énfasis2 10 26" xfId="16469"/>
    <cellStyle name="Énfasis2 10 27" xfId="16470"/>
    <cellStyle name="Énfasis2 10 28" xfId="16471"/>
    <cellStyle name="Énfasis2 10 29" xfId="16472"/>
    <cellStyle name="Énfasis2 10 3" xfId="16473"/>
    <cellStyle name="Énfasis2 10 30" xfId="16474"/>
    <cellStyle name="Énfasis2 10 31" xfId="16475"/>
    <cellStyle name="Énfasis2 10 32" xfId="16476"/>
    <cellStyle name="Énfasis2 10 33" xfId="16477"/>
    <cellStyle name="Énfasis2 10 34" xfId="16478"/>
    <cellStyle name="Énfasis2 10 35" xfId="16479"/>
    <cellStyle name="Énfasis2 10 36" xfId="16480"/>
    <cellStyle name="Énfasis2 10 37" xfId="16481"/>
    <cellStyle name="Énfasis2 10 38" xfId="16482"/>
    <cellStyle name="Énfasis2 10 39" xfId="16483"/>
    <cellStyle name="Énfasis2 10 4" xfId="16484"/>
    <cellStyle name="Énfasis2 10 40" xfId="16485"/>
    <cellStyle name="Énfasis2 10 41" xfId="16486"/>
    <cellStyle name="Énfasis2 10 42" xfId="16487"/>
    <cellStyle name="Énfasis2 10 43" xfId="16488"/>
    <cellStyle name="Énfasis2 10 44" xfId="16489"/>
    <cellStyle name="Énfasis2 10 45" xfId="16490"/>
    <cellStyle name="Énfasis2 10 46" xfId="16491"/>
    <cellStyle name="Énfasis2 10 47" xfId="16492"/>
    <cellStyle name="Énfasis2 10 48" xfId="16493"/>
    <cellStyle name="Énfasis2 10 49" xfId="16494"/>
    <cellStyle name="Énfasis2 10 5" xfId="16495"/>
    <cellStyle name="Énfasis2 10 50" xfId="16496"/>
    <cellStyle name="Énfasis2 10 51" xfId="16497"/>
    <cellStyle name="Énfasis2 10 52" xfId="16498"/>
    <cellStyle name="Énfasis2 10 53" xfId="16499"/>
    <cellStyle name="Énfasis2 10 54" xfId="16500"/>
    <cellStyle name="Énfasis2 10 55" xfId="16501"/>
    <cellStyle name="Énfasis2 10 56" xfId="16502"/>
    <cellStyle name="Énfasis2 10 57" xfId="16503"/>
    <cellStyle name="Énfasis2 10 58" xfId="16504"/>
    <cellStyle name="Énfasis2 10 59" xfId="16505"/>
    <cellStyle name="Énfasis2 10 6" xfId="16506"/>
    <cellStyle name="Énfasis2 10 60" xfId="16507"/>
    <cellStyle name="Énfasis2 10 7" xfId="16508"/>
    <cellStyle name="Énfasis2 10 8" xfId="16509"/>
    <cellStyle name="Énfasis2 10 9" xfId="16510"/>
    <cellStyle name="Énfasis2 100" xfId="16511"/>
    <cellStyle name="Énfasis2 101" xfId="16512"/>
    <cellStyle name="Énfasis2 102" xfId="16513"/>
    <cellStyle name="Énfasis2 103" xfId="16514"/>
    <cellStyle name="Énfasis2 104" xfId="16515"/>
    <cellStyle name="Énfasis2 105" xfId="16516"/>
    <cellStyle name="Énfasis2 106" xfId="16517"/>
    <cellStyle name="Énfasis2 107" xfId="16518"/>
    <cellStyle name="Énfasis2 108" xfId="16519"/>
    <cellStyle name="Énfasis2 109" xfId="16520"/>
    <cellStyle name="Énfasis2 11" xfId="16521"/>
    <cellStyle name="Énfasis2 11 10" xfId="16522"/>
    <cellStyle name="Énfasis2 11 11" xfId="16523"/>
    <cellStyle name="Énfasis2 11 12" xfId="16524"/>
    <cellStyle name="Énfasis2 11 13" xfId="16525"/>
    <cellStyle name="Énfasis2 11 14" xfId="16526"/>
    <cellStyle name="Énfasis2 11 15" xfId="16527"/>
    <cellStyle name="Énfasis2 11 16" xfId="16528"/>
    <cellStyle name="Énfasis2 11 17" xfId="16529"/>
    <cellStyle name="Énfasis2 11 18" xfId="16530"/>
    <cellStyle name="Énfasis2 11 19" xfId="16531"/>
    <cellStyle name="Énfasis2 11 2" xfId="16532"/>
    <cellStyle name="Énfasis2 11 20" xfId="16533"/>
    <cellStyle name="Énfasis2 11 21" xfId="16534"/>
    <cellStyle name="Énfasis2 11 22" xfId="16535"/>
    <cellStyle name="Énfasis2 11 23" xfId="16536"/>
    <cellStyle name="Énfasis2 11 24" xfId="16537"/>
    <cellStyle name="Énfasis2 11 25" xfId="16538"/>
    <cellStyle name="Énfasis2 11 26" xfId="16539"/>
    <cellStyle name="Énfasis2 11 27" xfId="16540"/>
    <cellStyle name="Énfasis2 11 28" xfId="16541"/>
    <cellStyle name="Énfasis2 11 29" xfId="16542"/>
    <cellStyle name="Énfasis2 11 3" xfId="16543"/>
    <cellStyle name="Énfasis2 11 30" xfId="16544"/>
    <cellStyle name="Énfasis2 11 31" xfId="16545"/>
    <cellStyle name="Énfasis2 11 32" xfId="16546"/>
    <cellStyle name="Énfasis2 11 33" xfId="16547"/>
    <cellStyle name="Énfasis2 11 34" xfId="16548"/>
    <cellStyle name="Énfasis2 11 35" xfId="16549"/>
    <cellStyle name="Énfasis2 11 36" xfId="16550"/>
    <cellStyle name="Énfasis2 11 37" xfId="16551"/>
    <cellStyle name="Énfasis2 11 38" xfId="16552"/>
    <cellStyle name="Énfasis2 11 39" xfId="16553"/>
    <cellStyle name="Énfasis2 11 4" xfId="16554"/>
    <cellStyle name="Énfasis2 11 40" xfId="16555"/>
    <cellStyle name="Énfasis2 11 41" xfId="16556"/>
    <cellStyle name="Énfasis2 11 42" xfId="16557"/>
    <cellStyle name="Énfasis2 11 43" xfId="16558"/>
    <cellStyle name="Énfasis2 11 44" xfId="16559"/>
    <cellStyle name="Énfasis2 11 45" xfId="16560"/>
    <cellStyle name="Énfasis2 11 46" xfId="16561"/>
    <cellStyle name="Énfasis2 11 47" xfId="16562"/>
    <cellStyle name="Énfasis2 11 48" xfId="16563"/>
    <cellStyle name="Énfasis2 11 49" xfId="16564"/>
    <cellStyle name="Énfasis2 11 5" xfId="16565"/>
    <cellStyle name="Énfasis2 11 50" xfId="16566"/>
    <cellStyle name="Énfasis2 11 51" xfId="16567"/>
    <cellStyle name="Énfasis2 11 52" xfId="16568"/>
    <cellStyle name="Énfasis2 11 53" xfId="16569"/>
    <cellStyle name="Énfasis2 11 54" xfId="16570"/>
    <cellStyle name="Énfasis2 11 55" xfId="16571"/>
    <cellStyle name="Énfasis2 11 56" xfId="16572"/>
    <cellStyle name="Énfasis2 11 57" xfId="16573"/>
    <cellStyle name="Énfasis2 11 58" xfId="16574"/>
    <cellStyle name="Énfasis2 11 59" xfId="16575"/>
    <cellStyle name="Énfasis2 11 6" xfId="16576"/>
    <cellStyle name="Énfasis2 11 60" xfId="16577"/>
    <cellStyle name="Énfasis2 11 7" xfId="16578"/>
    <cellStyle name="Énfasis2 11 8" xfId="16579"/>
    <cellStyle name="Énfasis2 11 9" xfId="16580"/>
    <cellStyle name="Énfasis2 110" xfId="16581"/>
    <cellStyle name="Énfasis2 111" xfId="16582"/>
    <cellStyle name="Énfasis2 112" xfId="16583"/>
    <cellStyle name="Énfasis2 113" xfId="16584"/>
    <cellStyle name="Énfasis2 114" xfId="16585"/>
    <cellStyle name="Énfasis2 115" xfId="16586"/>
    <cellStyle name="Énfasis2 116" xfId="16587"/>
    <cellStyle name="Énfasis2 117" xfId="16588"/>
    <cellStyle name="Énfasis2 118" xfId="16589"/>
    <cellStyle name="Énfasis2 119" xfId="16590"/>
    <cellStyle name="Énfasis2 12" xfId="16591"/>
    <cellStyle name="Énfasis2 12 10" xfId="16592"/>
    <cellStyle name="Énfasis2 12 11" xfId="16593"/>
    <cellStyle name="Énfasis2 12 12" xfId="16594"/>
    <cellStyle name="Énfasis2 12 13" xfId="16595"/>
    <cellStyle name="Énfasis2 12 14" xfId="16596"/>
    <cellStyle name="Énfasis2 12 15" xfId="16597"/>
    <cellStyle name="Énfasis2 12 16" xfId="16598"/>
    <cellStyle name="Énfasis2 12 17" xfId="16599"/>
    <cellStyle name="Énfasis2 12 18" xfId="16600"/>
    <cellStyle name="Énfasis2 12 19" xfId="16601"/>
    <cellStyle name="Énfasis2 12 2" xfId="16602"/>
    <cellStyle name="Énfasis2 12 20" xfId="16603"/>
    <cellStyle name="Énfasis2 12 21" xfId="16604"/>
    <cellStyle name="Énfasis2 12 22" xfId="16605"/>
    <cellStyle name="Énfasis2 12 23" xfId="16606"/>
    <cellStyle name="Énfasis2 12 24" xfId="16607"/>
    <cellStyle name="Énfasis2 12 25" xfId="16608"/>
    <cellStyle name="Énfasis2 12 26" xfId="16609"/>
    <cellStyle name="Énfasis2 12 27" xfId="16610"/>
    <cellStyle name="Énfasis2 12 28" xfId="16611"/>
    <cellStyle name="Énfasis2 12 29" xfId="16612"/>
    <cellStyle name="Énfasis2 12 3" xfId="16613"/>
    <cellStyle name="Énfasis2 12 30" xfId="16614"/>
    <cellStyle name="Énfasis2 12 31" xfId="16615"/>
    <cellStyle name="Énfasis2 12 32" xfId="16616"/>
    <cellStyle name="Énfasis2 12 33" xfId="16617"/>
    <cellStyle name="Énfasis2 12 34" xfId="16618"/>
    <cellStyle name="Énfasis2 12 35" xfId="16619"/>
    <cellStyle name="Énfasis2 12 36" xfId="16620"/>
    <cellStyle name="Énfasis2 12 37" xfId="16621"/>
    <cellStyle name="Énfasis2 12 38" xfId="16622"/>
    <cellStyle name="Énfasis2 12 39" xfId="16623"/>
    <cellStyle name="Énfasis2 12 4" xfId="16624"/>
    <cellStyle name="Énfasis2 12 40" xfId="16625"/>
    <cellStyle name="Énfasis2 12 41" xfId="16626"/>
    <cellStyle name="Énfasis2 12 42" xfId="16627"/>
    <cellStyle name="Énfasis2 12 43" xfId="16628"/>
    <cellStyle name="Énfasis2 12 44" xfId="16629"/>
    <cellStyle name="Énfasis2 12 45" xfId="16630"/>
    <cellStyle name="Énfasis2 12 46" xfId="16631"/>
    <cellStyle name="Énfasis2 12 47" xfId="16632"/>
    <cellStyle name="Énfasis2 12 48" xfId="16633"/>
    <cellStyle name="Énfasis2 12 49" xfId="16634"/>
    <cellStyle name="Énfasis2 12 5" xfId="16635"/>
    <cellStyle name="Énfasis2 12 50" xfId="16636"/>
    <cellStyle name="Énfasis2 12 51" xfId="16637"/>
    <cellStyle name="Énfasis2 12 52" xfId="16638"/>
    <cellStyle name="Énfasis2 12 53" xfId="16639"/>
    <cellStyle name="Énfasis2 12 54" xfId="16640"/>
    <cellStyle name="Énfasis2 12 55" xfId="16641"/>
    <cellStyle name="Énfasis2 12 56" xfId="16642"/>
    <cellStyle name="Énfasis2 12 57" xfId="16643"/>
    <cellStyle name="Énfasis2 12 58" xfId="16644"/>
    <cellStyle name="Énfasis2 12 59" xfId="16645"/>
    <cellStyle name="Énfasis2 12 6" xfId="16646"/>
    <cellStyle name="Énfasis2 12 60" xfId="16647"/>
    <cellStyle name="Énfasis2 12 7" xfId="16648"/>
    <cellStyle name="Énfasis2 12 8" xfId="16649"/>
    <cellStyle name="Énfasis2 12 9" xfId="16650"/>
    <cellStyle name="Énfasis2 120" xfId="16651"/>
    <cellStyle name="Énfasis2 121" xfId="16652"/>
    <cellStyle name="Énfasis2 122" xfId="16653"/>
    <cellStyle name="Énfasis2 123" xfId="16654"/>
    <cellStyle name="Énfasis2 124" xfId="16655"/>
    <cellStyle name="Énfasis2 125" xfId="16656"/>
    <cellStyle name="Énfasis2 126" xfId="16657"/>
    <cellStyle name="Énfasis2 127" xfId="16658"/>
    <cellStyle name="Énfasis2 128" xfId="16659"/>
    <cellStyle name="Énfasis2 129" xfId="16660"/>
    <cellStyle name="Énfasis2 13" xfId="16661"/>
    <cellStyle name="Énfasis2 13 2" xfId="16662"/>
    <cellStyle name="Énfasis2 13 3" xfId="16663"/>
    <cellStyle name="Énfasis2 13 4" xfId="16664"/>
    <cellStyle name="Énfasis2 13 5" xfId="16665"/>
    <cellStyle name="Énfasis2 13 6" xfId="16666"/>
    <cellStyle name="Énfasis2 13 7" xfId="16667"/>
    <cellStyle name="Énfasis2 13 8" xfId="16668"/>
    <cellStyle name="Énfasis2 13 9" xfId="16669"/>
    <cellStyle name="Énfasis2 130" xfId="16670"/>
    <cellStyle name="Énfasis2 131" xfId="16671"/>
    <cellStyle name="Énfasis2 132" xfId="16672"/>
    <cellStyle name="Énfasis2 133" xfId="16673"/>
    <cellStyle name="Énfasis2 134" xfId="16674"/>
    <cellStyle name="Énfasis2 135" xfId="16675"/>
    <cellStyle name="Énfasis2 136" xfId="16676"/>
    <cellStyle name="Énfasis2 137" xfId="16677"/>
    <cellStyle name="Énfasis2 138" xfId="16678"/>
    <cellStyle name="Énfasis2 139" xfId="16679"/>
    <cellStyle name="Énfasis2 14" xfId="16680"/>
    <cellStyle name="Énfasis2 14 2" xfId="16681"/>
    <cellStyle name="Énfasis2 14 3" xfId="16682"/>
    <cellStyle name="Énfasis2 14 4" xfId="16683"/>
    <cellStyle name="Énfasis2 14 5" xfId="16684"/>
    <cellStyle name="Énfasis2 14 6" xfId="16685"/>
    <cellStyle name="Énfasis2 14 7" xfId="16686"/>
    <cellStyle name="Énfasis2 14 8" xfId="16687"/>
    <cellStyle name="Énfasis2 14 9" xfId="16688"/>
    <cellStyle name="Énfasis2 140" xfId="16689"/>
    <cellStyle name="Énfasis2 141" xfId="16690"/>
    <cellStyle name="Énfasis2 142" xfId="16691"/>
    <cellStyle name="Énfasis2 143" xfId="16692"/>
    <cellStyle name="Énfasis2 144" xfId="16693"/>
    <cellStyle name="Énfasis2 145" xfId="16694"/>
    <cellStyle name="Énfasis2 146" xfId="16695"/>
    <cellStyle name="Énfasis2 147" xfId="16696"/>
    <cellStyle name="Énfasis2 148" xfId="16697"/>
    <cellStyle name="Énfasis2 149" xfId="16698"/>
    <cellStyle name="Énfasis2 15" xfId="16699"/>
    <cellStyle name="Énfasis2 15 2" xfId="16700"/>
    <cellStyle name="Énfasis2 15 3" xfId="16701"/>
    <cellStyle name="Énfasis2 15 4" xfId="16702"/>
    <cellStyle name="Énfasis2 15 5" xfId="16703"/>
    <cellStyle name="Énfasis2 15 6" xfId="16704"/>
    <cellStyle name="Énfasis2 15 7" xfId="16705"/>
    <cellStyle name="Énfasis2 15 8" xfId="16706"/>
    <cellStyle name="Énfasis2 15 9" xfId="16707"/>
    <cellStyle name="Énfasis2 150" xfId="16708"/>
    <cellStyle name="Énfasis2 151" xfId="16709"/>
    <cellStyle name="Énfasis2 152" xfId="16710"/>
    <cellStyle name="Énfasis2 153" xfId="16711"/>
    <cellStyle name="Énfasis2 154" xfId="16712"/>
    <cellStyle name="Énfasis2 155" xfId="16713"/>
    <cellStyle name="Énfasis2 156" xfId="16714"/>
    <cellStyle name="Énfasis2 157" xfId="16715"/>
    <cellStyle name="Énfasis2 158" xfId="16716"/>
    <cellStyle name="Énfasis2 159" xfId="16717"/>
    <cellStyle name="Énfasis2 16" xfId="16718"/>
    <cellStyle name="Énfasis2 16 2" xfId="16719"/>
    <cellStyle name="Énfasis2 16 3" xfId="16720"/>
    <cellStyle name="Énfasis2 16 4" xfId="16721"/>
    <cellStyle name="Énfasis2 16 5" xfId="16722"/>
    <cellStyle name="Énfasis2 16 6" xfId="16723"/>
    <cellStyle name="Énfasis2 16 7" xfId="16724"/>
    <cellStyle name="Énfasis2 16 8" xfId="16725"/>
    <cellStyle name="Énfasis2 16 9" xfId="16726"/>
    <cellStyle name="Énfasis2 160" xfId="16727"/>
    <cellStyle name="Énfasis2 161" xfId="16728"/>
    <cellStyle name="Énfasis2 162" xfId="16729"/>
    <cellStyle name="Énfasis2 163" xfId="16730"/>
    <cellStyle name="Énfasis2 164" xfId="16731"/>
    <cellStyle name="Énfasis2 165" xfId="16732"/>
    <cellStyle name="Énfasis2 166" xfId="16733"/>
    <cellStyle name="Énfasis2 167" xfId="16734"/>
    <cellStyle name="Énfasis2 168" xfId="16735"/>
    <cellStyle name="Énfasis2 169" xfId="16736"/>
    <cellStyle name="Énfasis2 17" xfId="16737"/>
    <cellStyle name="Énfasis2 17 2" xfId="16738"/>
    <cellStyle name="Énfasis2 17 3" xfId="16739"/>
    <cellStyle name="Énfasis2 17 4" xfId="16740"/>
    <cellStyle name="Énfasis2 17 5" xfId="16741"/>
    <cellStyle name="Énfasis2 17 6" xfId="16742"/>
    <cellStyle name="Énfasis2 17 7" xfId="16743"/>
    <cellStyle name="Énfasis2 17 8" xfId="16744"/>
    <cellStyle name="Énfasis2 17 9" xfId="16745"/>
    <cellStyle name="Énfasis2 170" xfId="16746"/>
    <cellStyle name="Énfasis2 171" xfId="16747"/>
    <cellStyle name="Énfasis2 172" xfId="16748"/>
    <cellStyle name="Énfasis2 18" xfId="16749"/>
    <cellStyle name="Énfasis2 18 2" xfId="16750"/>
    <cellStyle name="Énfasis2 18 3" xfId="16751"/>
    <cellStyle name="Énfasis2 18 4" xfId="16752"/>
    <cellStyle name="Énfasis2 18 5" xfId="16753"/>
    <cellStyle name="Énfasis2 18 6" xfId="16754"/>
    <cellStyle name="Énfasis2 18 7" xfId="16755"/>
    <cellStyle name="Énfasis2 18 8" xfId="16756"/>
    <cellStyle name="Énfasis2 18 9" xfId="16757"/>
    <cellStyle name="Énfasis2 19" xfId="16758"/>
    <cellStyle name="Énfasis2 2" xfId="16759"/>
    <cellStyle name="Énfasis2 2 10" xfId="16760"/>
    <cellStyle name="Énfasis2 2 11" xfId="16761"/>
    <cellStyle name="Énfasis2 2 12" xfId="16762"/>
    <cellStyle name="Énfasis2 2 13" xfId="16763"/>
    <cellStyle name="Énfasis2 2 14" xfId="16764"/>
    <cellStyle name="Énfasis2 2 15" xfId="16765"/>
    <cellStyle name="Énfasis2 2 16" xfId="16766"/>
    <cellStyle name="Énfasis2 2 17" xfId="16767"/>
    <cellStyle name="Énfasis2 2 18" xfId="16768"/>
    <cellStyle name="Énfasis2 2 19" xfId="16769"/>
    <cellStyle name="Énfasis2 2 2" xfId="16770"/>
    <cellStyle name="Énfasis2 2 2 10" xfId="16771"/>
    <cellStyle name="Énfasis2 2 2 11" xfId="16772"/>
    <cellStyle name="Énfasis2 2 2 12" xfId="16773"/>
    <cellStyle name="Énfasis2 2 2 13" xfId="16774"/>
    <cellStyle name="Énfasis2 2 2 14" xfId="16775"/>
    <cellStyle name="Énfasis2 2 2 15" xfId="16776"/>
    <cellStyle name="Énfasis2 2 2 16" xfId="16777"/>
    <cellStyle name="Énfasis2 2 2 17" xfId="16778"/>
    <cellStyle name="Énfasis2 2 2 18" xfId="16779"/>
    <cellStyle name="Énfasis2 2 2 19" xfId="16780"/>
    <cellStyle name="Énfasis2 2 2 2" xfId="16781"/>
    <cellStyle name="Énfasis2 2 2 20" xfId="16782"/>
    <cellStyle name="Énfasis2 2 2 21" xfId="16783"/>
    <cellStyle name="Énfasis2 2 2 22" xfId="16784"/>
    <cellStyle name="Énfasis2 2 2 23" xfId="16785"/>
    <cellStyle name="Énfasis2 2 2 24" xfId="16786"/>
    <cellStyle name="Énfasis2 2 2 25" xfId="16787"/>
    <cellStyle name="Énfasis2 2 2 26" xfId="16788"/>
    <cellStyle name="Énfasis2 2 2 27" xfId="16789"/>
    <cellStyle name="Énfasis2 2 2 28" xfId="16790"/>
    <cellStyle name="Énfasis2 2 2 29" xfId="16791"/>
    <cellStyle name="Énfasis2 2 2 3" xfId="16792"/>
    <cellStyle name="Énfasis2 2 2 30" xfId="16793"/>
    <cellStyle name="Énfasis2 2 2 31" xfId="16794"/>
    <cellStyle name="Énfasis2 2 2 32" xfId="16795"/>
    <cellStyle name="Énfasis2 2 2 33" xfId="16796"/>
    <cellStyle name="Énfasis2 2 2 34" xfId="16797"/>
    <cellStyle name="Énfasis2 2 2 35" xfId="16798"/>
    <cellStyle name="Énfasis2 2 2 36" xfId="16799"/>
    <cellStyle name="Énfasis2 2 2 37" xfId="16800"/>
    <cellStyle name="Énfasis2 2 2 38" xfId="16801"/>
    <cellStyle name="Énfasis2 2 2 39" xfId="16802"/>
    <cellStyle name="Énfasis2 2 2 4" xfId="16803"/>
    <cellStyle name="Énfasis2 2 2 40" xfId="16804"/>
    <cellStyle name="Énfasis2 2 2 41" xfId="16805"/>
    <cellStyle name="Énfasis2 2 2 42" xfId="16806"/>
    <cellStyle name="Énfasis2 2 2 43" xfId="16807"/>
    <cellStyle name="Énfasis2 2 2 44" xfId="16808"/>
    <cellStyle name="Énfasis2 2 2 45" xfId="16809"/>
    <cellStyle name="Énfasis2 2 2 46" xfId="16810"/>
    <cellStyle name="Énfasis2 2 2 47" xfId="16811"/>
    <cellStyle name="Énfasis2 2 2 48" xfId="16812"/>
    <cellStyle name="Énfasis2 2 2 49" xfId="16813"/>
    <cellStyle name="Énfasis2 2 2 5" xfId="16814"/>
    <cellStyle name="Énfasis2 2 2 50" xfId="16815"/>
    <cellStyle name="Énfasis2 2 2 51" xfId="16816"/>
    <cellStyle name="Énfasis2 2 2 52" xfId="16817"/>
    <cellStyle name="Énfasis2 2 2 53" xfId="16818"/>
    <cellStyle name="Énfasis2 2 2 6" xfId="16819"/>
    <cellStyle name="Énfasis2 2 2 7" xfId="16820"/>
    <cellStyle name="Énfasis2 2 2 8" xfId="16821"/>
    <cellStyle name="Énfasis2 2 2 9" xfId="16822"/>
    <cellStyle name="Énfasis2 2 20" xfId="16823"/>
    <cellStyle name="Énfasis2 2 21" xfId="16824"/>
    <cellStyle name="Énfasis2 2 22" xfId="16825"/>
    <cellStyle name="Énfasis2 2 23" xfId="16826"/>
    <cellStyle name="Énfasis2 2 24" xfId="16827"/>
    <cellStyle name="Énfasis2 2 25" xfId="16828"/>
    <cellStyle name="Énfasis2 2 26" xfId="16829"/>
    <cellStyle name="Énfasis2 2 27" xfId="16830"/>
    <cellStyle name="Énfasis2 2 28" xfId="16831"/>
    <cellStyle name="Énfasis2 2 29" xfId="16832"/>
    <cellStyle name="Énfasis2 2 3" xfId="16833"/>
    <cellStyle name="Énfasis2 2 3 2" xfId="16834"/>
    <cellStyle name="Énfasis2 2 30" xfId="16835"/>
    <cellStyle name="Énfasis2 2 31" xfId="16836"/>
    <cellStyle name="Énfasis2 2 32" xfId="16837"/>
    <cellStyle name="Énfasis2 2 33" xfId="16838"/>
    <cellStyle name="Énfasis2 2 34" xfId="16839"/>
    <cellStyle name="Énfasis2 2 35" xfId="16840"/>
    <cellStyle name="Énfasis2 2 36" xfId="16841"/>
    <cellStyle name="Énfasis2 2 37" xfId="16842"/>
    <cellStyle name="Énfasis2 2 38" xfId="16843"/>
    <cellStyle name="Énfasis2 2 39" xfId="16844"/>
    <cellStyle name="Énfasis2 2 4" xfId="16845"/>
    <cellStyle name="Énfasis2 2 4 2" xfId="16846"/>
    <cellStyle name="Énfasis2 2 40" xfId="16847"/>
    <cellStyle name="Énfasis2 2 41" xfId="16848"/>
    <cellStyle name="Énfasis2 2 42" xfId="16849"/>
    <cellStyle name="Énfasis2 2 43" xfId="16850"/>
    <cellStyle name="Énfasis2 2 44" xfId="16851"/>
    <cellStyle name="Énfasis2 2 45" xfId="16852"/>
    <cellStyle name="Énfasis2 2 46" xfId="16853"/>
    <cellStyle name="Énfasis2 2 47" xfId="16854"/>
    <cellStyle name="Énfasis2 2 48" xfId="16855"/>
    <cellStyle name="Énfasis2 2 49" xfId="16856"/>
    <cellStyle name="Énfasis2 2 5" xfId="16857"/>
    <cellStyle name="Énfasis2 2 5 2" xfId="16858"/>
    <cellStyle name="Énfasis2 2 50" xfId="16859"/>
    <cellStyle name="Énfasis2 2 51" xfId="16860"/>
    <cellStyle name="Énfasis2 2 52" xfId="16861"/>
    <cellStyle name="Énfasis2 2 53" xfId="16862"/>
    <cellStyle name="Énfasis2 2 54" xfId="16863"/>
    <cellStyle name="Énfasis2 2 55" xfId="16864"/>
    <cellStyle name="Énfasis2 2 56" xfId="16865"/>
    <cellStyle name="Énfasis2 2 57" xfId="16866"/>
    <cellStyle name="Énfasis2 2 58" xfId="16867"/>
    <cellStyle name="Énfasis2 2 59" xfId="16868"/>
    <cellStyle name="Énfasis2 2 6" xfId="16869"/>
    <cellStyle name="Énfasis2 2 60" xfId="16870"/>
    <cellStyle name="Énfasis2 2 7" xfId="16871"/>
    <cellStyle name="Énfasis2 2 8" xfId="16872"/>
    <cellStyle name="Énfasis2 2 9" xfId="16873"/>
    <cellStyle name="Énfasis2 2_CIERRE 2 CCS UF_USD ANTARCHILE" xfId="16874"/>
    <cellStyle name="Énfasis2 20" xfId="16875"/>
    <cellStyle name="Énfasis2 21" xfId="16876"/>
    <cellStyle name="Énfasis2 22" xfId="16877"/>
    <cellStyle name="Énfasis2 23" xfId="16878"/>
    <cellStyle name="Énfasis2 24" xfId="16879"/>
    <cellStyle name="Énfasis2 25" xfId="16880"/>
    <cellStyle name="Énfasis2 26" xfId="16881"/>
    <cellStyle name="Énfasis2 27" xfId="16882"/>
    <cellStyle name="Énfasis2 28" xfId="16883"/>
    <cellStyle name="Énfasis2 29" xfId="16884"/>
    <cellStyle name="Énfasis2 3" xfId="16885"/>
    <cellStyle name="Énfasis2 3 10" xfId="16886"/>
    <cellStyle name="Énfasis2 3 11" xfId="16887"/>
    <cellStyle name="Énfasis2 3 12" xfId="16888"/>
    <cellStyle name="Énfasis2 3 13" xfId="16889"/>
    <cellStyle name="Énfasis2 3 14" xfId="16890"/>
    <cellStyle name="Énfasis2 3 15" xfId="16891"/>
    <cellStyle name="Énfasis2 3 16" xfId="16892"/>
    <cellStyle name="Énfasis2 3 17" xfId="16893"/>
    <cellStyle name="Énfasis2 3 18" xfId="16894"/>
    <cellStyle name="Énfasis2 3 19" xfId="16895"/>
    <cellStyle name="Énfasis2 3 2" xfId="16896"/>
    <cellStyle name="Énfasis2 3 2 10" xfId="16897"/>
    <cellStyle name="Énfasis2 3 2 11" xfId="16898"/>
    <cellStyle name="Énfasis2 3 2 12" xfId="16899"/>
    <cellStyle name="Énfasis2 3 2 13" xfId="16900"/>
    <cellStyle name="Énfasis2 3 2 14" xfId="16901"/>
    <cellStyle name="Énfasis2 3 2 15" xfId="16902"/>
    <cellStyle name="Énfasis2 3 2 16" xfId="16903"/>
    <cellStyle name="Énfasis2 3 2 17" xfId="16904"/>
    <cellStyle name="Énfasis2 3 2 18" xfId="16905"/>
    <cellStyle name="Énfasis2 3 2 19" xfId="16906"/>
    <cellStyle name="Énfasis2 3 2 2" xfId="16907"/>
    <cellStyle name="Énfasis2 3 2 20" xfId="16908"/>
    <cellStyle name="Énfasis2 3 2 21" xfId="16909"/>
    <cellStyle name="Énfasis2 3 2 22" xfId="16910"/>
    <cellStyle name="Énfasis2 3 2 23" xfId="16911"/>
    <cellStyle name="Énfasis2 3 2 24" xfId="16912"/>
    <cellStyle name="Énfasis2 3 2 25" xfId="16913"/>
    <cellStyle name="Énfasis2 3 2 26" xfId="16914"/>
    <cellStyle name="Énfasis2 3 2 27" xfId="16915"/>
    <cellStyle name="Énfasis2 3 2 28" xfId="16916"/>
    <cellStyle name="Énfasis2 3 2 29" xfId="16917"/>
    <cellStyle name="Énfasis2 3 2 3" xfId="16918"/>
    <cellStyle name="Énfasis2 3 2 30" xfId="16919"/>
    <cellStyle name="Énfasis2 3 2 31" xfId="16920"/>
    <cellStyle name="Énfasis2 3 2 32" xfId="16921"/>
    <cellStyle name="Énfasis2 3 2 33" xfId="16922"/>
    <cellStyle name="Énfasis2 3 2 34" xfId="16923"/>
    <cellStyle name="Énfasis2 3 2 35" xfId="16924"/>
    <cellStyle name="Énfasis2 3 2 36" xfId="16925"/>
    <cellStyle name="Énfasis2 3 2 37" xfId="16926"/>
    <cellStyle name="Énfasis2 3 2 38" xfId="16927"/>
    <cellStyle name="Énfasis2 3 2 39" xfId="16928"/>
    <cellStyle name="Énfasis2 3 2 4" xfId="16929"/>
    <cellStyle name="Énfasis2 3 2 40" xfId="16930"/>
    <cellStyle name="Énfasis2 3 2 41" xfId="16931"/>
    <cellStyle name="Énfasis2 3 2 42" xfId="16932"/>
    <cellStyle name="Énfasis2 3 2 43" xfId="16933"/>
    <cellStyle name="Énfasis2 3 2 44" xfId="16934"/>
    <cellStyle name="Énfasis2 3 2 45" xfId="16935"/>
    <cellStyle name="Énfasis2 3 2 46" xfId="16936"/>
    <cellStyle name="Énfasis2 3 2 47" xfId="16937"/>
    <cellStyle name="Énfasis2 3 2 48" xfId="16938"/>
    <cellStyle name="Énfasis2 3 2 49" xfId="16939"/>
    <cellStyle name="Énfasis2 3 2 5" xfId="16940"/>
    <cellStyle name="Énfasis2 3 2 50" xfId="16941"/>
    <cellStyle name="Énfasis2 3 2 51" xfId="16942"/>
    <cellStyle name="Énfasis2 3 2 52" xfId="16943"/>
    <cellStyle name="Énfasis2 3 2 53" xfId="16944"/>
    <cellStyle name="Énfasis2 3 2 6" xfId="16945"/>
    <cellStyle name="Énfasis2 3 2 7" xfId="16946"/>
    <cellStyle name="Énfasis2 3 2 8" xfId="16947"/>
    <cellStyle name="Énfasis2 3 2 9" xfId="16948"/>
    <cellStyle name="Énfasis2 3 20" xfId="16949"/>
    <cellStyle name="Énfasis2 3 21" xfId="16950"/>
    <cellStyle name="Énfasis2 3 22" xfId="16951"/>
    <cellStyle name="Énfasis2 3 23" xfId="16952"/>
    <cellStyle name="Énfasis2 3 24" xfId="16953"/>
    <cellStyle name="Énfasis2 3 25" xfId="16954"/>
    <cellStyle name="Énfasis2 3 26" xfId="16955"/>
    <cellStyle name="Énfasis2 3 27" xfId="16956"/>
    <cellStyle name="Énfasis2 3 28" xfId="16957"/>
    <cellStyle name="Énfasis2 3 29" xfId="16958"/>
    <cellStyle name="Énfasis2 3 3" xfId="16959"/>
    <cellStyle name="Énfasis2 3 30" xfId="16960"/>
    <cellStyle name="Énfasis2 3 31" xfId="16961"/>
    <cellStyle name="Énfasis2 3 32" xfId="16962"/>
    <cellStyle name="Énfasis2 3 33" xfId="16963"/>
    <cellStyle name="Énfasis2 3 34" xfId="16964"/>
    <cellStyle name="Énfasis2 3 35" xfId="16965"/>
    <cellStyle name="Énfasis2 3 36" xfId="16966"/>
    <cellStyle name="Énfasis2 3 37" xfId="16967"/>
    <cellStyle name="Énfasis2 3 38" xfId="16968"/>
    <cellStyle name="Énfasis2 3 39" xfId="16969"/>
    <cellStyle name="Énfasis2 3 4" xfId="16970"/>
    <cellStyle name="Énfasis2 3 40" xfId="16971"/>
    <cellStyle name="Énfasis2 3 41" xfId="16972"/>
    <cellStyle name="Énfasis2 3 42" xfId="16973"/>
    <cellStyle name="Énfasis2 3 43" xfId="16974"/>
    <cellStyle name="Énfasis2 3 44" xfId="16975"/>
    <cellStyle name="Énfasis2 3 45" xfId="16976"/>
    <cellStyle name="Énfasis2 3 46" xfId="16977"/>
    <cellStyle name="Énfasis2 3 47" xfId="16978"/>
    <cellStyle name="Énfasis2 3 48" xfId="16979"/>
    <cellStyle name="Énfasis2 3 49" xfId="16980"/>
    <cellStyle name="Énfasis2 3 5" xfId="16981"/>
    <cellStyle name="Énfasis2 3 50" xfId="16982"/>
    <cellStyle name="Énfasis2 3 51" xfId="16983"/>
    <cellStyle name="Énfasis2 3 52" xfId="16984"/>
    <cellStyle name="Énfasis2 3 53" xfId="16985"/>
    <cellStyle name="Énfasis2 3 54" xfId="16986"/>
    <cellStyle name="Énfasis2 3 55" xfId="16987"/>
    <cellStyle name="Énfasis2 3 56" xfId="16988"/>
    <cellStyle name="Énfasis2 3 57" xfId="16989"/>
    <cellStyle name="Énfasis2 3 58" xfId="16990"/>
    <cellStyle name="Énfasis2 3 59" xfId="16991"/>
    <cellStyle name="Énfasis2 3 6" xfId="16992"/>
    <cellStyle name="Énfasis2 3 60" xfId="16993"/>
    <cellStyle name="Énfasis2 3 7" xfId="16994"/>
    <cellStyle name="Énfasis2 3 8" xfId="16995"/>
    <cellStyle name="Énfasis2 3 9" xfId="16996"/>
    <cellStyle name="Énfasis2 3_CIERRE 2 CCS UF_USD ANTARCHILE" xfId="16997"/>
    <cellStyle name="Énfasis2 30" xfId="16998"/>
    <cellStyle name="Énfasis2 31" xfId="16999"/>
    <cellStyle name="Énfasis2 32" xfId="17000"/>
    <cellStyle name="Énfasis2 33" xfId="17001"/>
    <cellStyle name="Énfasis2 34" xfId="17002"/>
    <cellStyle name="Énfasis2 35" xfId="17003"/>
    <cellStyle name="Énfasis2 36" xfId="17004"/>
    <cellStyle name="Énfasis2 37" xfId="17005"/>
    <cellStyle name="Énfasis2 38" xfId="17006"/>
    <cellStyle name="Énfasis2 39" xfId="17007"/>
    <cellStyle name="Énfasis2 4" xfId="17008"/>
    <cellStyle name="Énfasis2 4 10" xfId="17009"/>
    <cellStyle name="Énfasis2 4 11" xfId="17010"/>
    <cellStyle name="Énfasis2 4 12" xfId="17011"/>
    <cellStyle name="Énfasis2 4 13" xfId="17012"/>
    <cellStyle name="Énfasis2 4 14" xfId="17013"/>
    <cellStyle name="Énfasis2 4 15" xfId="17014"/>
    <cellStyle name="Énfasis2 4 16" xfId="17015"/>
    <cellStyle name="Énfasis2 4 17" xfId="17016"/>
    <cellStyle name="Énfasis2 4 18" xfId="17017"/>
    <cellStyle name="Énfasis2 4 19" xfId="17018"/>
    <cellStyle name="Énfasis2 4 2" xfId="17019"/>
    <cellStyle name="Énfasis2 4 2 10" xfId="17020"/>
    <cellStyle name="Énfasis2 4 2 11" xfId="17021"/>
    <cellStyle name="Énfasis2 4 2 12" xfId="17022"/>
    <cellStyle name="Énfasis2 4 2 13" xfId="17023"/>
    <cellStyle name="Énfasis2 4 2 14" xfId="17024"/>
    <cellStyle name="Énfasis2 4 2 15" xfId="17025"/>
    <cellStyle name="Énfasis2 4 2 16" xfId="17026"/>
    <cellStyle name="Énfasis2 4 2 17" xfId="17027"/>
    <cellStyle name="Énfasis2 4 2 18" xfId="17028"/>
    <cellStyle name="Énfasis2 4 2 19" xfId="17029"/>
    <cellStyle name="Énfasis2 4 2 2" xfId="17030"/>
    <cellStyle name="Énfasis2 4 2 20" xfId="17031"/>
    <cellStyle name="Énfasis2 4 2 21" xfId="17032"/>
    <cellStyle name="Énfasis2 4 2 22" xfId="17033"/>
    <cellStyle name="Énfasis2 4 2 23" xfId="17034"/>
    <cellStyle name="Énfasis2 4 2 24" xfId="17035"/>
    <cellStyle name="Énfasis2 4 2 25" xfId="17036"/>
    <cellStyle name="Énfasis2 4 2 26" xfId="17037"/>
    <cellStyle name="Énfasis2 4 2 27" xfId="17038"/>
    <cellStyle name="Énfasis2 4 2 28" xfId="17039"/>
    <cellStyle name="Énfasis2 4 2 29" xfId="17040"/>
    <cellStyle name="Énfasis2 4 2 3" xfId="17041"/>
    <cellStyle name="Énfasis2 4 2 30" xfId="17042"/>
    <cellStyle name="Énfasis2 4 2 31" xfId="17043"/>
    <cellStyle name="Énfasis2 4 2 32" xfId="17044"/>
    <cellStyle name="Énfasis2 4 2 33" xfId="17045"/>
    <cellStyle name="Énfasis2 4 2 34" xfId="17046"/>
    <cellStyle name="Énfasis2 4 2 35" xfId="17047"/>
    <cellStyle name="Énfasis2 4 2 36" xfId="17048"/>
    <cellStyle name="Énfasis2 4 2 37" xfId="17049"/>
    <cellStyle name="Énfasis2 4 2 38" xfId="17050"/>
    <cellStyle name="Énfasis2 4 2 39" xfId="17051"/>
    <cellStyle name="Énfasis2 4 2 4" xfId="17052"/>
    <cellStyle name="Énfasis2 4 2 40" xfId="17053"/>
    <cellStyle name="Énfasis2 4 2 41" xfId="17054"/>
    <cellStyle name="Énfasis2 4 2 42" xfId="17055"/>
    <cellStyle name="Énfasis2 4 2 43" xfId="17056"/>
    <cellStyle name="Énfasis2 4 2 44" xfId="17057"/>
    <cellStyle name="Énfasis2 4 2 45" xfId="17058"/>
    <cellStyle name="Énfasis2 4 2 46" xfId="17059"/>
    <cellStyle name="Énfasis2 4 2 47" xfId="17060"/>
    <cellStyle name="Énfasis2 4 2 48" xfId="17061"/>
    <cellStyle name="Énfasis2 4 2 49" xfId="17062"/>
    <cellStyle name="Énfasis2 4 2 5" xfId="17063"/>
    <cellStyle name="Énfasis2 4 2 50" xfId="17064"/>
    <cellStyle name="Énfasis2 4 2 51" xfId="17065"/>
    <cellStyle name="Énfasis2 4 2 52" xfId="17066"/>
    <cellStyle name="Énfasis2 4 2 53" xfId="17067"/>
    <cellStyle name="Énfasis2 4 2 6" xfId="17068"/>
    <cellStyle name="Énfasis2 4 2 7" xfId="17069"/>
    <cellStyle name="Énfasis2 4 2 8" xfId="17070"/>
    <cellStyle name="Énfasis2 4 2 9" xfId="17071"/>
    <cellStyle name="Énfasis2 4 20" xfId="17072"/>
    <cellStyle name="Énfasis2 4 21" xfId="17073"/>
    <cellStyle name="Énfasis2 4 22" xfId="17074"/>
    <cellStyle name="Énfasis2 4 23" xfId="17075"/>
    <cellStyle name="Énfasis2 4 24" xfId="17076"/>
    <cellStyle name="Énfasis2 4 25" xfId="17077"/>
    <cellStyle name="Énfasis2 4 26" xfId="17078"/>
    <cellStyle name="Énfasis2 4 27" xfId="17079"/>
    <cellStyle name="Énfasis2 4 28" xfId="17080"/>
    <cellStyle name="Énfasis2 4 29" xfId="17081"/>
    <cellStyle name="Énfasis2 4 3" xfId="17082"/>
    <cellStyle name="Énfasis2 4 3 2" xfId="17083"/>
    <cellStyle name="Énfasis2 4 30" xfId="17084"/>
    <cellStyle name="Énfasis2 4 31" xfId="17085"/>
    <cellStyle name="Énfasis2 4 32" xfId="17086"/>
    <cellStyle name="Énfasis2 4 33" xfId="17087"/>
    <cellStyle name="Énfasis2 4 34" xfId="17088"/>
    <cellStyle name="Énfasis2 4 35" xfId="17089"/>
    <cellStyle name="Énfasis2 4 36" xfId="17090"/>
    <cellStyle name="Énfasis2 4 37" xfId="17091"/>
    <cellStyle name="Énfasis2 4 38" xfId="17092"/>
    <cellStyle name="Énfasis2 4 39" xfId="17093"/>
    <cellStyle name="Énfasis2 4 4" xfId="17094"/>
    <cellStyle name="Énfasis2 4 40" xfId="17095"/>
    <cellStyle name="Énfasis2 4 41" xfId="17096"/>
    <cellStyle name="Énfasis2 4 42" xfId="17097"/>
    <cellStyle name="Énfasis2 4 43" xfId="17098"/>
    <cellStyle name="Énfasis2 4 44" xfId="17099"/>
    <cellStyle name="Énfasis2 4 45" xfId="17100"/>
    <cellStyle name="Énfasis2 4 46" xfId="17101"/>
    <cellStyle name="Énfasis2 4 47" xfId="17102"/>
    <cellStyle name="Énfasis2 4 48" xfId="17103"/>
    <cellStyle name="Énfasis2 4 49" xfId="17104"/>
    <cellStyle name="Énfasis2 4 5" xfId="17105"/>
    <cellStyle name="Énfasis2 4 50" xfId="17106"/>
    <cellStyle name="Énfasis2 4 51" xfId="17107"/>
    <cellStyle name="Énfasis2 4 52" xfId="17108"/>
    <cellStyle name="Énfasis2 4 53" xfId="17109"/>
    <cellStyle name="Énfasis2 4 54" xfId="17110"/>
    <cellStyle name="Énfasis2 4 55" xfId="17111"/>
    <cellStyle name="Énfasis2 4 56" xfId="17112"/>
    <cellStyle name="Énfasis2 4 57" xfId="17113"/>
    <cellStyle name="Énfasis2 4 58" xfId="17114"/>
    <cellStyle name="Énfasis2 4 59" xfId="17115"/>
    <cellStyle name="Énfasis2 4 6" xfId="17116"/>
    <cellStyle name="Énfasis2 4 60" xfId="17117"/>
    <cellStyle name="Énfasis2 4 7" xfId="17118"/>
    <cellStyle name="Énfasis2 4 8" xfId="17119"/>
    <cellStyle name="Énfasis2 4 9" xfId="17120"/>
    <cellStyle name="Énfasis2 40" xfId="17121"/>
    <cellStyle name="Énfasis2 41" xfId="17122"/>
    <cellStyle name="Énfasis2 42" xfId="17123"/>
    <cellStyle name="Énfasis2 43" xfId="17124"/>
    <cellStyle name="Énfasis2 44" xfId="17125"/>
    <cellStyle name="Énfasis2 45" xfId="17126"/>
    <cellStyle name="Énfasis2 46" xfId="17127"/>
    <cellStyle name="Énfasis2 47" xfId="17128"/>
    <cellStyle name="Énfasis2 48" xfId="17129"/>
    <cellStyle name="Énfasis2 49" xfId="17130"/>
    <cellStyle name="Énfasis2 5" xfId="17131"/>
    <cellStyle name="Énfasis2 5 10" xfId="17132"/>
    <cellStyle name="Énfasis2 5 11" xfId="17133"/>
    <cellStyle name="Énfasis2 5 12" xfId="17134"/>
    <cellStyle name="Énfasis2 5 13" xfId="17135"/>
    <cellStyle name="Énfasis2 5 14" xfId="17136"/>
    <cellStyle name="Énfasis2 5 15" xfId="17137"/>
    <cellStyle name="Énfasis2 5 16" xfId="17138"/>
    <cellStyle name="Énfasis2 5 17" xfId="17139"/>
    <cellStyle name="Énfasis2 5 18" xfId="17140"/>
    <cellStyle name="Énfasis2 5 19" xfId="17141"/>
    <cellStyle name="Énfasis2 5 2" xfId="17142"/>
    <cellStyle name="Énfasis2 5 20" xfId="17143"/>
    <cellStyle name="Énfasis2 5 21" xfId="17144"/>
    <cellStyle name="Énfasis2 5 22" xfId="17145"/>
    <cellStyle name="Énfasis2 5 23" xfId="17146"/>
    <cellStyle name="Énfasis2 5 24" xfId="17147"/>
    <cellStyle name="Énfasis2 5 25" xfId="17148"/>
    <cellStyle name="Énfasis2 5 26" xfId="17149"/>
    <cellStyle name="Énfasis2 5 27" xfId="17150"/>
    <cellStyle name="Énfasis2 5 28" xfId="17151"/>
    <cellStyle name="Énfasis2 5 29" xfId="17152"/>
    <cellStyle name="Énfasis2 5 3" xfId="17153"/>
    <cellStyle name="Énfasis2 5 30" xfId="17154"/>
    <cellStyle name="Énfasis2 5 31" xfId="17155"/>
    <cellStyle name="Énfasis2 5 32" xfId="17156"/>
    <cellStyle name="Énfasis2 5 33" xfId="17157"/>
    <cellStyle name="Énfasis2 5 34" xfId="17158"/>
    <cellStyle name="Énfasis2 5 35" xfId="17159"/>
    <cellStyle name="Énfasis2 5 36" xfId="17160"/>
    <cellStyle name="Énfasis2 5 37" xfId="17161"/>
    <cellStyle name="Énfasis2 5 38" xfId="17162"/>
    <cellStyle name="Énfasis2 5 39" xfId="17163"/>
    <cellStyle name="Énfasis2 5 4" xfId="17164"/>
    <cellStyle name="Énfasis2 5 40" xfId="17165"/>
    <cellStyle name="Énfasis2 5 41" xfId="17166"/>
    <cellStyle name="Énfasis2 5 42" xfId="17167"/>
    <cellStyle name="Énfasis2 5 43" xfId="17168"/>
    <cellStyle name="Énfasis2 5 44" xfId="17169"/>
    <cellStyle name="Énfasis2 5 45" xfId="17170"/>
    <cellStyle name="Énfasis2 5 46" xfId="17171"/>
    <cellStyle name="Énfasis2 5 47" xfId="17172"/>
    <cellStyle name="Énfasis2 5 48" xfId="17173"/>
    <cellStyle name="Énfasis2 5 49" xfId="17174"/>
    <cellStyle name="Énfasis2 5 5" xfId="17175"/>
    <cellStyle name="Énfasis2 5 50" xfId="17176"/>
    <cellStyle name="Énfasis2 5 51" xfId="17177"/>
    <cellStyle name="Énfasis2 5 52" xfId="17178"/>
    <cellStyle name="Énfasis2 5 53" xfId="17179"/>
    <cellStyle name="Énfasis2 5 54" xfId="17180"/>
    <cellStyle name="Énfasis2 5 55" xfId="17181"/>
    <cellStyle name="Énfasis2 5 56" xfId="17182"/>
    <cellStyle name="Énfasis2 5 57" xfId="17183"/>
    <cellStyle name="Énfasis2 5 58" xfId="17184"/>
    <cellStyle name="Énfasis2 5 59" xfId="17185"/>
    <cellStyle name="Énfasis2 5 6" xfId="17186"/>
    <cellStyle name="Énfasis2 5 60" xfId="17187"/>
    <cellStyle name="Énfasis2 5 7" xfId="17188"/>
    <cellStyle name="Énfasis2 5 8" xfId="17189"/>
    <cellStyle name="Énfasis2 5 9" xfId="17190"/>
    <cellStyle name="Énfasis2 50" xfId="17191"/>
    <cellStyle name="Énfasis2 51" xfId="17192"/>
    <cellStyle name="Énfasis2 52" xfId="17193"/>
    <cellStyle name="Énfasis2 53" xfId="17194"/>
    <cellStyle name="Énfasis2 54" xfId="17195"/>
    <cellStyle name="Énfasis2 55" xfId="17196"/>
    <cellStyle name="Énfasis2 56" xfId="17197"/>
    <cellStyle name="Énfasis2 57" xfId="17198"/>
    <cellStyle name="Énfasis2 58" xfId="17199"/>
    <cellStyle name="Énfasis2 59" xfId="17200"/>
    <cellStyle name="Énfasis2 6" xfId="17201"/>
    <cellStyle name="Énfasis2 6 10" xfId="17202"/>
    <cellStyle name="Énfasis2 6 11" xfId="17203"/>
    <cellStyle name="Énfasis2 6 12" xfId="17204"/>
    <cellStyle name="Énfasis2 6 13" xfId="17205"/>
    <cellStyle name="Énfasis2 6 14" xfId="17206"/>
    <cellStyle name="Énfasis2 6 15" xfId="17207"/>
    <cellStyle name="Énfasis2 6 16" xfId="17208"/>
    <cellStyle name="Énfasis2 6 17" xfId="17209"/>
    <cellStyle name="Énfasis2 6 18" xfId="17210"/>
    <cellStyle name="Énfasis2 6 19" xfId="17211"/>
    <cellStyle name="Énfasis2 6 2" xfId="17212"/>
    <cellStyle name="Énfasis2 6 20" xfId="17213"/>
    <cellStyle name="Énfasis2 6 21" xfId="17214"/>
    <cellStyle name="Énfasis2 6 22" xfId="17215"/>
    <cellStyle name="Énfasis2 6 23" xfId="17216"/>
    <cellStyle name="Énfasis2 6 24" xfId="17217"/>
    <cellStyle name="Énfasis2 6 25" xfId="17218"/>
    <cellStyle name="Énfasis2 6 26" xfId="17219"/>
    <cellStyle name="Énfasis2 6 27" xfId="17220"/>
    <cellStyle name="Énfasis2 6 28" xfId="17221"/>
    <cellStyle name="Énfasis2 6 29" xfId="17222"/>
    <cellStyle name="Énfasis2 6 3" xfId="17223"/>
    <cellStyle name="Énfasis2 6 30" xfId="17224"/>
    <cellStyle name="Énfasis2 6 31" xfId="17225"/>
    <cellStyle name="Énfasis2 6 32" xfId="17226"/>
    <cellStyle name="Énfasis2 6 33" xfId="17227"/>
    <cellStyle name="Énfasis2 6 34" xfId="17228"/>
    <cellStyle name="Énfasis2 6 35" xfId="17229"/>
    <cellStyle name="Énfasis2 6 36" xfId="17230"/>
    <cellStyle name="Énfasis2 6 37" xfId="17231"/>
    <cellStyle name="Énfasis2 6 38" xfId="17232"/>
    <cellStyle name="Énfasis2 6 39" xfId="17233"/>
    <cellStyle name="Énfasis2 6 4" xfId="17234"/>
    <cellStyle name="Énfasis2 6 40" xfId="17235"/>
    <cellStyle name="Énfasis2 6 41" xfId="17236"/>
    <cellStyle name="Énfasis2 6 42" xfId="17237"/>
    <cellStyle name="Énfasis2 6 43" xfId="17238"/>
    <cellStyle name="Énfasis2 6 44" xfId="17239"/>
    <cellStyle name="Énfasis2 6 45" xfId="17240"/>
    <cellStyle name="Énfasis2 6 46" xfId="17241"/>
    <cellStyle name="Énfasis2 6 47" xfId="17242"/>
    <cellStyle name="Énfasis2 6 48" xfId="17243"/>
    <cellStyle name="Énfasis2 6 49" xfId="17244"/>
    <cellStyle name="Énfasis2 6 5" xfId="17245"/>
    <cellStyle name="Énfasis2 6 50" xfId="17246"/>
    <cellStyle name="Énfasis2 6 51" xfId="17247"/>
    <cellStyle name="Énfasis2 6 52" xfId="17248"/>
    <cellStyle name="Énfasis2 6 53" xfId="17249"/>
    <cellStyle name="Énfasis2 6 54" xfId="17250"/>
    <cellStyle name="Énfasis2 6 55" xfId="17251"/>
    <cellStyle name="Énfasis2 6 56" xfId="17252"/>
    <cellStyle name="Énfasis2 6 57" xfId="17253"/>
    <cellStyle name="Énfasis2 6 58" xfId="17254"/>
    <cellStyle name="Énfasis2 6 59" xfId="17255"/>
    <cellStyle name="Énfasis2 6 6" xfId="17256"/>
    <cellStyle name="Énfasis2 6 60" xfId="17257"/>
    <cellStyle name="Énfasis2 6 7" xfId="17258"/>
    <cellStyle name="Énfasis2 6 8" xfId="17259"/>
    <cellStyle name="Énfasis2 6 9" xfId="17260"/>
    <cellStyle name="Énfasis2 60" xfId="17261"/>
    <cellStyle name="Énfasis2 61" xfId="17262"/>
    <cellStyle name="Énfasis2 62" xfId="17263"/>
    <cellStyle name="Énfasis2 63" xfId="17264"/>
    <cellStyle name="Énfasis2 64" xfId="17265"/>
    <cellStyle name="Énfasis2 65" xfId="17266"/>
    <cellStyle name="Énfasis2 66" xfId="17267"/>
    <cellStyle name="Énfasis2 67" xfId="17268"/>
    <cellStyle name="Énfasis2 68" xfId="17269"/>
    <cellStyle name="Énfasis2 69" xfId="17270"/>
    <cellStyle name="Énfasis2 7" xfId="17271"/>
    <cellStyle name="Énfasis2 7 10" xfId="17272"/>
    <cellStyle name="Énfasis2 7 11" xfId="17273"/>
    <cellStyle name="Énfasis2 7 12" xfId="17274"/>
    <cellStyle name="Énfasis2 7 13" xfId="17275"/>
    <cellStyle name="Énfasis2 7 14" xfId="17276"/>
    <cellStyle name="Énfasis2 7 15" xfId="17277"/>
    <cellStyle name="Énfasis2 7 16" xfId="17278"/>
    <cellStyle name="Énfasis2 7 17" xfId="17279"/>
    <cellStyle name="Énfasis2 7 18" xfId="17280"/>
    <cellStyle name="Énfasis2 7 19" xfId="17281"/>
    <cellStyle name="Énfasis2 7 2" xfId="17282"/>
    <cellStyle name="Énfasis2 7 20" xfId="17283"/>
    <cellStyle name="Énfasis2 7 21" xfId="17284"/>
    <cellStyle name="Énfasis2 7 22" xfId="17285"/>
    <cellStyle name="Énfasis2 7 23" xfId="17286"/>
    <cellStyle name="Énfasis2 7 24" xfId="17287"/>
    <cellStyle name="Énfasis2 7 25" xfId="17288"/>
    <cellStyle name="Énfasis2 7 26" xfId="17289"/>
    <cellStyle name="Énfasis2 7 27" xfId="17290"/>
    <cellStyle name="Énfasis2 7 28" xfId="17291"/>
    <cellStyle name="Énfasis2 7 29" xfId="17292"/>
    <cellStyle name="Énfasis2 7 3" xfId="17293"/>
    <cellStyle name="Énfasis2 7 30" xfId="17294"/>
    <cellStyle name="Énfasis2 7 31" xfId="17295"/>
    <cellStyle name="Énfasis2 7 32" xfId="17296"/>
    <cellStyle name="Énfasis2 7 33" xfId="17297"/>
    <cellStyle name="Énfasis2 7 34" xfId="17298"/>
    <cellStyle name="Énfasis2 7 35" xfId="17299"/>
    <cellStyle name="Énfasis2 7 36" xfId="17300"/>
    <cellStyle name="Énfasis2 7 37" xfId="17301"/>
    <cellStyle name="Énfasis2 7 38" xfId="17302"/>
    <cellStyle name="Énfasis2 7 39" xfId="17303"/>
    <cellStyle name="Énfasis2 7 4" xfId="17304"/>
    <cellStyle name="Énfasis2 7 40" xfId="17305"/>
    <cellStyle name="Énfasis2 7 41" xfId="17306"/>
    <cellStyle name="Énfasis2 7 42" xfId="17307"/>
    <cellStyle name="Énfasis2 7 43" xfId="17308"/>
    <cellStyle name="Énfasis2 7 44" xfId="17309"/>
    <cellStyle name="Énfasis2 7 45" xfId="17310"/>
    <cellStyle name="Énfasis2 7 46" xfId="17311"/>
    <cellStyle name="Énfasis2 7 47" xfId="17312"/>
    <cellStyle name="Énfasis2 7 48" xfId="17313"/>
    <cellStyle name="Énfasis2 7 49" xfId="17314"/>
    <cellStyle name="Énfasis2 7 5" xfId="17315"/>
    <cellStyle name="Énfasis2 7 50" xfId="17316"/>
    <cellStyle name="Énfasis2 7 51" xfId="17317"/>
    <cellStyle name="Énfasis2 7 52" xfId="17318"/>
    <cellStyle name="Énfasis2 7 53" xfId="17319"/>
    <cellStyle name="Énfasis2 7 54" xfId="17320"/>
    <cellStyle name="Énfasis2 7 55" xfId="17321"/>
    <cellStyle name="Énfasis2 7 56" xfId="17322"/>
    <cellStyle name="Énfasis2 7 57" xfId="17323"/>
    <cellStyle name="Énfasis2 7 58" xfId="17324"/>
    <cellStyle name="Énfasis2 7 59" xfId="17325"/>
    <cellStyle name="Énfasis2 7 6" xfId="17326"/>
    <cellStyle name="Énfasis2 7 60" xfId="17327"/>
    <cellStyle name="Énfasis2 7 7" xfId="17328"/>
    <cellStyle name="Énfasis2 7 8" xfId="17329"/>
    <cellStyle name="Énfasis2 7 9" xfId="17330"/>
    <cellStyle name="Énfasis2 70" xfId="17331"/>
    <cellStyle name="Énfasis2 71" xfId="17332"/>
    <cellStyle name="Énfasis2 72" xfId="17333"/>
    <cellStyle name="Énfasis2 73" xfId="17334"/>
    <cellStyle name="Énfasis2 74" xfId="17335"/>
    <cellStyle name="Énfasis2 75" xfId="17336"/>
    <cellStyle name="Énfasis2 76" xfId="17337"/>
    <cellStyle name="Énfasis2 77" xfId="17338"/>
    <cellStyle name="Énfasis2 78" xfId="17339"/>
    <cellStyle name="Énfasis2 79" xfId="17340"/>
    <cellStyle name="Énfasis2 8" xfId="17341"/>
    <cellStyle name="Énfasis2 8 10" xfId="17342"/>
    <cellStyle name="Énfasis2 8 11" xfId="17343"/>
    <cellStyle name="Énfasis2 8 12" xfId="17344"/>
    <cellStyle name="Énfasis2 8 13" xfId="17345"/>
    <cellStyle name="Énfasis2 8 14" xfId="17346"/>
    <cellStyle name="Énfasis2 8 15" xfId="17347"/>
    <cellStyle name="Énfasis2 8 16" xfId="17348"/>
    <cellStyle name="Énfasis2 8 17" xfId="17349"/>
    <cellStyle name="Énfasis2 8 18" xfId="17350"/>
    <cellStyle name="Énfasis2 8 19" xfId="17351"/>
    <cellStyle name="Énfasis2 8 2" xfId="17352"/>
    <cellStyle name="Énfasis2 8 20" xfId="17353"/>
    <cellStyle name="Énfasis2 8 21" xfId="17354"/>
    <cellStyle name="Énfasis2 8 22" xfId="17355"/>
    <cellStyle name="Énfasis2 8 23" xfId="17356"/>
    <cellStyle name="Énfasis2 8 24" xfId="17357"/>
    <cellStyle name="Énfasis2 8 25" xfId="17358"/>
    <cellStyle name="Énfasis2 8 26" xfId="17359"/>
    <cellStyle name="Énfasis2 8 27" xfId="17360"/>
    <cellStyle name="Énfasis2 8 28" xfId="17361"/>
    <cellStyle name="Énfasis2 8 29" xfId="17362"/>
    <cellStyle name="Énfasis2 8 3" xfId="17363"/>
    <cellStyle name="Énfasis2 8 30" xfId="17364"/>
    <cellStyle name="Énfasis2 8 31" xfId="17365"/>
    <cellStyle name="Énfasis2 8 32" xfId="17366"/>
    <cellStyle name="Énfasis2 8 33" xfId="17367"/>
    <cellStyle name="Énfasis2 8 34" xfId="17368"/>
    <cellStyle name="Énfasis2 8 35" xfId="17369"/>
    <cellStyle name="Énfasis2 8 36" xfId="17370"/>
    <cellStyle name="Énfasis2 8 37" xfId="17371"/>
    <cellStyle name="Énfasis2 8 38" xfId="17372"/>
    <cellStyle name="Énfasis2 8 39" xfId="17373"/>
    <cellStyle name="Énfasis2 8 4" xfId="17374"/>
    <cellStyle name="Énfasis2 8 40" xfId="17375"/>
    <cellStyle name="Énfasis2 8 41" xfId="17376"/>
    <cellStyle name="Énfasis2 8 42" xfId="17377"/>
    <cellStyle name="Énfasis2 8 43" xfId="17378"/>
    <cellStyle name="Énfasis2 8 44" xfId="17379"/>
    <cellStyle name="Énfasis2 8 45" xfId="17380"/>
    <cellStyle name="Énfasis2 8 46" xfId="17381"/>
    <cellStyle name="Énfasis2 8 47" xfId="17382"/>
    <cellStyle name="Énfasis2 8 48" xfId="17383"/>
    <cellStyle name="Énfasis2 8 49" xfId="17384"/>
    <cellStyle name="Énfasis2 8 5" xfId="17385"/>
    <cellStyle name="Énfasis2 8 50" xfId="17386"/>
    <cellStyle name="Énfasis2 8 51" xfId="17387"/>
    <cellStyle name="Énfasis2 8 52" xfId="17388"/>
    <cellStyle name="Énfasis2 8 53" xfId="17389"/>
    <cellStyle name="Énfasis2 8 54" xfId="17390"/>
    <cellStyle name="Énfasis2 8 55" xfId="17391"/>
    <cellStyle name="Énfasis2 8 56" xfId="17392"/>
    <cellStyle name="Énfasis2 8 57" xfId="17393"/>
    <cellStyle name="Énfasis2 8 58" xfId="17394"/>
    <cellStyle name="Énfasis2 8 59" xfId="17395"/>
    <cellStyle name="Énfasis2 8 6" xfId="17396"/>
    <cellStyle name="Énfasis2 8 60" xfId="17397"/>
    <cellStyle name="Énfasis2 8 7" xfId="17398"/>
    <cellStyle name="Énfasis2 8 8" xfId="17399"/>
    <cellStyle name="Énfasis2 8 9" xfId="17400"/>
    <cellStyle name="Énfasis2 80" xfId="17401"/>
    <cellStyle name="Énfasis2 81" xfId="17402"/>
    <cellStyle name="Énfasis2 82" xfId="17403"/>
    <cellStyle name="Énfasis2 83" xfId="17404"/>
    <cellStyle name="Énfasis2 84" xfId="17405"/>
    <cellStyle name="Énfasis2 85" xfId="17406"/>
    <cellStyle name="Énfasis2 86" xfId="17407"/>
    <cellStyle name="Énfasis2 87" xfId="17408"/>
    <cellStyle name="Énfasis2 88" xfId="17409"/>
    <cellStyle name="Énfasis2 89" xfId="17410"/>
    <cellStyle name="Énfasis2 9" xfId="17411"/>
    <cellStyle name="Énfasis2 9 10" xfId="17412"/>
    <cellStyle name="Énfasis2 9 11" xfId="17413"/>
    <cellStyle name="Énfasis2 9 12" xfId="17414"/>
    <cellStyle name="Énfasis2 9 13" xfId="17415"/>
    <cellStyle name="Énfasis2 9 14" xfId="17416"/>
    <cellStyle name="Énfasis2 9 15" xfId="17417"/>
    <cellStyle name="Énfasis2 9 16" xfId="17418"/>
    <cellStyle name="Énfasis2 9 17" xfId="17419"/>
    <cellStyle name="Énfasis2 9 18" xfId="17420"/>
    <cellStyle name="Énfasis2 9 19" xfId="17421"/>
    <cellStyle name="Énfasis2 9 2" xfId="17422"/>
    <cellStyle name="Énfasis2 9 20" xfId="17423"/>
    <cellStyle name="Énfasis2 9 21" xfId="17424"/>
    <cellStyle name="Énfasis2 9 22" xfId="17425"/>
    <cellStyle name="Énfasis2 9 23" xfId="17426"/>
    <cellStyle name="Énfasis2 9 24" xfId="17427"/>
    <cellStyle name="Énfasis2 9 25" xfId="17428"/>
    <cellStyle name="Énfasis2 9 26" xfId="17429"/>
    <cellStyle name="Énfasis2 9 27" xfId="17430"/>
    <cellStyle name="Énfasis2 9 28" xfId="17431"/>
    <cellStyle name="Énfasis2 9 29" xfId="17432"/>
    <cellStyle name="Énfasis2 9 3" xfId="17433"/>
    <cellStyle name="Énfasis2 9 30" xfId="17434"/>
    <cellStyle name="Énfasis2 9 31" xfId="17435"/>
    <cellStyle name="Énfasis2 9 32" xfId="17436"/>
    <cellStyle name="Énfasis2 9 33" xfId="17437"/>
    <cellStyle name="Énfasis2 9 34" xfId="17438"/>
    <cellStyle name="Énfasis2 9 35" xfId="17439"/>
    <cellStyle name="Énfasis2 9 36" xfId="17440"/>
    <cellStyle name="Énfasis2 9 37" xfId="17441"/>
    <cellStyle name="Énfasis2 9 38" xfId="17442"/>
    <cellStyle name="Énfasis2 9 39" xfId="17443"/>
    <cellStyle name="Énfasis2 9 4" xfId="17444"/>
    <cellStyle name="Énfasis2 9 40" xfId="17445"/>
    <cellStyle name="Énfasis2 9 41" xfId="17446"/>
    <cellStyle name="Énfasis2 9 42" xfId="17447"/>
    <cellStyle name="Énfasis2 9 43" xfId="17448"/>
    <cellStyle name="Énfasis2 9 44" xfId="17449"/>
    <cellStyle name="Énfasis2 9 45" xfId="17450"/>
    <cellStyle name="Énfasis2 9 46" xfId="17451"/>
    <cellStyle name="Énfasis2 9 47" xfId="17452"/>
    <cellStyle name="Énfasis2 9 48" xfId="17453"/>
    <cellStyle name="Énfasis2 9 49" xfId="17454"/>
    <cellStyle name="Énfasis2 9 5" xfId="17455"/>
    <cellStyle name="Énfasis2 9 50" xfId="17456"/>
    <cellStyle name="Énfasis2 9 51" xfId="17457"/>
    <cellStyle name="Énfasis2 9 52" xfId="17458"/>
    <cellStyle name="Énfasis2 9 53" xfId="17459"/>
    <cellStyle name="Énfasis2 9 54" xfId="17460"/>
    <cellStyle name="Énfasis2 9 55" xfId="17461"/>
    <cellStyle name="Énfasis2 9 56" xfId="17462"/>
    <cellStyle name="Énfasis2 9 57" xfId="17463"/>
    <cellStyle name="Énfasis2 9 58" xfId="17464"/>
    <cellStyle name="Énfasis2 9 59" xfId="17465"/>
    <cellStyle name="Énfasis2 9 6" xfId="17466"/>
    <cellStyle name="Énfasis2 9 60" xfId="17467"/>
    <cellStyle name="Énfasis2 9 7" xfId="17468"/>
    <cellStyle name="Énfasis2 9 8" xfId="17469"/>
    <cellStyle name="Énfasis2 9 9" xfId="17470"/>
    <cellStyle name="Énfasis2 90" xfId="17471"/>
    <cellStyle name="Énfasis2 91" xfId="17472"/>
    <cellStyle name="Énfasis2 92" xfId="17473"/>
    <cellStyle name="Énfasis2 93" xfId="17474"/>
    <cellStyle name="Énfasis2 94" xfId="17475"/>
    <cellStyle name="Énfasis2 95" xfId="17476"/>
    <cellStyle name="Énfasis2 96" xfId="17477"/>
    <cellStyle name="Énfasis2 97" xfId="17478"/>
    <cellStyle name="Énfasis2 98" xfId="17479"/>
    <cellStyle name="Énfasis2 99" xfId="17480"/>
    <cellStyle name="Énfasis3 10" xfId="17481"/>
    <cellStyle name="Énfasis3 10 10" xfId="17482"/>
    <cellStyle name="Énfasis3 10 11" xfId="17483"/>
    <cellStyle name="Énfasis3 10 12" xfId="17484"/>
    <cellStyle name="Énfasis3 10 13" xfId="17485"/>
    <cellStyle name="Énfasis3 10 14" xfId="17486"/>
    <cellStyle name="Énfasis3 10 15" xfId="17487"/>
    <cellStyle name="Énfasis3 10 16" xfId="17488"/>
    <cellStyle name="Énfasis3 10 17" xfId="17489"/>
    <cellStyle name="Énfasis3 10 18" xfId="17490"/>
    <cellStyle name="Énfasis3 10 19" xfId="17491"/>
    <cellStyle name="Énfasis3 10 2" xfId="17492"/>
    <cellStyle name="Énfasis3 10 20" xfId="17493"/>
    <cellStyle name="Énfasis3 10 21" xfId="17494"/>
    <cellStyle name="Énfasis3 10 22" xfId="17495"/>
    <cellStyle name="Énfasis3 10 23" xfId="17496"/>
    <cellStyle name="Énfasis3 10 24" xfId="17497"/>
    <cellStyle name="Énfasis3 10 25" xfId="17498"/>
    <cellStyle name="Énfasis3 10 26" xfId="17499"/>
    <cellStyle name="Énfasis3 10 27" xfId="17500"/>
    <cellStyle name="Énfasis3 10 28" xfId="17501"/>
    <cellStyle name="Énfasis3 10 29" xfId="17502"/>
    <cellStyle name="Énfasis3 10 3" xfId="17503"/>
    <cellStyle name="Énfasis3 10 30" xfId="17504"/>
    <cellStyle name="Énfasis3 10 31" xfId="17505"/>
    <cellStyle name="Énfasis3 10 32" xfId="17506"/>
    <cellStyle name="Énfasis3 10 33" xfId="17507"/>
    <cellStyle name="Énfasis3 10 34" xfId="17508"/>
    <cellStyle name="Énfasis3 10 35" xfId="17509"/>
    <cellStyle name="Énfasis3 10 36" xfId="17510"/>
    <cellStyle name="Énfasis3 10 37" xfId="17511"/>
    <cellStyle name="Énfasis3 10 38" xfId="17512"/>
    <cellStyle name="Énfasis3 10 39" xfId="17513"/>
    <cellStyle name="Énfasis3 10 4" xfId="17514"/>
    <cellStyle name="Énfasis3 10 40" xfId="17515"/>
    <cellStyle name="Énfasis3 10 41" xfId="17516"/>
    <cellStyle name="Énfasis3 10 42" xfId="17517"/>
    <cellStyle name="Énfasis3 10 43" xfId="17518"/>
    <cellStyle name="Énfasis3 10 44" xfId="17519"/>
    <cellStyle name="Énfasis3 10 45" xfId="17520"/>
    <cellStyle name="Énfasis3 10 46" xfId="17521"/>
    <cellStyle name="Énfasis3 10 47" xfId="17522"/>
    <cellStyle name="Énfasis3 10 48" xfId="17523"/>
    <cellStyle name="Énfasis3 10 49" xfId="17524"/>
    <cellStyle name="Énfasis3 10 5" xfId="17525"/>
    <cellStyle name="Énfasis3 10 50" xfId="17526"/>
    <cellStyle name="Énfasis3 10 51" xfId="17527"/>
    <cellStyle name="Énfasis3 10 52" xfId="17528"/>
    <cellStyle name="Énfasis3 10 53" xfId="17529"/>
    <cellStyle name="Énfasis3 10 54" xfId="17530"/>
    <cellStyle name="Énfasis3 10 55" xfId="17531"/>
    <cellStyle name="Énfasis3 10 56" xfId="17532"/>
    <cellStyle name="Énfasis3 10 57" xfId="17533"/>
    <cellStyle name="Énfasis3 10 58" xfId="17534"/>
    <cellStyle name="Énfasis3 10 59" xfId="17535"/>
    <cellStyle name="Énfasis3 10 6" xfId="17536"/>
    <cellStyle name="Énfasis3 10 60" xfId="17537"/>
    <cellStyle name="Énfasis3 10 7" xfId="17538"/>
    <cellStyle name="Énfasis3 10 8" xfId="17539"/>
    <cellStyle name="Énfasis3 10 9" xfId="17540"/>
    <cellStyle name="Énfasis3 100" xfId="17541"/>
    <cellStyle name="Énfasis3 101" xfId="17542"/>
    <cellStyle name="Énfasis3 102" xfId="17543"/>
    <cellStyle name="Énfasis3 103" xfId="17544"/>
    <cellStyle name="Énfasis3 104" xfId="17545"/>
    <cellStyle name="Énfasis3 105" xfId="17546"/>
    <cellStyle name="Énfasis3 106" xfId="17547"/>
    <cellStyle name="Énfasis3 107" xfId="17548"/>
    <cellStyle name="Énfasis3 108" xfId="17549"/>
    <cellStyle name="Énfasis3 109" xfId="17550"/>
    <cellStyle name="Énfasis3 11" xfId="17551"/>
    <cellStyle name="Énfasis3 11 10" xfId="17552"/>
    <cellStyle name="Énfasis3 11 11" xfId="17553"/>
    <cellStyle name="Énfasis3 11 12" xfId="17554"/>
    <cellStyle name="Énfasis3 11 13" xfId="17555"/>
    <cellStyle name="Énfasis3 11 14" xfId="17556"/>
    <cellStyle name="Énfasis3 11 15" xfId="17557"/>
    <cellStyle name="Énfasis3 11 16" xfId="17558"/>
    <cellStyle name="Énfasis3 11 17" xfId="17559"/>
    <cellStyle name="Énfasis3 11 18" xfId="17560"/>
    <cellStyle name="Énfasis3 11 19" xfId="17561"/>
    <cellStyle name="Énfasis3 11 2" xfId="17562"/>
    <cellStyle name="Énfasis3 11 20" xfId="17563"/>
    <cellStyle name="Énfasis3 11 21" xfId="17564"/>
    <cellStyle name="Énfasis3 11 22" xfId="17565"/>
    <cellStyle name="Énfasis3 11 23" xfId="17566"/>
    <cellStyle name="Énfasis3 11 24" xfId="17567"/>
    <cellStyle name="Énfasis3 11 25" xfId="17568"/>
    <cellStyle name="Énfasis3 11 26" xfId="17569"/>
    <cellStyle name="Énfasis3 11 27" xfId="17570"/>
    <cellStyle name="Énfasis3 11 28" xfId="17571"/>
    <cellStyle name="Énfasis3 11 29" xfId="17572"/>
    <cellStyle name="Énfasis3 11 3" xfId="17573"/>
    <cellStyle name="Énfasis3 11 30" xfId="17574"/>
    <cellStyle name="Énfasis3 11 31" xfId="17575"/>
    <cellStyle name="Énfasis3 11 32" xfId="17576"/>
    <cellStyle name="Énfasis3 11 33" xfId="17577"/>
    <cellStyle name="Énfasis3 11 34" xfId="17578"/>
    <cellStyle name="Énfasis3 11 35" xfId="17579"/>
    <cellStyle name="Énfasis3 11 36" xfId="17580"/>
    <cellStyle name="Énfasis3 11 37" xfId="17581"/>
    <cellStyle name="Énfasis3 11 38" xfId="17582"/>
    <cellStyle name="Énfasis3 11 39" xfId="17583"/>
    <cellStyle name="Énfasis3 11 4" xfId="17584"/>
    <cellStyle name="Énfasis3 11 40" xfId="17585"/>
    <cellStyle name="Énfasis3 11 41" xfId="17586"/>
    <cellStyle name="Énfasis3 11 42" xfId="17587"/>
    <cellStyle name="Énfasis3 11 43" xfId="17588"/>
    <cellStyle name="Énfasis3 11 44" xfId="17589"/>
    <cellStyle name="Énfasis3 11 45" xfId="17590"/>
    <cellStyle name="Énfasis3 11 46" xfId="17591"/>
    <cellStyle name="Énfasis3 11 47" xfId="17592"/>
    <cellStyle name="Énfasis3 11 48" xfId="17593"/>
    <cellStyle name="Énfasis3 11 49" xfId="17594"/>
    <cellStyle name="Énfasis3 11 5" xfId="17595"/>
    <cellStyle name="Énfasis3 11 50" xfId="17596"/>
    <cellStyle name="Énfasis3 11 51" xfId="17597"/>
    <cellStyle name="Énfasis3 11 52" xfId="17598"/>
    <cellStyle name="Énfasis3 11 53" xfId="17599"/>
    <cellStyle name="Énfasis3 11 54" xfId="17600"/>
    <cellStyle name="Énfasis3 11 55" xfId="17601"/>
    <cellStyle name="Énfasis3 11 56" xfId="17602"/>
    <cellStyle name="Énfasis3 11 57" xfId="17603"/>
    <cellStyle name="Énfasis3 11 58" xfId="17604"/>
    <cellStyle name="Énfasis3 11 59" xfId="17605"/>
    <cellStyle name="Énfasis3 11 6" xfId="17606"/>
    <cellStyle name="Énfasis3 11 60" xfId="17607"/>
    <cellStyle name="Énfasis3 11 7" xfId="17608"/>
    <cellStyle name="Énfasis3 11 8" xfId="17609"/>
    <cellStyle name="Énfasis3 11 9" xfId="17610"/>
    <cellStyle name="Énfasis3 110" xfId="17611"/>
    <cellStyle name="Énfasis3 111" xfId="17612"/>
    <cellStyle name="Énfasis3 112" xfId="17613"/>
    <cellStyle name="Énfasis3 113" xfId="17614"/>
    <cellStyle name="Énfasis3 114" xfId="17615"/>
    <cellStyle name="Énfasis3 115" xfId="17616"/>
    <cellStyle name="Énfasis3 116" xfId="17617"/>
    <cellStyle name="Énfasis3 117" xfId="17618"/>
    <cellStyle name="Énfasis3 118" xfId="17619"/>
    <cellStyle name="Énfasis3 119" xfId="17620"/>
    <cellStyle name="Énfasis3 12" xfId="17621"/>
    <cellStyle name="Énfasis3 12 10" xfId="17622"/>
    <cellStyle name="Énfasis3 12 11" xfId="17623"/>
    <cellStyle name="Énfasis3 12 12" xfId="17624"/>
    <cellStyle name="Énfasis3 12 13" xfId="17625"/>
    <cellStyle name="Énfasis3 12 14" xfId="17626"/>
    <cellStyle name="Énfasis3 12 15" xfId="17627"/>
    <cellStyle name="Énfasis3 12 16" xfId="17628"/>
    <cellStyle name="Énfasis3 12 17" xfId="17629"/>
    <cellStyle name="Énfasis3 12 18" xfId="17630"/>
    <cellStyle name="Énfasis3 12 19" xfId="17631"/>
    <cellStyle name="Énfasis3 12 2" xfId="17632"/>
    <cellStyle name="Énfasis3 12 20" xfId="17633"/>
    <cellStyle name="Énfasis3 12 21" xfId="17634"/>
    <cellStyle name="Énfasis3 12 22" xfId="17635"/>
    <cellStyle name="Énfasis3 12 23" xfId="17636"/>
    <cellStyle name="Énfasis3 12 24" xfId="17637"/>
    <cellStyle name="Énfasis3 12 25" xfId="17638"/>
    <cellStyle name="Énfasis3 12 26" xfId="17639"/>
    <cellStyle name="Énfasis3 12 27" xfId="17640"/>
    <cellStyle name="Énfasis3 12 28" xfId="17641"/>
    <cellStyle name="Énfasis3 12 29" xfId="17642"/>
    <cellStyle name="Énfasis3 12 3" xfId="17643"/>
    <cellStyle name="Énfasis3 12 30" xfId="17644"/>
    <cellStyle name="Énfasis3 12 31" xfId="17645"/>
    <cellStyle name="Énfasis3 12 32" xfId="17646"/>
    <cellStyle name="Énfasis3 12 33" xfId="17647"/>
    <cellStyle name="Énfasis3 12 34" xfId="17648"/>
    <cellStyle name="Énfasis3 12 35" xfId="17649"/>
    <cellStyle name="Énfasis3 12 36" xfId="17650"/>
    <cellStyle name="Énfasis3 12 37" xfId="17651"/>
    <cellStyle name="Énfasis3 12 38" xfId="17652"/>
    <cellStyle name="Énfasis3 12 39" xfId="17653"/>
    <cellStyle name="Énfasis3 12 4" xfId="17654"/>
    <cellStyle name="Énfasis3 12 40" xfId="17655"/>
    <cellStyle name="Énfasis3 12 41" xfId="17656"/>
    <cellStyle name="Énfasis3 12 42" xfId="17657"/>
    <cellStyle name="Énfasis3 12 43" xfId="17658"/>
    <cellStyle name="Énfasis3 12 44" xfId="17659"/>
    <cellStyle name="Énfasis3 12 45" xfId="17660"/>
    <cellStyle name="Énfasis3 12 46" xfId="17661"/>
    <cellStyle name="Énfasis3 12 47" xfId="17662"/>
    <cellStyle name="Énfasis3 12 48" xfId="17663"/>
    <cellStyle name="Énfasis3 12 49" xfId="17664"/>
    <cellStyle name="Énfasis3 12 5" xfId="17665"/>
    <cellStyle name="Énfasis3 12 50" xfId="17666"/>
    <cellStyle name="Énfasis3 12 51" xfId="17667"/>
    <cellStyle name="Énfasis3 12 52" xfId="17668"/>
    <cellStyle name="Énfasis3 12 53" xfId="17669"/>
    <cellStyle name="Énfasis3 12 54" xfId="17670"/>
    <cellStyle name="Énfasis3 12 55" xfId="17671"/>
    <cellStyle name="Énfasis3 12 56" xfId="17672"/>
    <cellStyle name="Énfasis3 12 57" xfId="17673"/>
    <cellStyle name="Énfasis3 12 58" xfId="17674"/>
    <cellStyle name="Énfasis3 12 59" xfId="17675"/>
    <cellStyle name="Énfasis3 12 6" xfId="17676"/>
    <cellStyle name="Énfasis3 12 60" xfId="17677"/>
    <cellStyle name="Énfasis3 12 7" xfId="17678"/>
    <cellStyle name="Énfasis3 12 8" xfId="17679"/>
    <cellStyle name="Énfasis3 12 9" xfId="17680"/>
    <cellStyle name="Énfasis3 120" xfId="17681"/>
    <cellStyle name="Énfasis3 121" xfId="17682"/>
    <cellStyle name="Énfasis3 122" xfId="17683"/>
    <cellStyle name="Énfasis3 123" xfId="17684"/>
    <cellStyle name="Énfasis3 124" xfId="17685"/>
    <cellStyle name="Énfasis3 125" xfId="17686"/>
    <cellStyle name="Énfasis3 126" xfId="17687"/>
    <cellStyle name="Énfasis3 127" xfId="17688"/>
    <cellStyle name="Énfasis3 128" xfId="17689"/>
    <cellStyle name="Énfasis3 129" xfId="17690"/>
    <cellStyle name="Énfasis3 13" xfId="17691"/>
    <cellStyle name="Énfasis3 13 2" xfId="17692"/>
    <cellStyle name="Énfasis3 13 3" xfId="17693"/>
    <cellStyle name="Énfasis3 13 4" xfId="17694"/>
    <cellStyle name="Énfasis3 13 5" xfId="17695"/>
    <cellStyle name="Énfasis3 13 6" xfId="17696"/>
    <cellStyle name="Énfasis3 13 7" xfId="17697"/>
    <cellStyle name="Énfasis3 13 8" xfId="17698"/>
    <cellStyle name="Énfasis3 13 9" xfId="17699"/>
    <cellStyle name="Énfasis3 130" xfId="17700"/>
    <cellStyle name="Énfasis3 131" xfId="17701"/>
    <cellStyle name="Énfasis3 132" xfId="17702"/>
    <cellStyle name="Énfasis3 133" xfId="17703"/>
    <cellStyle name="Énfasis3 134" xfId="17704"/>
    <cellStyle name="Énfasis3 135" xfId="17705"/>
    <cellStyle name="Énfasis3 136" xfId="17706"/>
    <cellStyle name="Énfasis3 137" xfId="17707"/>
    <cellStyle name="Énfasis3 138" xfId="17708"/>
    <cellStyle name="Énfasis3 139" xfId="17709"/>
    <cellStyle name="Énfasis3 14" xfId="17710"/>
    <cellStyle name="Énfasis3 14 2" xfId="17711"/>
    <cellStyle name="Énfasis3 14 3" xfId="17712"/>
    <cellStyle name="Énfasis3 14 4" xfId="17713"/>
    <cellStyle name="Énfasis3 14 5" xfId="17714"/>
    <cellStyle name="Énfasis3 14 6" xfId="17715"/>
    <cellStyle name="Énfasis3 14 7" xfId="17716"/>
    <cellStyle name="Énfasis3 14 8" xfId="17717"/>
    <cellStyle name="Énfasis3 14 9" xfId="17718"/>
    <cellStyle name="Énfasis3 140" xfId="17719"/>
    <cellStyle name="Énfasis3 141" xfId="17720"/>
    <cellStyle name="Énfasis3 142" xfId="17721"/>
    <cellStyle name="Énfasis3 143" xfId="17722"/>
    <cellStyle name="Énfasis3 144" xfId="17723"/>
    <cellStyle name="Énfasis3 145" xfId="17724"/>
    <cellStyle name="Énfasis3 146" xfId="17725"/>
    <cellStyle name="Énfasis3 147" xfId="17726"/>
    <cellStyle name="Énfasis3 148" xfId="17727"/>
    <cellStyle name="Énfasis3 149" xfId="17728"/>
    <cellStyle name="Énfasis3 15" xfId="17729"/>
    <cellStyle name="Énfasis3 15 2" xfId="17730"/>
    <cellStyle name="Énfasis3 15 3" xfId="17731"/>
    <cellStyle name="Énfasis3 15 4" xfId="17732"/>
    <cellStyle name="Énfasis3 15 5" xfId="17733"/>
    <cellStyle name="Énfasis3 15 6" xfId="17734"/>
    <cellStyle name="Énfasis3 15 7" xfId="17735"/>
    <cellStyle name="Énfasis3 15 8" xfId="17736"/>
    <cellStyle name="Énfasis3 15 9" xfId="17737"/>
    <cellStyle name="Énfasis3 150" xfId="17738"/>
    <cellStyle name="Énfasis3 151" xfId="17739"/>
    <cellStyle name="Énfasis3 152" xfId="17740"/>
    <cellStyle name="Énfasis3 153" xfId="17741"/>
    <cellStyle name="Énfasis3 154" xfId="17742"/>
    <cellStyle name="Énfasis3 155" xfId="17743"/>
    <cellStyle name="Énfasis3 156" xfId="17744"/>
    <cellStyle name="Énfasis3 157" xfId="17745"/>
    <cellStyle name="Énfasis3 158" xfId="17746"/>
    <cellStyle name="Énfasis3 159" xfId="17747"/>
    <cellStyle name="Énfasis3 16" xfId="17748"/>
    <cellStyle name="Énfasis3 16 2" xfId="17749"/>
    <cellStyle name="Énfasis3 16 3" xfId="17750"/>
    <cellStyle name="Énfasis3 16 4" xfId="17751"/>
    <cellStyle name="Énfasis3 16 5" xfId="17752"/>
    <cellStyle name="Énfasis3 16 6" xfId="17753"/>
    <cellStyle name="Énfasis3 16 7" xfId="17754"/>
    <cellStyle name="Énfasis3 16 8" xfId="17755"/>
    <cellStyle name="Énfasis3 16 9" xfId="17756"/>
    <cellStyle name="Énfasis3 160" xfId="17757"/>
    <cellStyle name="Énfasis3 161" xfId="17758"/>
    <cellStyle name="Énfasis3 162" xfId="17759"/>
    <cellStyle name="Énfasis3 163" xfId="17760"/>
    <cellStyle name="Énfasis3 164" xfId="17761"/>
    <cellStyle name="Énfasis3 165" xfId="17762"/>
    <cellStyle name="Énfasis3 166" xfId="17763"/>
    <cellStyle name="Énfasis3 167" xfId="17764"/>
    <cellStyle name="Énfasis3 168" xfId="17765"/>
    <cellStyle name="Énfasis3 169" xfId="17766"/>
    <cellStyle name="Énfasis3 17" xfId="17767"/>
    <cellStyle name="Énfasis3 17 2" xfId="17768"/>
    <cellStyle name="Énfasis3 17 3" xfId="17769"/>
    <cellStyle name="Énfasis3 17 4" xfId="17770"/>
    <cellStyle name="Énfasis3 17 5" xfId="17771"/>
    <cellStyle name="Énfasis3 17 6" xfId="17772"/>
    <cellStyle name="Énfasis3 17 7" xfId="17773"/>
    <cellStyle name="Énfasis3 17 8" xfId="17774"/>
    <cellStyle name="Énfasis3 17 9" xfId="17775"/>
    <cellStyle name="Énfasis3 170" xfId="17776"/>
    <cellStyle name="Énfasis3 171" xfId="17777"/>
    <cellStyle name="Énfasis3 172" xfId="17778"/>
    <cellStyle name="Énfasis3 18" xfId="17779"/>
    <cellStyle name="Énfasis3 18 2" xfId="17780"/>
    <cellStyle name="Énfasis3 18 3" xfId="17781"/>
    <cellStyle name="Énfasis3 18 4" xfId="17782"/>
    <cellStyle name="Énfasis3 18 5" xfId="17783"/>
    <cellStyle name="Énfasis3 18 6" xfId="17784"/>
    <cellStyle name="Énfasis3 18 7" xfId="17785"/>
    <cellStyle name="Énfasis3 18 8" xfId="17786"/>
    <cellStyle name="Énfasis3 18 9" xfId="17787"/>
    <cellStyle name="Énfasis3 19" xfId="17788"/>
    <cellStyle name="Énfasis3 2" xfId="17789"/>
    <cellStyle name="Énfasis3 2 10" xfId="17790"/>
    <cellStyle name="Énfasis3 2 11" xfId="17791"/>
    <cellStyle name="Énfasis3 2 12" xfId="17792"/>
    <cellStyle name="Énfasis3 2 13" xfId="17793"/>
    <cellStyle name="Énfasis3 2 14" xfId="17794"/>
    <cellStyle name="Énfasis3 2 15" xfId="17795"/>
    <cellStyle name="Énfasis3 2 16" xfId="17796"/>
    <cellStyle name="Énfasis3 2 17" xfId="17797"/>
    <cellStyle name="Énfasis3 2 18" xfId="17798"/>
    <cellStyle name="Énfasis3 2 19" xfId="17799"/>
    <cellStyle name="Énfasis3 2 2" xfId="17800"/>
    <cellStyle name="Énfasis3 2 2 10" xfId="17801"/>
    <cellStyle name="Énfasis3 2 2 11" xfId="17802"/>
    <cellStyle name="Énfasis3 2 2 12" xfId="17803"/>
    <cellStyle name="Énfasis3 2 2 13" xfId="17804"/>
    <cellStyle name="Énfasis3 2 2 14" xfId="17805"/>
    <cellStyle name="Énfasis3 2 2 15" xfId="17806"/>
    <cellStyle name="Énfasis3 2 2 16" xfId="17807"/>
    <cellStyle name="Énfasis3 2 2 17" xfId="17808"/>
    <cellStyle name="Énfasis3 2 2 18" xfId="17809"/>
    <cellStyle name="Énfasis3 2 2 19" xfId="17810"/>
    <cellStyle name="Énfasis3 2 2 2" xfId="17811"/>
    <cellStyle name="Énfasis3 2 2 20" xfId="17812"/>
    <cellStyle name="Énfasis3 2 2 21" xfId="17813"/>
    <cellStyle name="Énfasis3 2 2 22" xfId="17814"/>
    <cellStyle name="Énfasis3 2 2 23" xfId="17815"/>
    <cellStyle name="Énfasis3 2 2 24" xfId="17816"/>
    <cellStyle name="Énfasis3 2 2 25" xfId="17817"/>
    <cellStyle name="Énfasis3 2 2 26" xfId="17818"/>
    <cellStyle name="Énfasis3 2 2 27" xfId="17819"/>
    <cellStyle name="Énfasis3 2 2 28" xfId="17820"/>
    <cellStyle name="Énfasis3 2 2 29" xfId="17821"/>
    <cellStyle name="Énfasis3 2 2 3" xfId="17822"/>
    <cellStyle name="Énfasis3 2 2 30" xfId="17823"/>
    <cellStyle name="Énfasis3 2 2 31" xfId="17824"/>
    <cellStyle name="Énfasis3 2 2 32" xfId="17825"/>
    <cellStyle name="Énfasis3 2 2 33" xfId="17826"/>
    <cellStyle name="Énfasis3 2 2 34" xfId="17827"/>
    <cellStyle name="Énfasis3 2 2 35" xfId="17828"/>
    <cellStyle name="Énfasis3 2 2 36" xfId="17829"/>
    <cellStyle name="Énfasis3 2 2 37" xfId="17830"/>
    <cellStyle name="Énfasis3 2 2 38" xfId="17831"/>
    <cellStyle name="Énfasis3 2 2 39" xfId="17832"/>
    <cellStyle name="Énfasis3 2 2 4" xfId="17833"/>
    <cellStyle name="Énfasis3 2 2 40" xfId="17834"/>
    <cellStyle name="Énfasis3 2 2 41" xfId="17835"/>
    <cellStyle name="Énfasis3 2 2 42" xfId="17836"/>
    <cellStyle name="Énfasis3 2 2 43" xfId="17837"/>
    <cellStyle name="Énfasis3 2 2 44" xfId="17838"/>
    <cellStyle name="Énfasis3 2 2 45" xfId="17839"/>
    <cellStyle name="Énfasis3 2 2 46" xfId="17840"/>
    <cellStyle name="Énfasis3 2 2 47" xfId="17841"/>
    <cellStyle name="Énfasis3 2 2 48" xfId="17842"/>
    <cellStyle name="Énfasis3 2 2 49" xfId="17843"/>
    <cellStyle name="Énfasis3 2 2 5" xfId="17844"/>
    <cellStyle name="Énfasis3 2 2 50" xfId="17845"/>
    <cellStyle name="Énfasis3 2 2 51" xfId="17846"/>
    <cellStyle name="Énfasis3 2 2 52" xfId="17847"/>
    <cellStyle name="Énfasis3 2 2 53" xfId="17848"/>
    <cellStyle name="Énfasis3 2 2 6" xfId="17849"/>
    <cellStyle name="Énfasis3 2 2 7" xfId="17850"/>
    <cellStyle name="Énfasis3 2 2 8" xfId="17851"/>
    <cellStyle name="Énfasis3 2 2 9" xfId="17852"/>
    <cellStyle name="Énfasis3 2 20" xfId="17853"/>
    <cellStyle name="Énfasis3 2 21" xfId="17854"/>
    <cellStyle name="Énfasis3 2 22" xfId="17855"/>
    <cellStyle name="Énfasis3 2 23" xfId="17856"/>
    <cellStyle name="Énfasis3 2 24" xfId="17857"/>
    <cellStyle name="Énfasis3 2 25" xfId="17858"/>
    <cellStyle name="Énfasis3 2 26" xfId="17859"/>
    <cellStyle name="Énfasis3 2 27" xfId="17860"/>
    <cellStyle name="Énfasis3 2 28" xfId="17861"/>
    <cellStyle name="Énfasis3 2 29" xfId="17862"/>
    <cellStyle name="Énfasis3 2 3" xfId="17863"/>
    <cellStyle name="Énfasis3 2 3 2" xfId="17864"/>
    <cellStyle name="Énfasis3 2 30" xfId="17865"/>
    <cellStyle name="Énfasis3 2 31" xfId="17866"/>
    <cellStyle name="Énfasis3 2 32" xfId="17867"/>
    <cellStyle name="Énfasis3 2 33" xfId="17868"/>
    <cellStyle name="Énfasis3 2 34" xfId="17869"/>
    <cellStyle name="Énfasis3 2 35" xfId="17870"/>
    <cellStyle name="Énfasis3 2 36" xfId="17871"/>
    <cellStyle name="Énfasis3 2 37" xfId="17872"/>
    <cellStyle name="Énfasis3 2 38" xfId="17873"/>
    <cellStyle name="Énfasis3 2 39" xfId="17874"/>
    <cellStyle name="Énfasis3 2 4" xfId="17875"/>
    <cellStyle name="Énfasis3 2 4 2" xfId="17876"/>
    <cellStyle name="Énfasis3 2 40" xfId="17877"/>
    <cellStyle name="Énfasis3 2 41" xfId="17878"/>
    <cellStyle name="Énfasis3 2 42" xfId="17879"/>
    <cellStyle name="Énfasis3 2 43" xfId="17880"/>
    <cellStyle name="Énfasis3 2 44" xfId="17881"/>
    <cellStyle name="Énfasis3 2 45" xfId="17882"/>
    <cellStyle name="Énfasis3 2 46" xfId="17883"/>
    <cellStyle name="Énfasis3 2 47" xfId="17884"/>
    <cellStyle name="Énfasis3 2 48" xfId="17885"/>
    <cellStyle name="Énfasis3 2 49" xfId="17886"/>
    <cellStyle name="Énfasis3 2 5" xfId="17887"/>
    <cellStyle name="Énfasis3 2 5 2" xfId="17888"/>
    <cellStyle name="Énfasis3 2 50" xfId="17889"/>
    <cellStyle name="Énfasis3 2 51" xfId="17890"/>
    <cellStyle name="Énfasis3 2 52" xfId="17891"/>
    <cellStyle name="Énfasis3 2 53" xfId="17892"/>
    <cellStyle name="Énfasis3 2 54" xfId="17893"/>
    <cellStyle name="Énfasis3 2 55" xfId="17894"/>
    <cellStyle name="Énfasis3 2 56" xfId="17895"/>
    <cellStyle name="Énfasis3 2 57" xfId="17896"/>
    <cellStyle name="Énfasis3 2 58" xfId="17897"/>
    <cellStyle name="Énfasis3 2 59" xfId="17898"/>
    <cellStyle name="Énfasis3 2 6" xfId="17899"/>
    <cellStyle name="Énfasis3 2 60" xfId="17900"/>
    <cellStyle name="Énfasis3 2 7" xfId="17901"/>
    <cellStyle name="Énfasis3 2 8" xfId="17902"/>
    <cellStyle name="Énfasis3 2 9" xfId="17903"/>
    <cellStyle name="Énfasis3 2_CIERRE 2 CCS UF_USD ANTARCHILE" xfId="17904"/>
    <cellStyle name="Énfasis3 20" xfId="17905"/>
    <cellStyle name="Énfasis3 21" xfId="17906"/>
    <cellStyle name="Énfasis3 22" xfId="17907"/>
    <cellStyle name="Énfasis3 23" xfId="17908"/>
    <cellStyle name="Énfasis3 24" xfId="17909"/>
    <cellStyle name="Énfasis3 25" xfId="17910"/>
    <cellStyle name="Énfasis3 26" xfId="17911"/>
    <cellStyle name="Énfasis3 27" xfId="17912"/>
    <cellStyle name="Énfasis3 28" xfId="17913"/>
    <cellStyle name="Énfasis3 29" xfId="17914"/>
    <cellStyle name="Énfasis3 3" xfId="17915"/>
    <cellStyle name="Énfasis3 3 10" xfId="17916"/>
    <cellStyle name="Énfasis3 3 11" xfId="17917"/>
    <cellStyle name="Énfasis3 3 12" xfId="17918"/>
    <cellStyle name="Énfasis3 3 13" xfId="17919"/>
    <cellStyle name="Énfasis3 3 14" xfId="17920"/>
    <cellStyle name="Énfasis3 3 15" xfId="17921"/>
    <cellStyle name="Énfasis3 3 16" xfId="17922"/>
    <cellStyle name="Énfasis3 3 17" xfId="17923"/>
    <cellStyle name="Énfasis3 3 18" xfId="17924"/>
    <cellStyle name="Énfasis3 3 19" xfId="17925"/>
    <cellStyle name="Énfasis3 3 2" xfId="17926"/>
    <cellStyle name="Énfasis3 3 2 10" xfId="17927"/>
    <cellStyle name="Énfasis3 3 2 11" xfId="17928"/>
    <cellStyle name="Énfasis3 3 2 12" xfId="17929"/>
    <cellStyle name="Énfasis3 3 2 13" xfId="17930"/>
    <cellStyle name="Énfasis3 3 2 14" xfId="17931"/>
    <cellStyle name="Énfasis3 3 2 15" xfId="17932"/>
    <cellStyle name="Énfasis3 3 2 16" xfId="17933"/>
    <cellStyle name="Énfasis3 3 2 17" xfId="17934"/>
    <cellStyle name="Énfasis3 3 2 18" xfId="17935"/>
    <cellStyle name="Énfasis3 3 2 19" xfId="17936"/>
    <cellStyle name="Énfasis3 3 2 2" xfId="17937"/>
    <cellStyle name="Énfasis3 3 2 20" xfId="17938"/>
    <cellStyle name="Énfasis3 3 2 21" xfId="17939"/>
    <cellStyle name="Énfasis3 3 2 22" xfId="17940"/>
    <cellStyle name="Énfasis3 3 2 23" xfId="17941"/>
    <cellStyle name="Énfasis3 3 2 24" xfId="17942"/>
    <cellStyle name="Énfasis3 3 2 25" xfId="17943"/>
    <cellStyle name="Énfasis3 3 2 26" xfId="17944"/>
    <cellStyle name="Énfasis3 3 2 27" xfId="17945"/>
    <cellStyle name="Énfasis3 3 2 28" xfId="17946"/>
    <cellStyle name="Énfasis3 3 2 29" xfId="17947"/>
    <cellStyle name="Énfasis3 3 2 3" xfId="17948"/>
    <cellStyle name="Énfasis3 3 2 30" xfId="17949"/>
    <cellStyle name="Énfasis3 3 2 31" xfId="17950"/>
    <cellStyle name="Énfasis3 3 2 32" xfId="17951"/>
    <cellStyle name="Énfasis3 3 2 33" xfId="17952"/>
    <cellStyle name="Énfasis3 3 2 34" xfId="17953"/>
    <cellStyle name="Énfasis3 3 2 35" xfId="17954"/>
    <cellStyle name="Énfasis3 3 2 36" xfId="17955"/>
    <cellStyle name="Énfasis3 3 2 37" xfId="17956"/>
    <cellStyle name="Énfasis3 3 2 38" xfId="17957"/>
    <cellStyle name="Énfasis3 3 2 39" xfId="17958"/>
    <cellStyle name="Énfasis3 3 2 4" xfId="17959"/>
    <cellStyle name="Énfasis3 3 2 40" xfId="17960"/>
    <cellStyle name="Énfasis3 3 2 41" xfId="17961"/>
    <cellStyle name="Énfasis3 3 2 42" xfId="17962"/>
    <cellStyle name="Énfasis3 3 2 43" xfId="17963"/>
    <cellStyle name="Énfasis3 3 2 44" xfId="17964"/>
    <cellStyle name="Énfasis3 3 2 45" xfId="17965"/>
    <cellStyle name="Énfasis3 3 2 46" xfId="17966"/>
    <cellStyle name="Énfasis3 3 2 47" xfId="17967"/>
    <cellStyle name="Énfasis3 3 2 48" xfId="17968"/>
    <cellStyle name="Énfasis3 3 2 49" xfId="17969"/>
    <cellStyle name="Énfasis3 3 2 5" xfId="17970"/>
    <cellStyle name="Énfasis3 3 2 50" xfId="17971"/>
    <cellStyle name="Énfasis3 3 2 51" xfId="17972"/>
    <cellStyle name="Énfasis3 3 2 52" xfId="17973"/>
    <cellStyle name="Énfasis3 3 2 53" xfId="17974"/>
    <cellStyle name="Énfasis3 3 2 6" xfId="17975"/>
    <cellStyle name="Énfasis3 3 2 7" xfId="17976"/>
    <cellStyle name="Énfasis3 3 2 8" xfId="17977"/>
    <cellStyle name="Énfasis3 3 2 9" xfId="17978"/>
    <cellStyle name="Énfasis3 3 20" xfId="17979"/>
    <cellStyle name="Énfasis3 3 21" xfId="17980"/>
    <cellStyle name="Énfasis3 3 22" xfId="17981"/>
    <cellStyle name="Énfasis3 3 23" xfId="17982"/>
    <cellStyle name="Énfasis3 3 24" xfId="17983"/>
    <cellStyle name="Énfasis3 3 25" xfId="17984"/>
    <cellStyle name="Énfasis3 3 26" xfId="17985"/>
    <cellStyle name="Énfasis3 3 27" xfId="17986"/>
    <cellStyle name="Énfasis3 3 28" xfId="17987"/>
    <cellStyle name="Énfasis3 3 29" xfId="17988"/>
    <cellStyle name="Énfasis3 3 3" xfId="17989"/>
    <cellStyle name="Énfasis3 3 30" xfId="17990"/>
    <cellStyle name="Énfasis3 3 31" xfId="17991"/>
    <cellStyle name="Énfasis3 3 32" xfId="17992"/>
    <cellStyle name="Énfasis3 3 33" xfId="17993"/>
    <cellStyle name="Énfasis3 3 34" xfId="17994"/>
    <cellStyle name="Énfasis3 3 35" xfId="17995"/>
    <cellStyle name="Énfasis3 3 36" xfId="17996"/>
    <cellStyle name="Énfasis3 3 37" xfId="17997"/>
    <cellStyle name="Énfasis3 3 38" xfId="17998"/>
    <cellStyle name="Énfasis3 3 39" xfId="17999"/>
    <cellStyle name="Énfasis3 3 4" xfId="18000"/>
    <cellStyle name="Énfasis3 3 40" xfId="18001"/>
    <cellStyle name="Énfasis3 3 41" xfId="18002"/>
    <cellStyle name="Énfasis3 3 42" xfId="18003"/>
    <cellStyle name="Énfasis3 3 43" xfId="18004"/>
    <cellStyle name="Énfasis3 3 44" xfId="18005"/>
    <cellStyle name="Énfasis3 3 45" xfId="18006"/>
    <cellStyle name="Énfasis3 3 46" xfId="18007"/>
    <cellStyle name="Énfasis3 3 47" xfId="18008"/>
    <cellStyle name="Énfasis3 3 48" xfId="18009"/>
    <cellStyle name="Énfasis3 3 49" xfId="18010"/>
    <cellStyle name="Énfasis3 3 5" xfId="18011"/>
    <cellStyle name="Énfasis3 3 50" xfId="18012"/>
    <cellStyle name="Énfasis3 3 51" xfId="18013"/>
    <cellStyle name="Énfasis3 3 52" xfId="18014"/>
    <cellStyle name="Énfasis3 3 53" xfId="18015"/>
    <cellStyle name="Énfasis3 3 54" xfId="18016"/>
    <cellStyle name="Énfasis3 3 55" xfId="18017"/>
    <cellStyle name="Énfasis3 3 56" xfId="18018"/>
    <cellStyle name="Énfasis3 3 57" xfId="18019"/>
    <cellStyle name="Énfasis3 3 58" xfId="18020"/>
    <cellStyle name="Énfasis3 3 59" xfId="18021"/>
    <cellStyle name="Énfasis3 3 6" xfId="18022"/>
    <cellStyle name="Énfasis3 3 60" xfId="18023"/>
    <cellStyle name="Énfasis3 3 7" xfId="18024"/>
    <cellStyle name="Énfasis3 3 8" xfId="18025"/>
    <cellStyle name="Énfasis3 3 9" xfId="18026"/>
    <cellStyle name="Énfasis3 3_CIERRE 2 CCS UF_USD ANTARCHILE" xfId="18027"/>
    <cellStyle name="Énfasis3 30" xfId="18028"/>
    <cellStyle name="Énfasis3 31" xfId="18029"/>
    <cellStyle name="Énfasis3 32" xfId="18030"/>
    <cellStyle name="Énfasis3 33" xfId="18031"/>
    <cellStyle name="Énfasis3 34" xfId="18032"/>
    <cellStyle name="Énfasis3 35" xfId="18033"/>
    <cellStyle name="Énfasis3 36" xfId="18034"/>
    <cellStyle name="Énfasis3 37" xfId="18035"/>
    <cellStyle name="Énfasis3 38" xfId="18036"/>
    <cellStyle name="Énfasis3 39" xfId="18037"/>
    <cellStyle name="Énfasis3 4" xfId="18038"/>
    <cellStyle name="Énfasis3 4 10" xfId="18039"/>
    <cellStyle name="Énfasis3 4 11" xfId="18040"/>
    <cellStyle name="Énfasis3 4 12" xfId="18041"/>
    <cellStyle name="Énfasis3 4 13" xfId="18042"/>
    <cellStyle name="Énfasis3 4 14" xfId="18043"/>
    <cellStyle name="Énfasis3 4 15" xfId="18044"/>
    <cellStyle name="Énfasis3 4 16" xfId="18045"/>
    <cellStyle name="Énfasis3 4 17" xfId="18046"/>
    <cellStyle name="Énfasis3 4 18" xfId="18047"/>
    <cellStyle name="Énfasis3 4 19" xfId="18048"/>
    <cellStyle name="Énfasis3 4 2" xfId="18049"/>
    <cellStyle name="Énfasis3 4 2 10" xfId="18050"/>
    <cellStyle name="Énfasis3 4 2 11" xfId="18051"/>
    <cellStyle name="Énfasis3 4 2 12" xfId="18052"/>
    <cellStyle name="Énfasis3 4 2 13" xfId="18053"/>
    <cellStyle name="Énfasis3 4 2 14" xfId="18054"/>
    <cellStyle name="Énfasis3 4 2 15" xfId="18055"/>
    <cellStyle name="Énfasis3 4 2 16" xfId="18056"/>
    <cellStyle name="Énfasis3 4 2 17" xfId="18057"/>
    <cellStyle name="Énfasis3 4 2 18" xfId="18058"/>
    <cellStyle name="Énfasis3 4 2 19" xfId="18059"/>
    <cellStyle name="Énfasis3 4 2 2" xfId="18060"/>
    <cellStyle name="Énfasis3 4 2 20" xfId="18061"/>
    <cellStyle name="Énfasis3 4 2 21" xfId="18062"/>
    <cellStyle name="Énfasis3 4 2 22" xfId="18063"/>
    <cellStyle name="Énfasis3 4 2 23" xfId="18064"/>
    <cellStyle name="Énfasis3 4 2 24" xfId="18065"/>
    <cellStyle name="Énfasis3 4 2 25" xfId="18066"/>
    <cellStyle name="Énfasis3 4 2 26" xfId="18067"/>
    <cellStyle name="Énfasis3 4 2 27" xfId="18068"/>
    <cellStyle name="Énfasis3 4 2 28" xfId="18069"/>
    <cellStyle name="Énfasis3 4 2 29" xfId="18070"/>
    <cellStyle name="Énfasis3 4 2 3" xfId="18071"/>
    <cellStyle name="Énfasis3 4 2 30" xfId="18072"/>
    <cellStyle name="Énfasis3 4 2 31" xfId="18073"/>
    <cellStyle name="Énfasis3 4 2 32" xfId="18074"/>
    <cellStyle name="Énfasis3 4 2 33" xfId="18075"/>
    <cellStyle name="Énfasis3 4 2 34" xfId="18076"/>
    <cellStyle name="Énfasis3 4 2 35" xfId="18077"/>
    <cellStyle name="Énfasis3 4 2 36" xfId="18078"/>
    <cellStyle name="Énfasis3 4 2 37" xfId="18079"/>
    <cellStyle name="Énfasis3 4 2 38" xfId="18080"/>
    <cellStyle name="Énfasis3 4 2 39" xfId="18081"/>
    <cellStyle name="Énfasis3 4 2 4" xfId="18082"/>
    <cellStyle name="Énfasis3 4 2 40" xfId="18083"/>
    <cellStyle name="Énfasis3 4 2 41" xfId="18084"/>
    <cellStyle name="Énfasis3 4 2 42" xfId="18085"/>
    <cellStyle name="Énfasis3 4 2 43" xfId="18086"/>
    <cellStyle name="Énfasis3 4 2 44" xfId="18087"/>
    <cellStyle name="Énfasis3 4 2 45" xfId="18088"/>
    <cellStyle name="Énfasis3 4 2 46" xfId="18089"/>
    <cellStyle name="Énfasis3 4 2 47" xfId="18090"/>
    <cellStyle name="Énfasis3 4 2 48" xfId="18091"/>
    <cellStyle name="Énfasis3 4 2 49" xfId="18092"/>
    <cellStyle name="Énfasis3 4 2 5" xfId="18093"/>
    <cellStyle name="Énfasis3 4 2 50" xfId="18094"/>
    <cellStyle name="Énfasis3 4 2 51" xfId="18095"/>
    <cellStyle name="Énfasis3 4 2 52" xfId="18096"/>
    <cellStyle name="Énfasis3 4 2 53" xfId="18097"/>
    <cellStyle name="Énfasis3 4 2 6" xfId="18098"/>
    <cellStyle name="Énfasis3 4 2 7" xfId="18099"/>
    <cellStyle name="Énfasis3 4 2 8" xfId="18100"/>
    <cellStyle name="Énfasis3 4 2 9" xfId="18101"/>
    <cellStyle name="Énfasis3 4 20" xfId="18102"/>
    <cellStyle name="Énfasis3 4 21" xfId="18103"/>
    <cellStyle name="Énfasis3 4 22" xfId="18104"/>
    <cellStyle name="Énfasis3 4 23" xfId="18105"/>
    <cellStyle name="Énfasis3 4 24" xfId="18106"/>
    <cellStyle name="Énfasis3 4 25" xfId="18107"/>
    <cellStyle name="Énfasis3 4 26" xfId="18108"/>
    <cellStyle name="Énfasis3 4 27" xfId="18109"/>
    <cellStyle name="Énfasis3 4 28" xfId="18110"/>
    <cellStyle name="Énfasis3 4 29" xfId="18111"/>
    <cellStyle name="Énfasis3 4 3" xfId="18112"/>
    <cellStyle name="Énfasis3 4 3 2" xfId="18113"/>
    <cellStyle name="Énfasis3 4 30" xfId="18114"/>
    <cellStyle name="Énfasis3 4 31" xfId="18115"/>
    <cellStyle name="Énfasis3 4 32" xfId="18116"/>
    <cellStyle name="Énfasis3 4 33" xfId="18117"/>
    <cellStyle name="Énfasis3 4 34" xfId="18118"/>
    <cellStyle name="Énfasis3 4 35" xfId="18119"/>
    <cellStyle name="Énfasis3 4 36" xfId="18120"/>
    <cellStyle name="Énfasis3 4 37" xfId="18121"/>
    <cellStyle name="Énfasis3 4 38" xfId="18122"/>
    <cellStyle name="Énfasis3 4 39" xfId="18123"/>
    <cellStyle name="Énfasis3 4 4" xfId="18124"/>
    <cellStyle name="Énfasis3 4 40" xfId="18125"/>
    <cellStyle name="Énfasis3 4 41" xfId="18126"/>
    <cellStyle name="Énfasis3 4 42" xfId="18127"/>
    <cellStyle name="Énfasis3 4 43" xfId="18128"/>
    <cellStyle name="Énfasis3 4 44" xfId="18129"/>
    <cellStyle name="Énfasis3 4 45" xfId="18130"/>
    <cellStyle name="Énfasis3 4 46" xfId="18131"/>
    <cellStyle name="Énfasis3 4 47" xfId="18132"/>
    <cellStyle name="Énfasis3 4 48" xfId="18133"/>
    <cellStyle name="Énfasis3 4 49" xfId="18134"/>
    <cellStyle name="Énfasis3 4 5" xfId="18135"/>
    <cellStyle name="Énfasis3 4 50" xfId="18136"/>
    <cellStyle name="Énfasis3 4 51" xfId="18137"/>
    <cellStyle name="Énfasis3 4 52" xfId="18138"/>
    <cellStyle name="Énfasis3 4 53" xfId="18139"/>
    <cellStyle name="Énfasis3 4 54" xfId="18140"/>
    <cellStyle name="Énfasis3 4 55" xfId="18141"/>
    <cellStyle name="Énfasis3 4 56" xfId="18142"/>
    <cellStyle name="Énfasis3 4 57" xfId="18143"/>
    <cellStyle name="Énfasis3 4 58" xfId="18144"/>
    <cellStyle name="Énfasis3 4 59" xfId="18145"/>
    <cellStyle name="Énfasis3 4 6" xfId="18146"/>
    <cellStyle name="Énfasis3 4 60" xfId="18147"/>
    <cellStyle name="Énfasis3 4 7" xfId="18148"/>
    <cellStyle name="Énfasis3 4 8" xfId="18149"/>
    <cellStyle name="Énfasis3 4 9" xfId="18150"/>
    <cellStyle name="Énfasis3 40" xfId="18151"/>
    <cellStyle name="Énfasis3 41" xfId="18152"/>
    <cellStyle name="Énfasis3 42" xfId="18153"/>
    <cellStyle name="Énfasis3 43" xfId="18154"/>
    <cellStyle name="Énfasis3 44" xfId="18155"/>
    <cellStyle name="Énfasis3 45" xfId="18156"/>
    <cellStyle name="Énfasis3 46" xfId="18157"/>
    <cellStyle name="Énfasis3 47" xfId="18158"/>
    <cellStyle name="Énfasis3 48" xfId="18159"/>
    <cellStyle name="Énfasis3 49" xfId="18160"/>
    <cellStyle name="Énfasis3 5" xfId="18161"/>
    <cellStyle name="Énfasis3 5 10" xfId="18162"/>
    <cellStyle name="Énfasis3 5 11" xfId="18163"/>
    <cellStyle name="Énfasis3 5 12" xfId="18164"/>
    <cellStyle name="Énfasis3 5 13" xfId="18165"/>
    <cellStyle name="Énfasis3 5 14" xfId="18166"/>
    <cellStyle name="Énfasis3 5 15" xfId="18167"/>
    <cellStyle name="Énfasis3 5 16" xfId="18168"/>
    <cellStyle name="Énfasis3 5 17" xfId="18169"/>
    <cellStyle name="Énfasis3 5 18" xfId="18170"/>
    <cellStyle name="Énfasis3 5 19" xfId="18171"/>
    <cellStyle name="Énfasis3 5 2" xfId="18172"/>
    <cellStyle name="Énfasis3 5 20" xfId="18173"/>
    <cellStyle name="Énfasis3 5 21" xfId="18174"/>
    <cellStyle name="Énfasis3 5 22" xfId="18175"/>
    <cellStyle name="Énfasis3 5 23" xfId="18176"/>
    <cellStyle name="Énfasis3 5 24" xfId="18177"/>
    <cellStyle name="Énfasis3 5 25" xfId="18178"/>
    <cellStyle name="Énfasis3 5 26" xfId="18179"/>
    <cellStyle name="Énfasis3 5 27" xfId="18180"/>
    <cellStyle name="Énfasis3 5 28" xfId="18181"/>
    <cellStyle name="Énfasis3 5 29" xfId="18182"/>
    <cellStyle name="Énfasis3 5 3" xfId="18183"/>
    <cellStyle name="Énfasis3 5 30" xfId="18184"/>
    <cellStyle name="Énfasis3 5 31" xfId="18185"/>
    <cellStyle name="Énfasis3 5 32" xfId="18186"/>
    <cellStyle name="Énfasis3 5 33" xfId="18187"/>
    <cellStyle name="Énfasis3 5 34" xfId="18188"/>
    <cellStyle name="Énfasis3 5 35" xfId="18189"/>
    <cellStyle name="Énfasis3 5 36" xfId="18190"/>
    <cellStyle name="Énfasis3 5 37" xfId="18191"/>
    <cellStyle name="Énfasis3 5 38" xfId="18192"/>
    <cellStyle name="Énfasis3 5 39" xfId="18193"/>
    <cellStyle name="Énfasis3 5 4" xfId="18194"/>
    <cellStyle name="Énfasis3 5 40" xfId="18195"/>
    <cellStyle name="Énfasis3 5 41" xfId="18196"/>
    <cellStyle name="Énfasis3 5 42" xfId="18197"/>
    <cellStyle name="Énfasis3 5 43" xfId="18198"/>
    <cellStyle name="Énfasis3 5 44" xfId="18199"/>
    <cellStyle name="Énfasis3 5 45" xfId="18200"/>
    <cellStyle name="Énfasis3 5 46" xfId="18201"/>
    <cellStyle name="Énfasis3 5 47" xfId="18202"/>
    <cellStyle name="Énfasis3 5 48" xfId="18203"/>
    <cellStyle name="Énfasis3 5 49" xfId="18204"/>
    <cellStyle name="Énfasis3 5 5" xfId="18205"/>
    <cellStyle name="Énfasis3 5 50" xfId="18206"/>
    <cellStyle name="Énfasis3 5 51" xfId="18207"/>
    <cellStyle name="Énfasis3 5 52" xfId="18208"/>
    <cellStyle name="Énfasis3 5 53" xfId="18209"/>
    <cellStyle name="Énfasis3 5 54" xfId="18210"/>
    <cellStyle name="Énfasis3 5 55" xfId="18211"/>
    <cellStyle name="Énfasis3 5 56" xfId="18212"/>
    <cellStyle name="Énfasis3 5 57" xfId="18213"/>
    <cellStyle name="Énfasis3 5 58" xfId="18214"/>
    <cellStyle name="Énfasis3 5 59" xfId="18215"/>
    <cellStyle name="Énfasis3 5 6" xfId="18216"/>
    <cellStyle name="Énfasis3 5 60" xfId="18217"/>
    <cellStyle name="Énfasis3 5 7" xfId="18218"/>
    <cellStyle name="Énfasis3 5 8" xfId="18219"/>
    <cellStyle name="Énfasis3 5 9" xfId="18220"/>
    <cellStyle name="Énfasis3 50" xfId="18221"/>
    <cellStyle name="Énfasis3 51" xfId="18222"/>
    <cellStyle name="Énfasis3 52" xfId="18223"/>
    <cellStyle name="Énfasis3 53" xfId="18224"/>
    <cellStyle name="Énfasis3 54" xfId="18225"/>
    <cellStyle name="Énfasis3 55" xfId="18226"/>
    <cellStyle name="Énfasis3 56" xfId="18227"/>
    <cellStyle name="Énfasis3 57" xfId="18228"/>
    <cellStyle name="Énfasis3 58" xfId="18229"/>
    <cellStyle name="Énfasis3 59" xfId="18230"/>
    <cellStyle name="Énfasis3 6" xfId="18231"/>
    <cellStyle name="Énfasis3 6 10" xfId="18232"/>
    <cellStyle name="Énfasis3 6 11" xfId="18233"/>
    <cellStyle name="Énfasis3 6 12" xfId="18234"/>
    <cellStyle name="Énfasis3 6 13" xfId="18235"/>
    <cellStyle name="Énfasis3 6 14" xfId="18236"/>
    <cellStyle name="Énfasis3 6 15" xfId="18237"/>
    <cellStyle name="Énfasis3 6 16" xfId="18238"/>
    <cellStyle name="Énfasis3 6 17" xfId="18239"/>
    <cellStyle name="Énfasis3 6 18" xfId="18240"/>
    <cellStyle name="Énfasis3 6 19" xfId="18241"/>
    <cellStyle name="Énfasis3 6 2" xfId="18242"/>
    <cellStyle name="Énfasis3 6 20" xfId="18243"/>
    <cellStyle name="Énfasis3 6 21" xfId="18244"/>
    <cellStyle name="Énfasis3 6 22" xfId="18245"/>
    <cellStyle name="Énfasis3 6 23" xfId="18246"/>
    <cellStyle name="Énfasis3 6 24" xfId="18247"/>
    <cellStyle name="Énfasis3 6 25" xfId="18248"/>
    <cellStyle name="Énfasis3 6 26" xfId="18249"/>
    <cellStyle name="Énfasis3 6 27" xfId="18250"/>
    <cellStyle name="Énfasis3 6 28" xfId="18251"/>
    <cellStyle name="Énfasis3 6 29" xfId="18252"/>
    <cellStyle name="Énfasis3 6 3" xfId="18253"/>
    <cellStyle name="Énfasis3 6 30" xfId="18254"/>
    <cellStyle name="Énfasis3 6 31" xfId="18255"/>
    <cellStyle name="Énfasis3 6 32" xfId="18256"/>
    <cellStyle name="Énfasis3 6 33" xfId="18257"/>
    <cellStyle name="Énfasis3 6 34" xfId="18258"/>
    <cellStyle name="Énfasis3 6 35" xfId="18259"/>
    <cellStyle name="Énfasis3 6 36" xfId="18260"/>
    <cellStyle name="Énfasis3 6 37" xfId="18261"/>
    <cellStyle name="Énfasis3 6 38" xfId="18262"/>
    <cellStyle name="Énfasis3 6 39" xfId="18263"/>
    <cellStyle name="Énfasis3 6 4" xfId="18264"/>
    <cellStyle name="Énfasis3 6 40" xfId="18265"/>
    <cellStyle name="Énfasis3 6 41" xfId="18266"/>
    <cellStyle name="Énfasis3 6 42" xfId="18267"/>
    <cellStyle name="Énfasis3 6 43" xfId="18268"/>
    <cellStyle name="Énfasis3 6 44" xfId="18269"/>
    <cellStyle name="Énfasis3 6 45" xfId="18270"/>
    <cellStyle name="Énfasis3 6 46" xfId="18271"/>
    <cellStyle name="Énfasis3 6 47" xfId="18272"/>
    <cellStyle name="Énfasis3 6 48" xfId="18273"/>
    <cellStyle name="Énfasis3 6 49" xfId="18274"/>
    <cellStyle name="Énfasis3 6 5" xfId="18275"/>
    <cellStyle name="Énfasis3 6 50" xfId="18276"/>
    <cellStyle name="Énfasis3 6 51" xfId="18277"/>
    <cellStyle name="Énfasis3 6 52" xfId="18278"/>
    <cellStyle name="Énfasis3 6 53" xfId="18279"/>
    <cellStyle name="Énfasis3 6 54" xfId="18280"/>
    <cellStyle name="Énfasis3 6 55" xfId="18281"/>
    <cellStyle name="Énfasis3 6 56" xfId="18282"/>
    <cellStyle name="Énfasis3 6 57" xfId="18283"/>
    <cellStyle name="Énfasis3 6 58" xfId="18284"/>
    <cellStyle name="Énfasis3 6 59" xfId="18285"/>
    <cellStyle name="Énfasis3 6 6" xfId="18286"/>
    <cellStyle name="Énfasis3 6 60" xfId="18287"/>
    <cellStyle name="Énfasis3 6 7" xfId="18288"/>
    <cellStyle name="Énfasis3 6 8" xfId="18289"/>
    <cellStyle name="Énfasis3 6 9" xfId="18290"/>
    <cellStyle name="Énfasis3 60" xfId="18291"/>
    <cellStyle name="Énfasis3 61" xfId="18292"/>
    <cellStyle name="Énfasis3 62" xfId="18293"/>
    <cellStyle name="Énfasis3 63" xfId="18294"/>
    <cellStyle name="Énfasis3 64" xfId="18295"/>
    <cellStyle name="Énfasis3 65" xfId="18296"/>
    <cellStyle name="Énfasis3 66" xfId="18297"/>
    <cellStyle name="Énfasis3 67" xfId="18298"/>
    <cellStyle name="Énfasis3 68" xfId="18299"/>
    <cellStyle name="Énfasis3 69" xfId="18300"/>
    <cellStyle name="Énfasis3 7" xfId="18301"/>
    <cellStyle name="Énfasis3 7 10" xfId="18302"/>
    <cellStyle name="Énfasis3 7 11" xfId="18303"/>
    <cellStyle name="Énfasis3 7 12" xfId="18304"/>
    <cellStyle name="Énfasis3 7 13" xfId="18305"/>
    <cellStyle name="Énfasis3 7 14" xfId="18306"/>
    <cellStyle name="Énfasis3 7 15" xfId="18307"/>
    <cellStyle name="Énfasis3 7 16" xfId="18308"/>
    <cellStyle name="Énfasis3 7 17" xfId="18309"/>
    <cellStyle name="Énfasis3 7 18" xfId="18310"/>
    <cellStyle name="Énfasis3 7 19" xfId="18311"/>
    <cellStyle name="Énfasis3 7 2" xfId="18312"/>
    <cellStyle name="Énfasis3 7 20" xfId="18313"/>
    <cellStyle name="Énfasis3 7 21" xfId="18314"/>
    <cellStyle name="Énfasis3 7 22" xfId="18315"/>
    <cellStyle name="Énfasis3 7 23" xfId="18316"/>
    <cellStyle name="Énfasis3 7 24" xfId="18317"/>
    <cellStyle name="Énfasis3 7 25" xfId="18318"/>
    <cellStyle name="Énfasis3 7 26" xfId="18319"/>
    <cellStyle name="Énfasis3 7 27" xfId="18320"/>
    <cellStyle name="Énfasis3 7 28" xfId="18321"/>
    <cellStyle name="Énfasis3 7 29" xfId="18322"/>
    <cellStyle name="Énfasis3 7 3" xfId="18323"/>
    <cellStyle name="Énfasis3 7 30" xfId="18324"/>
    <cellStyle name="Énfasis3 7 31" xfId="18325"/>
    <cellStyle name="Énfasis3 7 32" xfId="18326"/>
    <cellStyle name="Énfasis3 7 33" xfId="18327"/>
    <cellStyle name="Énfasis3 7 34" xfId="18328"/>
    <cellStyle name="Énfasis3 7 35" xfId="18329"/>
    <cellStyle name="Énfasis3 7 36" xfId="18330"/>
    <cellStyle name="Énfasis3 7 37" xfId="18331"/>
    <cellStyle name="Énfasis3 7 38" xfId="18332"/>
    <cellStyle name="Énfasis3 7 39" xfId="18333"/>
    <cellStyle name="Énfasis3 7 4" xfId="18334"/>
    <cellStyle name="Énfasis3 7 40" xfId="18335"/>
    <cellStyle name="Énfasis3 7 41" xfId="18336"/>
    <cellStyle name="Énfasis3 7 42" xfId="18337"/>
    <cellStyle name="Énfasis3 7 43" xfId="18338"/>
    <cellStyle name="Énfasis3 7 44" xfId="18339"/>
    <cellStyle name="Énfasis3 7 45" xfId="18340"/>
    <cellStyle name="Énfasis3 7 46" xfId="18341"/>
    <cellStyle name="Énfasis3 7 47" xfId="18342"/>
    <cellStyle name="Énfasis3 7 48" xfId="18343"/>
    <cellStyle name="Énfasis3 7 49" xfId="18344"/>
    <cellStyle name="Énfasis3 7 5" xfId="18345"/>
    <cellStyle name="Énfasis3 7 50" xfId="18346"/>
    <cellStyle name="Énfasis3 7 51" xfId="18347"/>
    <cellStyle name="Énfasis3 7 52" xfId="18348"/>
    <cellStyle name="Énfasis3 7 53" xfId="18349"/>
    <cellStyle name="Énfasis3 7 54" xfId="18350"/>
    <cellStyle name="Énfasis3 7 55" xfId="18351"/>
    <cellStyle name="Énfasis3 7 56" xfId="18352"/>
    <cellStyle name="Énfasis3 7 57" xfId="18353"/>
    <cellStyle name="Énfasis3 7 58" xfId="18354"/>
    <cellStyle name="Énfasis3 7 59" xfId="18355"/>
    <cellStyle name="Énfasis3 7 6" xfId="18356"/>
    <cellStyle name="Énfasis3 7 60" xfId="18357"/>
    <cellStyle name="Énfasis3 7 7" xfId="18358"/>
    <cellStyle name="Énfasis3 7 8" xfId="18359"/>
    <cellStyle name="Énfasis3 7 9" xfId="18360"/>
    <cellStyle name="Énfasis3 70" xfId="18361"/>
    <cellStyle name="Énfasis3 71" xfId="18362"/>
    <cellStyle name="Énfasis3 72" xfId="18363"/>
    <cellStyle name="Énfasis3 73" xfId="18364"/>
    <cellStyle name="Énfasis3 74" xfId="18365"/>
    <cellStyle name="Énfasis3 75" xfId="18366"/>
    <cellStyle name="Énfasis3 76" xfId="18367"/>
    <cellStyle name="Énfasis3 77" xfId="18368"/>
    <cellStyle name="Énfasis3 78" xfId="18369"/>
    <cellStyle name="Énfasis3 79" xfId="18370"/>
    <cellStyle name="Énfasis3 8" xfId="18371"/>
    <cellStyle name="Énfasis3 8 10" xfId="18372"/>
    <cellStyle name="Énfasis3 8 11" xfId="18373"/>
    <cellStyle name="Énfasis3 8 12" xfId="18374"/>
    <cellStyle name="Énfasis3 8 13" xfId="18375"/>
    <cellStyle name="Énfasis3 8 14" xfId="18376"/>
    <cellStyle name="Énfasis3 8 15" xfId="18377"/>
    <cellStyle name="Énfasis3 8 16" xfId="18378"/>
    <cellStyle name="Énfasis3 8 17" xfId="18379"/>
    <cellStyle name="Énfasis3 8 18" xfId="18380"/>
    <cellStyle name="Énfasis3 8 19" xfId="18381"/>
    <cellStyle name="Énfasis3 8 2" xfId="18382"/>
    <cellStyle name="Énfasis3 8 20" xfId="18383"/>
    <cellStyle name="Énfasis3 8 21" xfId="18384"/>
    <cellStyle name="Énfasis3 8 22" xfId="18385"/>
    <cellStyle name="Énfasis3 8 23" xfId="18386"/>
    <cellStyle name="Énfasis3 8 24" xfId="18387"/>
    <cellStyle name="Énfasis3 8 25" xfId="18388"/>
    <cellStyle name="Énfasis3 8 26" xfId="18389"/>
    <cellStyle name="Énfasis3 8 27" xfId="18390"/>
    <cellStyle name="Énfasis3 8 28" xfId="18391"/>
    <cellStyle name="Énfasis3 8 29" xfId="18392"/>
    <cellStyle name="Énfasis3 8 3" xfId="18393"/>
    <cellStyle name="Énfasis3 8 30" xfId="18394"/>
    <cellStyle name="Énfasis3 8 31" xfId="18395"/>
    <cellStyle name="Énfasis3 8 32" xfId="18396"/>
    <cellStyle name="Énfasis3 8 33" xfId="18397"/>
    <cellStyle name="Énfasis3 8 34" xfId="18398"/>
    <cellStyle name="Énfasis3 8 35" xfId="18399"/>
    <cellStyle name="Énfasis3 8 36" xfId="18400"/>
    <cellStyle name="Énfasis3 8 37" xfId="18401"/>
    <cellStyle name="Énfasis3 8 38" xfId="18402"/>
    <cellStyle name="Énfasis3 8 39" xfId="18403"/>
    <cellStyle name="Énfasis3 8 4" xfId="18404"/>
    <cellStyle name="Énfasis3 8 40" xfId="18405"/>
    <cellStyle name="Énfasis3 8 41" xfId="18406"/>
    <cellStyle name="Énfasis3 8 42" xfId="18407"/>
    <cellStyle name="Énfasis3 8 43" xfId="18408"/>
    <cellStyle name="Énfasis3 8 44" xfId="18409"/>
    <cellStyle name="Énfasis3 8 45" xfId="18410"/>
    <cellStyle name="Énfasis3 8 46" xfId="18411"/>
    <cellStyle name="Énfasis3 8 47" xfId="18412"/>
    <cellStyle name="Énfasis3 8 48" xfId="18413"/>
    <cellStyle name="Énfasis3 8 49" xfId="18414"/>
    <cellStyle name="Énfasis3 8 5" xfId="18415"/>
    <cellStyle name="Énfasis3 8 50" xfId="18416"/>
    <cellStyle name="Énfasis3 8 51" xfId="18417"/>
    <cellStyle name="Énfasis3 8 52" xfId="18418"/>
    <cellStyle name="Énfasis3 8 53" xfId="18419"/>
    <cellStyle name="Énfasis3 8 54" xfId="18420"/>
    <cellStyle name="Énfasis3 8 55" xfId="18421"/>
    <cellStyle name="Énfasis3 8 56" xfId="18422"/>
    <cellStyle name="Énfasis3 8 57" xfId="18423"/>
    <cellStyle name="Énfasis3 8 58" xfId="18424"/>
    <cellStyle name="Énfasis3 8 59" xfId="18425"/>
    <cellStyle name="Énfasis3 8 6" xfId="18426"/>
    <cellStyle name="Énfasis3 8 60" xfId="18427"/>
    <cellStyle name="Énfasis3 8 7" xfId="18428"/>
    <cellStyle name="Énfasis3 8 8" xfId="18429"/>
    <cellStyle name="Énfasis3 8 9" xfId="18430"/>
    <cellStyle name="Énfasis3 80" xfId="18431"/>
    <cellStyle name="Énfasis3 81" xfId="18432"/>
    <cellStyle name="Énfasis3 82" xfId="18433"/>
    <cellStyle name="Énfasis3 83" xfId="18434"/>
    <cellStyle name="Énfasis3 84" xfId="18435"/>
    <cellStyle name="Énfasis3 85" xfId="18436"/>
    <cellStyle name="Énfasis3 86" xfId="18437"/>
    <cellStyle name="Énfasis3 87" xfId="18438"/>
    <cellStyle name="Énfasis3 88" xfId="18439"/>
    <cellStyle name="Énfasis3 89" xfId="18440"/>
    <cellStyle name="Énfasis3 9" xfId="18441"/>
    <cellStyle name="Énfasis3 9 10" xfId="18442"/>
    <cellStyle name="Énfasis3 9 11" xfId="18443"/>
    <cellStyle name="Énfasis3 9 12" xfId="18444"/>
    <cellStyle name="Énfasis3 9 13" xfId="18445"/>
    <cellStyle name="Énfasis3 9 14" xfId="18446"/>
    <cellStyle name="Énfasis3 9 15" xfId="18447"/>
    <cellStyle name="Énfasis3 9 16" xfId="18448"/>
    <cellStyle name="Énfasis3 9 17" xfId="18449"/>
    <cellStyle name="Énfasis3 9 18" xfId="18450"/>
    <cellStyle name="Énfasis3 9 19" xfId="18451"/>
    <cellStyle name="Énfasis3 9 2" xfId="18452"/>
    <cellStyle name="Énfasis3 9 20" xfId="18453"/>
    <cellStyle name="Énfasis3 9 21" xfId="18454"/>
    <cellStyle name="Énfasis3 9 22" xfId="18455"/>
    <cellStyle name="Énfasis3 9 23" xfId="18456"/>
    <cellStyle name="Énfasis3 9 24" xfId="18457"/>
    <cellStyle name="Énfasis3 9 25" xfId="18458"/>
    <cellStyle name="Énfasis3 9 26" xfId="18459"/>
    <cellStyle name="Énfasis3 9 27" xfId="18460"/>
    <cellStyle name="Énfasis3 9 28" xfId="18461"/>
    <cellStyle name="Énfasis3 9 29" xfId="18462"/>
    <cellStyle name="Énfasis3 9 3" xfId="18463"/>
    <cellStyle name="Énfasis3 9 30" xfId="18464"/>
    <cellStyle name="Énfasis3 9 31" xfId="18465"/>
    <cellStyle name="Énfasis3 9 32" xfId="18466"/>
    <cellStyle name="Énfasis3 9 33" xfId="18467"/>
    <cellStyle name="Énfasis3 9 34" xfId="18468"/>
    <cellStyle name="Énfasis3 9 35" xfId="18469"/>
    <cellStyle name="Énfasis3 9 36" xfId="18470"/>
    <cellStyle name="Énfasis3 9 37" xfId="18471"/>
    <cellStyle name="Énfasis3 9 38" xfId="18472"/>
    <cellStyle name="Énfasis3 9 39" xfId="18473"/>
    <cellStyle name="Énfasis3 9 4" xfId="18474"/>
    <cellStyle name="Énfasis3 9 40" xfId="18475"/>
    <cellStyle name="Énfasis3 9 41" xfId="18476"/>
    <cellStyle name="Énfasis3 9 42" xfId="18477"/>
    <cellStyle name="Énfasis3 9 43" xfId="18478"/>
    <cellStyle name="Énfasis3 9 44" xfId="18479"/>
    <cellStyle name="Énfasis3 9 45" xfId="18480"/>
    <cellStyle name="Énfasis3 9 46" xfId="18481"/>
    <cellStyle name="Énfasis3 9 47" xfId="18482"/>
    <cellStyle name="Énfasis3 9 48" xfId="18483"/>
    <cellStyle name="Énfasis3 9 49" xfId="18484"/>
    <cellStyle name="Énfasis3 9 5" xfId="18485"/>
    <cellStyle name="Énfasis3 9 50" xfId="18486"/>
    <cellStyle name="Énfasis3 9 51" xfId="18487"/>
    <cellStyle name="Énfasis3 9 52" xfId="18488"/>
    <cellStyle name="Énfasis3 9 53" xfId="18489"/>
    <cellStyle name="Énfasis3 9 54" xfId="18490"/>
    <cellStyle name="Énfasis3 9 55" xfId="18491"/>
    <cellStyle name="Énfasis3 9 56" xfId="18492"/>
    <cellStyle name="Énfasis3 9 57" xfId="18493"/>
    <cellStyle name="Énfasis3 9 58" xfId="18494"/>
    <cellStyle name="Énfasis3 9 59" xfId="18495"/>
    <cellStyle name="Énfasis3 9 6" xfId="18496"/>
    <cellStyle name="Énfasis3 9 60" xfId="18497"/>
    <cellStyle name="Énfasis3 9 7" xfId="18498"/>
    <cellStyle name="Énfasis3 9 8" xfId="18499"/>
    <cellStyle name="Énfasis3 9 9" xfId="18500"/>
    <cellStyle name="Énfasis3 90" xfId="18501"/>
    <cellStyle name="Énfasis3 91" xfId="18502"/>
    <cellStyle name="Énfasis3 92" xfId="18503"/>
    <cellStyle name="Énfasis3 93" xfId="18504"/>
    <cellStyle name="Énfasis3 94" xfId="18505"/>
    <cellStyle name="Énfasis3 95" xfId="18506"/>
    <cellStyle name="Énfasis3 96" xfId="18507"/>
    <cellStyle name="Énfasis3 97" xfId="18508"/>
    <cellStyle name="Énfasis3 98" xfId="18509"/>
    <cellStyle name="Énfasis3 99" xfId="18510"/>
    <cellStyle name="Énfasis4 10" xfId="18511"/>
    <cellStyle name="Énfasis4 10 10" xfId="18512"/>
    <cellStyle name="Énfasis4 10 11" xfId="18513"/>
    <cellStyle name="Énfasis4 10 12" xfId="18514"/>
    <cellStyle name="Énfasis4 10 13" xfId="18515"/>
    <cellStyle name="Énfasis4 10 14" xfId="18516"/>
    <cellStyle name="Énfasis4 10 15" xfId="18517"/>
    <cellStyle name="Énfasis4 10 16" xfId="18518"/>
    <cellStyle name="Énfasis4 10 17" xfId="18519"/>
    <cellStyle name="Énfasis4 10 18" xfId="18520"/>
    <cellStyle name="Énfasis4 10 19" xfId="18521"/>
    <cellStyle name="Énfasis4 10 2" xfId="18522"/>
    <cellStyle name="Énfasis4 10 20" xfId="18523"/>
    <cellStyle name="Énfasis4 10 21" xfId="18524"/>
    <cellStyle name="Énfasis4 10 22" xfId="18525"/>
    <cellStyle name="Énfasis4 10 23" xfId="18526"/>
    <cellStyle name="Énfasis4 10 24" xfId="18527"/>
    <cellStyle name="Énfasis4 10 25" xfId="18528"/>
    <cellStyle name="Énfasis4 10 26" xfId="18529"/>
    <cellStyle name="Énfasis4 10 27" xfId="18530"/>
    <cellStyle name="Énfasis4 10 28" xfId="18531"/>
    <cellStyle name="Énfasis4 10 29" xfId="18532"/>
    <cellStyle name="Énfasis4 10 3" xfId="18533"/>
    <cellStyle name="Énfasis4 10 30" xfId="18534"/>
    <cellStyle name="Énfasis4 10 31" xfId="18535"/>
    <cellStyle name="Énfasis4 10 32" xfId="18536"/>
    <cellStyle name="Énfasis4 10 33" xfId="18537"/>
    <cellStyle name="Énfasis4 10 34" xfId="18538"/>
    <cellStyle name="Énfasis4 10 35" xfId="18539"/>
    <cellStyle name="Énfasis4 10 36" xfId="18540"/>
    <cellStyle name="Énfasis4 10 37" xfId="18541"/>
    <cellStyle name="Énfasis4 10 38" xfId="18542"/>
    <cellStyle name="Énfasis4 10 39" xfId="18543"/>
    <cellStyle name="Énfasis4 10 4" xfId="18544"/>
    <cellStyle name="Énfasis4 10 40" xfId="18545"/>
    <cellStyle name="Énfasis4 10 41" xfId="18546"/>
    <cellStyle name="Énfasis4 10 42" xfId="18547"/>
    <cellStyle name="Énfasis4 10 43" xfId="18548"/>
    <cellStyle name="Énfasis4 10 44" xfId="18549"/>
    <cellStyle name="Énfasis4 10 45" xfId="18550"/>
    <cellStyle name="Énfasis4 10 46" xfId="18551"/>
    <cellStyle name="Énfasis4 10 47" xfId="18552"/>
    <cellStyle name="Énfasis4 10 48" xfId="18553"/>
    <cellStyle name="Énfasis4 10 49" xfId="18554"/>
    <cellStyle name="Énfasis4 10 5" xfId="18555"/>
    <cellStyle name="Énfasis4 10 50" xfId="18556"/>
    <cellStyle name="Énfasis4 10 51" xfId="18557"/>
    <cellStyle name="Énfasis4 10 52" xfId="18558"/>
    <cellStyle name="Énfasis4 10 53" xfId="18559"/>
    <cellStyle name="Énfasis4 10 54" xfId="18560"/>
    <cellStyle name="Énfasis4 10 55" xfId="18561"/>
    <cellStyle name="Énfasis4 10 56" xfId="18562"/>
    <cellStyle name="Énfasis4 10 57" xfId="18563"/>
    <cellStyle name="Énfasis4 10 58" xfId="18564"/>
    <cellStyle name="Énfasis4 10 59" xfId="18565"/>
    <cellStyle name="Énfasis4 10 6" xfId="18566"/>
    <cellStyle name="Énfasis4 10 60" xfId="18567"/>
    <cellStyle name="Énfasis4 10 7" xfId="18568"/>
    <cellStyle name="Énfasis4 10 8" xfId="18569"/>
    <cellStyle name="Énfasis4 10 9" xfId="18570"/>
    <cellStyle name="Énfasis4 100" xfId="18571"/>
    <cellStyle name="Énfasis4 101" xfId="18572"/>
    <cellStyle name="Énfasis4 102" xfId="18573"/>
    <cellStyle name="Énfasis4 103" xfId="18574"/>
    <cellStyle name="Énfasis4 104" xfId="18575"/>
    <cellStyle name="Énfasis4 105" xfId="18576"/>
    <cellStyle name="Énfasis4 106" xfId="18577"/>
    <cellStyle name="Énfasis4 107" xfId="18578"/>
    <cellStyle name="Énfasis4 108" xfId="18579"/>
    <cellStyle name="Énfasis4 109" xfId="18580"/>
    <cellStyle name="Énfasis4 11" xfId="18581"/>
    <cellStyle name="Énfasis4 11 10" xfId="18582"/>
    <cellStyle name="Énfasis4 11 11" xfId="18583"/>
    <cellStyle name="Énfasis4 11 12" xfId="18584"/>
    <cellStyle name="Énfasis4 11 13" xfId="18585"/>
    <cellStyle name="Énfasis4 11 14" xfId="18586"/>
    <cellStyle name="Énfasis4 11 15" xfId="18587"/>
    <cellStyle name="Énfasis4 11 16" xfId="18588"/>
    <cellStyle name="Énfasis4 11 17" xfId="18589"/>
    <cellStyle name="Énfasis4 11 18" xfId="18590"/>
    <cellStyle name="Énfasis4 11 19" xfId="18591"/>
    <cellStyle name="Énfasis4 11 2" xfId="18592"/>
    <cellStyle name="Énfasis4 11 20" xfId="18593"/>
    <cellStyle name="Énfasis4 11 21" xfId="18594"/>
    <cellStyle name="Énfasis4 11 22" xfId="18595"/>
    <cellStyle name="Énfasis4 11 23" xfId="18596"/>
    <cellStyle name="Énfasis4 11 24" xfId="18597"/>
    <cellStyle name="Énfasis4 11 25" xfId="18598"/>
    <cellStyle name="Énfasis4 11 26" xfId="18599"/>
    <cellStyle name="Énfasis4 11 27" xfId="18600"/>
    <cellStyle name="Énfasis4 11 28" xfId="18601"/>
    <cellStyle name="Énfasis4 11 29" xfId="18602"/>
    <cellStyle name="Énfasis4 11 3" xfId="18603"/>
    <cellStyle name="Énfasis4 11 30" xfId="18604"/>
    <cellStyle name="Énfasis4 11 31" xfId="18605"/>
    <cellStyle name="Énfasis4 11 32" xfId="18606"/>
    <cellStyle name="Énfasis4 11 33" xfId="18607"/>
    <cellStyle name="Énfasis4 11 34" xfId="18608"/>
    <cellStyle name="Énfasis4 11 35" xfId="18609"/>
    <cellStyle name="Énfasis4 11 36" xfId="18610"/>
    <cellStyle name="Énfasis4 11 37" xfId="18611"/>
    <cellStyle name="Énfasis4 11 38" xfId="18612"/>
    <cellStyle name="Énfasis4 11 39" xfId="18613"/>
    <cellStyle name="Énfasis4 11 4" xfId="18614"/>
    <cellStyle name="Énfasis4 11 40" xfId="18615"/>
    <cellStyle name="Énfasis4 11 41" xfId="18616"/>
    <cellStyle name="Énfasis4 11 42" xfId="18617"/>
    <cellStyle name="Énfasis4 11 43" xfId="18618"/>
    <cellStyle name="Énfasis4 11 44" xfId="18619"/>
    <cellStyle name="Énfasis4 11 45" xfId="18620"/>
    <cellStyle name="Énfasis4 11 46" xfId="18621"/>
    <cellStyle name="Énfasis4 11 47" xfId="18622"/>
    <cellStyle name="Énfasis4 11 48" xfId="18623"/>
    <cellStyle name="Énfasis4 11 49" xfId="18624"/>
    <cellStyle name="Énfasis4 11 5" xfId="18625"/>
    <cellStyle name="Énfasis4 11 50" xfId="18626"/>
    <cellStyle name="Énfasis4 11 51" xfId="18627"/>
    <cellStyle name="Énfasis4 11 52" xfId="18628"/>
    <cellStyle name="Énfasis4 11 53" xfId="18629"/>
    <cellStyle name="Énfasis4 11 54" xfId="18630"/>
    <cellStyle name="Énfasis4 11 55" xfId="18631"/>
    <cellStyle name="Énfasis4 11 56" xfId="18632"/>
    <cellStyle name="Énfasis4 11 57" xfId="18633"/>
    <cellStyle name="Énfasis4 11 58" xfId="18634"/>
    <cellStyle name="Énfasis4 11 59" xfId="18635"/>
    <cellStyle name="Énfasis4 11 6" xfId="18636"/>
    <cellStyle name="Énfasis4 11 60" xfId="18637"/>
    <cellStyle name="Énfasis4 11 7" xfId="18638"/>
    <cellStyle name="Énfasis4 11 8" xfId="18639"/>
    <cellStyle name="Énfasis4 11 9" xfId="18640"/>
    <cellStyle name="Énfasis4 110" xfId="18641"/>
    <cellStyle name="Énfasis4 111" xfId="18642"/>
    <cellStyle name="Énfasis4 112" xfId="18643"/>
    <cellStyle name="Énfasis4 113" xfId="18644"/>
    <cellStyle name="Énfasis4 114" xfId="18645"/>
    <cellStyle name="Énfasis4 115" xfId="18646"/>
    <cellStyle name="Énfasis4 116" xfId="18647"/>
    <cellStyle name="Énfasis4 117" xfId="18648"/>
    <cellStyle name="Énfasis4 118" xfId="18649"/>
    <cellStyle name="Énfasis4 119" xfId="18650"/>
    <cellStyle name="Énfasis4 12" xfId="18651"/>
    <cellStyle name="Énfasis4 12 10" xfId="18652"/>
    <cellStyle name="Énfasis4 12 11" xfId="18653"/>
    <cellStyle name="Énfasis4 12 12" xfId="18654"/>
    <cellStyle name="Énfasis4 12 13" xfId="18655"/>
    <cellStyle name="Énfasis4 12 14" xfId="18656"/>
    <cellStyle name="Énfasis4 12 15" xfId="18657"/>
    <cellStyle name="Énfasis4 12 16" xfId="18658"/>
    <cellStyle name="Énfasis4 12 17" xfId="18659"/>
    <cellStyle name="Énfasis4 12 18" xfId="18660"/>
    <cellStyle name="Énfasis4 12 19" xfId="18661"/>
    <cellStyle name="Énfasis4 12 2" xfId="18662"/>
    <cellStyle name="Énfasis4 12 20" xfId="18663"/>
    <cellStyle name="Énfasis4 12 21" xfId="18664"/>
    <cellStyle name="Énfasis4 12 22" xfId="18665"/>
    <cellStyle name="Énfasis4 12 23" xfId="18666"/>
    <cellStyle name="Énfasis4 12 24" xfId="18667"/>
    <cellStyle name="Énfasis4 12 25" xfId="18668"/>
    <cellStyle name="Énfasis4 12 26" xfId="18669"/>
    <cellStyle name="Énfasis4 12 27" xfId="18670"/>
    <cellStyle name="Énfasis4 12 28" xfId="18671"/>
    <cellStyle name="Énfasis4 12 29" xfId="18672"/>
    <cellStyle name="Énfasis4 12 3" xfId="18673"/>
    <cellStyle name="Énfasis4 12 30" xfId="18674"/>
    <cellStyle name="Énfasis4 12 31" xfId="18675"/>
    <cellStyle name="Énfasis4 12 32" xfId="18676"/>
    <cellStyle name="Énfasis4 12 33" xfId="18677"/>
    <cellStyle name="Énfasis4 12 34" xfId="18678"/>
    <cellStyle name="Énfasis4 12 35" xfId="18679"/>
    <cellStyle name="Énfasis4 12 36" xfId="18680"/>
    <cellStyle name="Énfasis4 12 37" xfId="18681"/>
    <cellStyle name="Énfasis4 12 38" xfId="18682"/>
    <cellStyle name="Énfasis4 12 39" xfId="18683"/>
    <cellStyle name="Énfasis4 12 4" xfId="18684"/>
    <cellStyle name="Énfasis4 12 40" xfId="18685"/>
    <cellStyle name="Énfasis4 12 41" xfId="18686"/>
    <cellStyle name="Énfasis4 12 42" xfId="18687"/>
    <cellStyle name="Énfasis4 12 43" xfId="18688"/>
    <cellStyle name="Énfasis4 12 44" xfId="18689"/>
    <cellStyle name="Énfasis4 12 45" xfId="18690"/>
    <cellStyle name="Énfasis4 12 46" xfId="18691"/>
    <cellStyle name="Énfasis4 12 47" xfId="18692"/>
    <cellStyle name="Énfasis4 12 48" xfId="18693"/>
    <cellStyle name="Énfasis4 12 49" xfId="18694"/>
    <cellStyle name="Énfasis4 12 5" xfId="18695"/>
    <cellStyle name="Énfasis4 12 50" xfId="18696"/>
    <cellStyle name="Énfasis4 12 51" xfId="18697"/>
    <cellStyle name="Énfasis4 12 52" xfId="18698"/>
    <cellStyle name="Énfasis4 12 53" xfId="18699"/>
    <cellStyle name="Énfasis4 12 54" xfId="18700"/>
    <cellStyle name="Énfasis4 12 55" xfId="18701"/>
    <cellStyle name="Énfasis4 12 56" xfId="18702"/>
    <cellStyle name="Énfasis4 12 57" xfId="18703"/>
    <cellStyle name="Énfasis4 12 58" xfId="18704"/>
    <cellStyle name="Énfasis4 12 59" xfId="18705"/>
    <cellStyle name="Énfasis4 12 6" xfId="18706"/>
    <cellStyle name="Énfasis4 12 60" xfId="18707"/>
    <cellStyle name="Énfasis4 12 7" xfId="18708"/>
    <cellStyle name="Énfasis4 12 8" xfId="18709"/>
    <cellStyle name="Énfasis4 12 9" xfId="18710"/>
    <cellStyle name="Énfasis4 120" xfId="18711"/>
    <cellStyle name="Énfasis4 121" xfId="18712"/>
    <cellStyle name="Énfasis4 122" xfId="18713"/>
    <cellStyle name="Énfasis4 123" xfId="18714"/>
    <cellStyle name="Énfasis4 124" xfId="18715"/>
    <cellStyle name="Énfasis4 125" xfId="18716"/>
    <cellStyle name="Énfasis4 126" xfId="18717"/>
    <cellStyle name="Énfasis4 127" xfId="18718"/>
    <cellStyle name="Énfasis4 128" xfId="18719"/>
    <cellStyle name="Énfasis4 129" xfId="18720"/>
    <cellStyle name="Énfasis4 13" xfId="18721"/>
    <cellStyle name="Énfasis4 13 2" xfId="18722"/>
    <cellStyle name="Énfasis4 13 3" xfId="18723"/>
    <cellStyle name="Énfasis4 13 4" xfId="18724"/>
    <cellStyle name="Énfasis4 13 5" xfId="18725"/>
    <cellStyle name="Énfasis4 13 6" xfId="18726"/>
    <cellStyle name="Énfasis4 13 7" xfId="18727"/>
    <cellStyle name="Énfasis4 13 8" xfId="18728"/>
    <cellStyle name="Énfasis4 13 9" xfId="18729"/>
    <cellStyle name="Énfasis4 130" xfId="18730"/>
    <cellStyle name="Énfasis4 131" xfId="18731"/>
    <cellStyle name="Énfasis4 132" xfId="18732"/>
    <cellStyle name="Énfasis4 133" xfId="18733"/>
    <cellStyle name="Énfasis4 134" xfId="18734"/>
    <cellStyle name="Énfasis4 135" xfId="18735"/>
    <cellStyle name="Énfasis4 136" xfId="18736"/>
    <cellStyle name="Énfasis4 137" xfId="18737"/>
    <cellStyle name="Énfasis4 138" xfId="18738"/>
    <cellStyle name="Énfasis4 139" xfId="18739"/>
    <cellStyle name="Énfasis4 14" xfId="18740"/>
    <cellStyle name="Énfasis4 14 2" xfId="18741"/>
    <cellStyle name="Énfasis4 14 3" xfId="18742"/>
    <cellStyle name="Énfasis4 14 4" xfId="18743"/>
    <cellStyle name="Énfasis4 14 5" xfId="18744"/>
    <cellStyle name="Énfasis4 14 6" xfId="18745"/>
    <cellStyle name="Énfasis4 14 7" xfId="18746"/>
    <cellStyle name="Énfasis4 14 8" xfId="18747"/>
    <cellStyle name="Énfasis4 14 9" xfId="18748"/>
    <cellStyle name="Énfasis4 140" xfId="18749"/>
    <cellStyle name="Énfasis4 141" xfId="18750"/>
    <cellStyle name="Énfasis4 142" xfId="18751"/>
    <cellStyle name="Énfasis4 143" xfId="18752"/>
    <cellStyle name="Énfasis4 144" xfId="18753"/>
    <cellStyle name="Énfasis4 145" xfId="18754"/>
    <cellStyle name="Énfasis4 146" xfId="18755"/>
    <cellStyle name="Énfasis4 147" xfId="18756"/>
    <cellStyle name="Énfasis4 148" xfId="18757"/>
    <cellStyle name="Énfasis4 149" xfId="18758"/>
    <cellStyle name="Énfasis4 15" xfId="18759"/>
    <cellStyle name="Énfasis4 15 2" xfId="18760"/>
    <cellStyle name="Énfasis4 15 3" xfId="18761"/>
    <cellStyle name="Énfasis4 15 4" xfId="18762"/>
    <cellStyle name="Énfasis4 15 5" xfId="18763"/>
    <cellStyle name="Énfasis4 15 6" xfId="18764"/>
    <cellStyle name="Énfasis4 15 7" xfId="18765"/>
    <cellStyle name="Énfasis4 15 8" xfId="18766"/>
    <cellStyle name="Énfasis4 15 9" xfId="18767"/>
    <cellStyle name="Énfasis4 150" xfId="18768"/>
    <cellStyle name="Énfasis4 151" xfId="18769"/>
    <cellStyle name="Énfasis4 152" xfId="18770"/>
    <cellStyle name="Énfasis4 153" xfId="18771"/>
    <cellStyle name="Énfasis4 154" xfId="18772"/>
    <cellStyle name="Énfasis4 155" xfId="18773"/>
    <cellStyle name="Énfasis4 156" xfId="18774"/>
    <cellStyle name="Énfasis4 157" xfId="18775"/>
    <cellStyle name="Énfasis4 158" xfId="18776"/>
    <cellStyle name="Énfasis4 159" xfId="18777"/>
    <cellStyle name="Énfasis4 16" xfId="18778"/>
    <cellStyle name="Énfasis4 16 2" xfId="18779"/>
    <cellStyle name="Énfasis4 16 3" xfId="18780"/>
    <cellStyle name="Énfasis4 16 4" xfId="18781"/>
    <cellStyle name="Énfasis4 16 5" xfId="18782"/>
    <cellStyle name="Énfasis4 16 6" xfId="18783"/>
    <cellStyle name="Énfasis4 16 7" xfId="18784"/>
    <cellStyle name="Énfasis4 16 8" xfId="18785"/>
    <cellStyle name="Énfasis4 16 9" xfId="18786"/>
    <cellStyle name="Énfasis4 160" xfId="18787"/>
    <cellStyle name="Énfasis4 161" xfId="18788"/>
    <cellStyle name="Énfasis4 162" xfId="18789"/>
    <cellStyle name="Énfasis4 163" xfId="18790"/>
    <cellStyle name="Énfasis4 164" xfId="18791"/>
    <cellStyle name="Énfasis4 165" xfId="18792"/>
    <cellStyle name="Énfasis4 166" xfId="18793"/>
    <cellStyle name="Énfasis4 167" xfId="18794"/>
    <cellStyle name="Énfasis4 168" xfId="18795"/>
    <cellStyle name="Énfasis4 169" xfId="18796"/>
    <cellStyle name="Énfasis4 17" xfId="18797"/>
    <cellStyle name="Énfasis4 17 2" xfId="18798"/>
    <cellStyle name="Énfasis4 17 3" xfId="18799"/>
    <cellStyle name="Énfasis4 17 4" xfId="18800"/>
    <cellStyle name="Énfasis4 17 5" xfId="18801"/>
    <cellStyle name="Énfasis4 17 6" xfId="18802"/>
    <cellStyle name="Énfasis4 17 7" xfId="18803"/>
    <cellStyle name="Énfasis4 17 8" xfId="18804"/>
    <cellStyle name="Énfasis4 17 9" xfId="18805"/>
    <cellStyle name="Énfasis4 170" xfId="18806"/>
    <cellStyle name="Énfasis4 171" xfId="18807"/>
    <cellStyle name="Énfasis4 172" xfId="18808"/>
    <cellStyle name="Énfasis4 18" xfId="18809"/>
    <cellStyle name="Énfasis4 18 2" xfId="18810"/>
    <cellStyle name="Énfasis4 18 3" xfId="18811"/>
    <cellStyle name="Énfasis4 18 4" xfId="18812"/>
    <cellStyle name="Énfasis4 18 5" xfId="18813"/>
    <cellStyle name="Énfasis4 18 6" xfId="18814"/>
    <cellStyle name="Énfasis4 18 7" xfId="18815"/>
    <cellStyle name="Énfasis4 18 8" xfId="18816"/>
    <cellStyle name="Énfasis4 18 9" xfId="18817"/>
    <cellStyle name="Énfasis4 19" xfId="18818"/>
    <cellStyle name="Énfasis4 2" xfId="18819"/>
    <cellStyle name="Énfasis4 2 10" xfId="18820"/>
    <cellStyle name="Énfasis4 2 11" xfId="18821"/>
    <cellStyle name="Énfasis4 2 12" xfId="18822"/>
    <cellStyle name="Énfasis4 2 13" xfId="18823"/>
    <cellStyle name="Énfasis4 2 14" xfId="18824"/>
    <cellStyle name="Énfasis4 2 15" xfId="18825"/>
    <cellStyle name="Énfasis4 2 16" xfId="18826"/>
    <cellStyle name="Énfasis4 2 17" xfId="18827"/>
    <cellStyle name="Énfasis4 2 18" xfId="18828"/>
    <cellStyle name="Énfasis4 2 19" xfId="18829"/>
    <cellStyle name="Énfasis4 2 2" xfId="18830"/>
    <cellStyle name="Énfasis4 2 2 10" xfId="18831"/>
    <cellStyle name="Énfasis4 2 2 11" xfId="18832"/>
    <cellStyle name="Énfasis4 2 2 12" xfId="18833"/>
    <cellStyle name="Énfasis4 2 2 13" xfId="18834"/>
    <cellStyle name="Énfasis4 2 2 14" xfId="18835"/>
    <cellStyle name="Énfasis4 2 2 15" xfId="18836"/>
    <cellStyle name="Énfasis4 2 2 16" xfId="18837"/>
    <cellStyle name="Énfasis4 2 2 17" xfId="18838"/>
    <cellStyle name="Énfasis4 2 2 18" xfId="18839"/>
    <cellStyle name="Énfasis4 2 2 19" xfId="18840"/>
    <cellStyle name="Énfasis4 2 2 2" xfId="18841"/>
    <cellStyle name="Énfasis4 2 2 20" xfId="18842"/>
    <cellStyle name="Énfasis4 2 2 21" xfId="18843"/>
    <cellStyle name="Énfasis4 2 2 22" xfId="18844"/>
    <cellStyle name="Énfasis4 2 2 23" xfId="18845"/>
    <cellStyle name="Énfasis4 2 2 24" xfId="18846"/>
    <cellStyle name="Énfasis4 2 2 25" xfId="18847"/>
    <cellStyle name="Énfasis4 2 2 26" xfId="18848"/>
    <cellStyle name="Énfasis4 2 2 27" xfId="18849"/>
    <cellStyle name="Énfasis4 2 2 28" xfId="18850"/>
    <cellStyle name="Énfasis4 2 2 29" xfId="18851"/>
    <cellStyle name="Énfasis4 2 2 3" xfId="18852"/>
    <cellStyle name="Énfasis4 2 2 30" xfId="18853"/>
    <cellStyle name="Énfasis4 2 2 31" xfId="18854"/>
    <cellStyle name="Énfasis4 2 2 32" xfId="18855"/>
    <cellStyle name="Énfasis4 2 2 33" xfId="18856"/>
    <cellStyle name="Énfasis4 2 2 34" xfId="18857"/>
    <cellStyle name="Énfasis4 2 2 35" xfId="18858"/>
    <cellStyle name="Énfasis4 2 2 36" xfId="18859"/>
    <cellStyle name="Énfasis4 2 2 37" xfId="18860"/>
    <cellStyle name="Énfasis4 2 2 38" xfId="18861"/>
    <cellStyle name="Énfasis4 2 2 39" xfId="18862"/>
    <cellStyle name="Énfasis4 2 2 4" xfId="18863"/>
    <cellStyle name="Énfasis4 2 2 40" xfId="18864"/>
    <cellStyle name="Énfasis4 2 2 41" xfId="18865"/>
    <cellStyle name="Énfasis4 2 2 42" xfId="18866"/>
    <cellStyle name="Énfasis4 2 2 43" xfId="18867"/>
    <cellStyle name="Énfasis4 2 2 44" xfId="18868"/>
    <cellStyle name="Énfasis4 2 2 45" xfId="18869"/>
    <cellStyle name="Énfasis4 2 2 46" xfId="18870"/>
    <cellStyle name="Énfasis4 2 2 47" xfId="18871"/>
    <cellStyle name="Énfasis4 2 2 48" xfId="18872"/>
    <cellStyle name="Énfasis4 2 2 49" xfId="18873"/>
    <cellStyle name="Énfasis4 2 2 5" xfId="18874"/>
    <cellStyle name="Énfasis4 2 2 50" xfId="18875"/>
    <cellStyle name="Énfasis4 2 2 51" xfId="18876"/>
    <cellStyle name="Énfasis4 2 2 52" xfId="18877"/>
    <cellStyle name="Énfasis4 2 2 53" xfId="18878"/>
    <cellStyle name="Énfasis4 2 2 6" xfId="18879"/>
    <cellStyle name="Énfasis4 2 2 7" xfId="18880"/>
    <cellStyle name="Énfasis4 2 2 8" xfId="18881"/>
    <cellStyle name="Énfasis4 2 2 9" xfId="18882"/>
    <cellStyle name="Énfasis4 2 20" xfId="18883"/>
    <cellStyle name="Énfasis4 2 21" xfId="18884"/>
    <cellStyle name="Énfasis4 2 22" xfId="18885"/>
    <cellStyle name="Énfasis4 2 23" xfId="18886"/>
    <cellStyle name="Énfasis4 2 24" xfId="18887"/>
    <cellStyle name="Énfasis4 2 25" xfId="18888"/>
    <cellStyle name="Énfasis4 2 26" xfId="18889"/>
    <cellStyle name="Énfasis4 2 27" xfId="18890"/>
    <cellStyle name="Énfasis4 2 28" xfId="18891"/>
    <cellStyle name="Énfasis4 2 29" xfId="18892"/>
    <cellStyle name="Énfasis4 2 3" xfId="18893"/>
    <cellStyle name="Énfasis4 2 3 2" xfId="18894"/>
    <cellStyle name="Énfasis4 2 30" xfId="18895"/>
    <cellStyle name="Énfasis4 2 31" xfId="18896"/>
    <cellStyle name="Énfasis4 2 32" xfId="18897"/>
    <cellStyle name="Énfasis4 2 33" xfId="18898"/>
    <cellStyle name="Énfasis4 2 34" xfId="18899"/>
    <cellStyle name="Énfasis4 2 35" xfId="18900"/>
    <cellStyle name="Énfasis4 2 36" xfId="18901"/>
    <cellStyle name="Énfasis4 2 37" xfId="18902"/>
    <cellStyle name="Énfasis4 2 38" xfId="18903"/>
    <cellStyle name="Énfasis4 2 39" xfId="18904"/>
    <cellStyle name="Énfasis4 2 4" xfId="18905"/>
    <cellStyle name="Énfasis4 2 4 2" xfId="18906"/>
    <cellStyle name="Énfasis4 2 40" xfId="18907"/>
    <cellStyle name="Énfasis4 2 41" xfId="18908"/>
    <cellStyle name="Énfasis4 2 42" xfId="18909"/>
    <cellStyle name="Énfasis4 2 43" xfId="18910"/>
    <cellStyle name="Énfasis4 2 44" xfId="18911"/>
    <cellStyle name="Énfasis4 2 45" xfId="18912"/>
    <cellStyle name="Énfasis4 2 46" xfId="18913"/>
    <cellStyle name="Énfasis4 2 47" xfId="18914"/>
    <cellStyle name="Énfasis4 2 48" xfId="18915"/>
    <cellStyle name="Énfasis4 2 49" xfId="18916"/>
    <cellStyle name="Énfasis4 2 5" xfId="18917"/>
    <cellStyle name="Énfasis4 2 5 2" xfId="18918"/>
    <cellStyle name="Énfasis4 2 50" xfId="18919"/>
    <cellStyle name="Énfasis4 2 51" xfId="18920"/>
    <cellStyle name="Énfasis4 2 52" xfId="18921"/>
    <cellStyle name="Énfasis4 2 53" xfId="18922"/>
    <cellStyle name="Énfasis4 2 54" xfId="18923"/>
    <cellStyle name="Énfasis4 2 55" xfId="18924"/>
    <cellStyle name="Énfasis4 2 56" xfId="18925"/>
    <cellStyle name="Énfasis4 2 57" xfId="18926"/>
    <cellStyle name="Énfasis4 2 58" xfId="18927"/>
    <cellStyle name="Énfasis4 2 59" xfId="18928"/>
    <cellStyle name="Énfasis4 2 6" xfId="18929"/>
    <cellStyle name="Énfasis4 2 60" xfId="18930"/>
    <cellStyle name="Énfasis4 2 7" xfId="18931"/>
    <cellStyle name="Énfasis4 2 8" xfId="18932"/>
    <cellStyle name="Énfasis4 2 9" xfId="18933"/>
    <cellStyle name="Énfasis4 2_CIERRE 2 CCS UF_USD ANTARCHILE" xfId="18934"/>
    <cellStyle name="Énfasis4 20" xfId="18935"/>
    <cellStyle name="Énfasis4 21" xfId="18936"/>
    <cellStyle name="Énfasis4 22" xfId="18937"/>
    <cellStyle name="Énfasis4 23" xfId="18938"/>
    <cellStyle name="Énfasis4 24" xfId="18939"/>
    <cellStyle name="Énfasis4 25" xfId="18940"/>
    <cellStyle name="Énfasis4 26" xfId="18941"/>
    <cellStyle name="Énfasis4 27" xfId="18942"/>
    <cellStyle name="Énfasis4 28" xfId="18943"/>
    <cellStyle name="Énfasis4 29" xfId="18944"/>
    <cellStyle name="Énfasis4 3" xfId="18945"/>
    <cellStyle name="Énfasis4 3 10" xfId="18946"/>
    <cellStyle name="Énfasis4 3 11" xfId="18947"/>
    <cellStyle name="Énfasis4 3 12" xfId="18948"/>
    <cellStyle name="Énfasis4 3 13" xfId="18949"/>
    <cellStyle name="Énfasis4 3 14" xfId="18950"/>
    <cellStyle name="Énfasis4 3 15" xfId="18951"/>
    <cellStyle name="Énfasis4 3 16" xfId="18952"/>
    <cellStyle name="Énfasis4 3 17" xfId="18953"/>
    <cellStyle name="Énfasis4 3 18" xfId="18954"/>
    <cellStyle name="Énfasis4 3 19" xfId="18955"/>
    <cellStyle name="Énfasis4 3 2" xfId="18956"/>
    <cellStyle name="Énfasis4 3 2 10" xfId="18957"/>
    <cellStyle name="Énfasis4 3 2 11" xfId="18958"/>
    <cellStyle name="Énfasis4 3 2 12" xfId="18959"/>
    <cellStyle name="Énfasis4 3 2 13" xfId="18960"/>
    <cellStyle name="Énfasis4 3 2 14" xfId="18961"/>
    <cellStyle name="Énfasis4 3 2 15" xfId="18962"/>
    <cellStyle name="Énfasis4 3 2 16" xfId="18963"/>
    <cellStyle name="Énfasis4 3 2 17" xfId="18964"/>
    <cellStyle name="Énfasis4 3 2 18" xfId="18965"/>
    <cellStyle name="Énfasis4 3 2 19" xfId="18966"/>
    <cellStyle name="Énfasis4 3 2 2" xfId="18967"/>
    <cellStyle name="Énfasis4 3 2 20" xfId="18968"/>
    <cellStyle name="Énfasis4 3 2 21" xfId="18969"/>
    <cellStyle name="Énfasis4 3 2 22" xfId="18970"/>
    <cellStyle name="Énfasis4 3 2 23" xfId="18971"/>
    <cellStyle name="Énfasis4 3 2 24" xfId="18972"/>
    <cellStyle name="Énfasis4 3 2 25" xfId="18973"/>
    <cellStyle name="Énfasis4 3 2 26" xfId="18974"/>
    <cellStyle name="Énfasis4 3 2 27" xfId="18975"/>
    <cellStyle name="Énfasis4 3 2 28" xfId="18976"/>
    <cellStyle name="Énfasis4 3 2 29" xfId="18977"/>
    <cellStyle name="Énfasis4 3 2 3" xfId="18978"/>
    <cellStyle name="Énfasis4 3 2 30" xfId="18979"/>
    <cellStyle name="Énfasis4 3 2 31" xfId="18980"/>
    <cellStyle name="Énfasis4 3 2 32" xfId="18981"/>
    <cellStyle name="Énfasis4 3 2 33" xfId="18982"/>
    <cellStyle name="Énfasis4 3 2 34" xfId="18983"/>
    <cellStyle name="Énfasis4 3 2 35" xfId="18984"/>
    <cellStyle name="Énfasis4 3 2 36" xfId="18985"/>
    <cellStyle name="Énfasis4 3 2 37" xfId="18986"/>
    <cellStyle name="Énfasis4 3 2 38" xfId="18987"/>
    <cellStyle name="Énfasis4 3 2 39" xfId="18988"/>
    <cellStyle name="Énfasis4 3 2 4" xfId="18989"/>
    <cellStyle name="Énfasis4 3 2 40" xfId="18990"/>
    <cellStyle name="Énfasis4 3 2 41" xfId="18991"/>
    <cellStyle name="Énfasis4 3 2 42" xfId="18992"/>
    <cellStyle name="Énfasis4 3 2 43" xfId="18993"/>
    <cellStyle name="Énfasis4 3 2 44" xfId="18994"/>
    <cellStyle name="Énfasis4 3 2 45" xfId="18995"/>
    <cellStyle name="Énfasis4 3 2 46" xfId="18996"/>
    <cellStyle name="Énfasis4 3 2 47" xfId="18997"/>
    <cellStyle name="Énfasis4 3 2 48" xfId="18998"/>
    <cellStyle name="Énfasis4 3 2 49" xfId="18999"/>
    <cellStyle name="Énfasis4 3 2 5" xfId="19000"/>
    <cellStyle name="Énfasis4 3 2 50" xfId="19001"/>
    <cellStyle name="Énfasis4 3 2 51" xfId="19002"/>
    <cellStyle name="Énfasis4 3 2 52" xfId="19003"/>
    <cellStyle name="Énfasis4 3 2 53" xfId="19004"/>
    <cellStyle name="Énfasis4 3 2 6" xfId="19005"/>
    <cellStyle name="Énfasis4 3 2 7" xfId="19006"/>
    <cellStyle name="Énfasis4 3 2 8" xfId="19007"/>
    <cellStyle name="Énfasis4 3 2 9" xfId="19008"/>
    <cellStyle name="Énfasis4 3 20" xfId="19009"/>
    <cellStyle name="Énfasis4 3 21" xfId="19010"/>
    <cellStyle name="Énfasis4 3 22" xfId="19011"/>
    <cellStyle name="Énfasis4 3 23" xfId="19012"/>
    <cellStyle name="Énfasis4 3 24" xfId="19013"/>
    <cellStyle name="Énfasis4 3 25" xfId="19014"/>
    <cellStyle name="Énfasis4 3 26" xfId="19015"/>
    <cellStyle name="Énfasis4 3 27" xfId="19016"/>
    <cellStyle name="Énfasis4 3 28" xfId="19017"/>
    <cellStyle name="Énfasis4 3 29" xfId="19018"/>
    <cellStyle name="Énfasis4 3 3" xfId="19019"/>
    <cellStyle name="Énfasis4 3 30" xfId="19020"/>
    <cellStyle name="Énfasis4 3 31" xfId="19021"/>
    <cellStyle name="Énfasis4 3 32" xfId="19022"/>
    <cellStyle name="Énfasis4 3 33" xfId="19023"/>
    <cellStyle name="Énfasis4 3 34" xfId="19024"/>
    <cellStyle name="Énfasis4 3 35" xfId="19025"/>
    <cellStyle name="Énfasis4 3 36" xfId="19026"/>
    <cellStyle name="Énfasis4 3 37" xfId="19027"/>
    <cellStyle name="Énfasis4 3 38" xfId="19028"/>
    <cellStyle name="Énfasis4 3 39" xfId="19029"/>
    <cellStyle name="Énfasis4 3 4" xfId="19030"/>
    <cellStyle name="Énfasis4 3 40" xfId="19031"/>
    <cellStyle name="Énfasis4 3 41" xfId="19032"/>
    <cellStyle name="Énfasis4 3 42" xfId="19033"/>
    <cellStyle name="Énfasis4 3 43" xfId="19034"/>
    <cellStyle name="Énfasis4 3 44" xfId="19035"/>
    <cellStyle name="Énfasis4 3 45" xfId="19036"/>
    <cellStyle name="Énfasis4 3 46" xfId="19037"/>
    <cellStyle name="Énfasis4 3 47" xfId="19038"/>
    <cellStyle name="Énfasis4 3 48" xfId="19039"/>
    <cellStyle name="Énfasis4 3 49" xfId="19040"/>
    <cellStyle name="Énfasis4 3 5" xfId="19041"/>
    <cellStyle name="Énfasis4 3 50" xfId="19042"/>
    <cellStyle name="Énfasis4 3 51" xfId="19043"/>
    <cellStyle name="Énfasis4 3 52" xfId="19044"/>
    <cellStyle name="Énfasis4 3 53" xfId="19045"/>
    <cellStyle name="Énfasis4 3 54" xfId="19046"/>
    <cellStyle name="Énfasis4 3 55" xfId="19047"/>
    <cellStyle name="Énfasis4 3 56" xfId="19048"/>
    <cellStyle name="Énfasis4 3 57" xfId="19049"/>
    <cellStyle name="Énfasis4 3 58" xfId="19050"/>
    <cellStyle name="Énfasis4 3 59" xfId="19051"/>
    <cellStyle name="Énfasis4 3 6" xfId="19052"/>
    <cellStyle name="Énfasis4 3 60" xfId="19053"/>
    <cellStyle name="Énfasis4 3 7" xfId="19054"/>
    <cellStyle name="Énfasis4 3 8" xfId="19055"/>
    <cellStyle name="Énfasis4 3 9" xfId="19056"/>
    <cellStyle name="Énfasis4 3_CIERRE 2 CCS UF_USD ANTARCHILE" xfId="19057"/>
    <cellStyle name="Énfasis4 30" xfId="19058"/>
    <cellStyle name="Énfasis4 31" xfId="19059"/>
    <cellStyle name="Énfasis4 32" xfId="19060"/>
    <cellStyle name="Énfasis4 33" xfId="19061"/>
    <cellStyle name="Énfasis4 34" xfId="19062"/>
    <cellStyle name="Énfasis4 35" xfId="19063"/>
    <cellStyle name="Énfasis4 36" xfId="19064"/>
    <cellStyle name="Énfasis4 37" xfId="19065"/>
    <cellStyle name="Énfasis4 38" xfId="19066"/>
    <cellStyle name="Énfasis4 39" xfId="19067"/>
    <cellStyle name="Énfasis4 4" xfId="19068"/>
    <cellStyle name="Énfasis4 4 10" xfId="19069"/>
    <cellStyle name="Énfasis4 4 11" xfId="19070"/>
    <cellStyle name="Énfasis4 4 12" xfId="19071"/>
    <cellStyle name="Énfasis4 4 13" xfId="19072"/>
    <cellStyle name="Énfasis4 4 14" xfId="19073"/>
    <cellStyle name="Énfasis4 4 15" xfId="19074"/>
    <cellStyle name="Énfasis4 4 16" xfId="19075"/>
    <cellStyle name="Énfasis4 4 17" xfId="19076"/>
    <cellStyle name="Énfasis4 4 18" xfId="19077"/>
    <cellStyle name="Énfasis4 4 19" xfId="19078"/>
    <cellStyle name="Énfasis4 4 2" xfId="19079"/>
    <cellStyle name="Énfasis4 4 2 10" xfId="19080"/>
    <cellStyle name="Énfasis4 4 2 11" xfId="19081"/>
    <cellStyle name="Énfasis4 4 2 12" xfId="19082"/>
    <cellStyle name="Énfasis4 4 2 13" xfId="19083"/>
    <cellStyle name="Énfasis4 4 2 14" xfId="19084"/>
    <cellStyle name="Énfasis4 4 2 15" xfId="19085"/>
    <cellStyle name="Énfasis4 4 2 16" xfId="19086"/>
    <cellStyle name="Énfasis4 4 2 17" xfId="19087"/>
    <cellStyle name="Énfasis4 4 2 18" xfId="19088"/>
    <cellStyle name="Énfasis4 4 2 19" xfId="19089"/>
    <cellStyle name="Énfasis4 4 2 2" xfId="19090"/>
    <cellStyle name="Énfasis4 4 2 20" xfId="19091"/>
    <cellStyle name="Énfasis4 4 2 21" xfId="19092"/>
    <cellStyle name="Énfasis4 4 2 22" xfId="19093"/>
    <cellStyle name="Énfasis4 4 2 23" xfId="19094"/>
    <cellStyle name="Énfasis4 4 2 24" xfId="19095"/>
    <cellStyle name="Énfasis4 4 2 25" xfId="19096"/>
    <cellStyle name="Énfasis4 4 2 26" xfId="19097"/>
    <cellStyle name="Énfasis4 4 2 27" xfId="19098"/>
    <cellStyle name="Énfasis4 4 2 28" xfId="19099"/>
    <cellStyle name="Énfasis4 4 2 29" xfId="19100"/>
    <cellStyle name="Énfasis4 4 2 3" xfId="19101"/>
    <cellStyle name="Énfasis4 4 2 30" xfId="19102"/>
    <cellStyle name="Énfasis4 4 2 31" xfId="19103"/>
    <cellStyle name="Énfasis4 4 2 32" xfId="19104"/>
    <cellStyle name="Énfasis4 4 2 33" xfId="19105"/>
    <cellStyle name="Énfasis4 4 2 34" xfId="19106"/>
    <cellStyle name="Énfasis4 4 2 35" xfId="19107"/>
    <cellStyle name="Énfasis4 4 2 36" xfId="19108"/>
    <cellStyle name="Énfasis4 4 2 37" xfId="19109"/>
    <cellStyle name="Énfasis4 4 2 38" xfId="19110"/>
    <cellStyle name="Énfasis4 4 2 39" xfId="19111"/>
    <cellStyle name="Énfasis4 4 2 4" xfId="19112"/>
    <cellStyle name="Énfasis4 4 2 40" xfId="19113"/>
    <cellStyle name="Énfasis4 4 2 41" xfId="19114"/>
    <cellStyle name="Énfasis4 4 2 42" xfId="19115"/>
    <cellStyle name="Énfasis4 4 2 43" xfId="19116"/>
    <cellStyle name="Énfasis4 4 2 44" xfId="19117"/>
    <cellStyle name="Énfasis4 4 2 45" xfId="19118"/>
    <cellStyle name="Énfasis4 4 2 46" xfId="19119"/>
    <cellStyle name="Énfasis4 4 2 47" xfId="19120"/>
    <cellStyle name="Énfasis4 4 2 48" xfId="19121"/>
    <cellStyle name="Énfasis4 4 2 49" xfId="19122"/>
    <cellStyle name="Énfasis4 4 2 5" xfId="19123"/>
    <cellStyle name="Énfasis4 4 2 50" xfId="19124"/>
    <cellStyle name="Énfasis4 4 2 51" xfId="19125"/>
    <cellStyle name="Énfasis4 4 2 52" xfId="19126"/>
    <cellStyle name="Énfasis4 4 2 53" xfId="19127"/>
    <cellStyle name="Énfasis4 4 2 6" xfId="19128"/>
    <cellStyle name="Énfasis4 4 2 7" xfId="19129"/>
    <cellStyle name="Énfasis4 4 2 8" xfId="19130"/>
    <cellStyle name="Énfasis4 4 2 9" xfId="19131"/>
    <cellStyle name="Énfasis4 4 20" xfId="19132"/>
    <cellStyle name="Énfasis4 4 21" xfId="19133"/>
    <cellStyle name="Énfasis4 4 22" xfId="19134"/>
    <cellStyle name="Énfasis4 4 23" xfId="19135"/>
    <cellStyle name="Énfasis4 4 24" xfId="19136"/>
    <cellStyle name="Énfasis4 4 25" xfId="19137"/>
    <cellStyle name="Énfasis4 4 26" xfId="19138"/>
    <cellStyle name="Énfasis4 4 27" xfId="19139"/>
    <cellStyle name="Énfasis4 4 28" xfId="19140"/>
    <cellStyle name="Énfasis4 4 29" xfId="19141"/>
    <cellStyle name="Énfasis4 4 3" xfId="19142"/>
    <cellStyle name="Énfasis4 4 3 2" xfId="19143"/>
    <cellStyle name="Énfasis4 4 30" xfId="19144"/>
    <cellStyle name="Énfasis4 4 31" xfId="19145"/>
    <cellStyle name="Énfasis4 4 32" xfId="19146"/>
    <cellStyle name="Énfasis4 4 33" xfId="19147"/>
    <cellStyle name="Énfasis4 4 34" xfId="19148"/>
    <cellStyle name="Énfasis4 4 35" xfId="19149"/>
    <cellStyle name="Énfasis4 4 36" xfId="19150"/>
    <cellStyle name="Énfasis4 4 37" xfId="19151"/>
    <cellStyle name="Énfasis4 4 38" xfId="19152"/>
    <cellStyle name="Énfasis4 4 39" xfId="19153"/>
    <cellStyle name="Énfasis4 4 4" xfId="19154"/>
    <cellStyle name="Énfasis4 4 40" xfId="19155"/>
    <cellStyle name="Énfasis4 4 41" xfId="19156"/>
    <cellStyle name="Énfasis4 4 42" xfId="19157"/>
    <cellStyle name="Énfasis4 4 43" xfId="19158"/>
    <cellStyle name="Énfasis4 4 44" xfId="19159"/>
    <cellStyle name="Énfasis4 4 45" xfId="19160"/>
    <cellStyle name="Énfasis4 4 46" xfId="19161"/>
    <cellStyle name="Énfasis4 4 47" xfId="19162"/>
    <cellStyle name="Énfasis4 4 48" xfId="19163"/>
    <cellStyle name="Énfasis4 4 49" xfId="19164"/>
    <cellStyle name="Énfasis4 4 5" xfId="19165"/>
    <cellStyle name="Énfasis4 4 50" xfId="19166"/>
    <cellStyle name="Énfasis4 4 51" xfId="19167"/>
    <cellStyle name="Énfasis4 4 52" xfId="19168"/>
    <cellStyle name="Énfasis4 4 53" xfId="19169"/>
    <cellStyle name="Énfasis4 4 54" xfId="19170"/>
    <cellStyle name="Énfasis4 4 55" xfId="19171"/>
    <cellStyle name="Énfasis4 4 56" xfId="19172"/>
    <cellStyle name="Énfasis4 4 57" xfId="19173"/>
    <cellStyle name="Énfasis4 4 58" xfId="19174"/>
    <cellStyle name="Énfasis4 4 59" xfId="19175"/>
    <cellStyle name="Énfasis4 4 6" xfId="19176"/>
    <cellStyle name="Énfasis4 4 60" xfId="19177"/>
    <cellStyle name="Énfasis4 4 7" xfId="19178"/>
    <cellStyle name="Énfasis4 4 8" xfId="19179"/>
    <cellStyle name="Énfasis4 4 9" xfId="19180"/>
    <cellStyle name="Énfasis4 40" xfId="19181"/>
    <cellStyle name="Énfasis4 41" xfId="19182"/>
    <cellStyle name="Énfasis4 42" xfId="19183"/>
    <cellStyle name="Énfasis4 43" xfId="19184"/>
    <cellStyle name="Énfasis4 44" xfId="19185"/>
    <cellStyle name="Énfasis4 45" xfId="19186"/>
    <cellStyle name="Énfasis4 46" xfId="19187"/>
    <cellStyle name="Énfasis4 47" xfId="19188"/>
    <cellStyle name="Énfasis4 48" xfId="19189"/>
    <cellStyle name="Énfasis4 49" xfId="19190"/>
    <cellStyle name="Énfasis4 5" xfId="19191"/>
    <cellStyle name="Énfasis4 5 10" xfId="19192"/>
    <cellStyle name="Énfasis4 5 11" xfId="19193"/>
    <cellStyle name="Énfasis4 5 12" xfId="19194"/>
    <cellStyle name="Énfasis4 5 13" xfId="19195"/>
    <cellStyle name="Énfasis4 5 14" xfId="19196"/>
    <cellStyle name="Énfasis4 5 15" xfId="19197"/>
    <cellStyle name="Énfasis4 5 16" xfId="19198"/>
    <cellStyle name="Énfasis4 5 17" xfId="19199"/>
    <cellStyle name="Énfasis4 5 18" xfId="19200"/>
    <cellStyle name="Énfasis4 5 19" xfId="19201"/>
    <cellStyle name="Énfasis4 5 2" xfId="19202"/>
    <cellStyle name="Énfasis4 5 20" xfId="19203"/>
    <cellStyle name="Énfasis4 5 21" xfId="19204"/>
    <cellStyle name="Énfasis4 5 22" xfId="19205"/>
    <cellStyle name="Énfasis4 5 23" xfId="19206"/>
    <cellStyle name="Énfasis4 5 24" xfId="19207"/>
    <cellStyle name="Énfasis4 5 25" xfId="19208"/>
    <cellStyle name="Énfasis4 5 26" xfId="19209"/>
    <cellStyle name="Énfasis4 5 27" xfId="19210"/>
    <cellStyle name="Énfasis4 5 28" xfId="19211"/>
    <cellStyle name="Énfasis4 5 29" xfId="19212"/>
    <cellStyle name="Énfasis4 5 3" xfId="19213"/>
    <cellStyle name="Énfasis4 5 30" xfId="19214"/>
    <cellStyle name="Énfasis4 5 31" xfId="19215"/>
    <cellStyle name="Énfasis4 5 32" xfId="19216"/>
    <cellStyle name="Énfasis4 5 33" xfId="19217"/>
    <cellStyle name="Énfasis4 5 34" xfId="19218"/>
    <cellStyle name="Énfasis4 5 35" xfId="19219"/>
    <cellStyle name="Énfasis4 5 36" xfId="19220"/>
    <cellStyle name="Énfasis4 5 37" xfId="19221"/>
    <cellStyle name="Énfasis4 5 38" xfId="19222"/>
    <cellStyle name="Énfasis4 5 39" xfId="19223"/>
    <cellStyle name="Énfasis4 5 4" xfId="19224"/>
    <cellStyle name="Énfasis4 5 40" xfId="19225"/>
    <cellStyle name="Énfasis4 5 41" xfId="19226"/>
    <cellStyle name="Énfasis4 5 42" xfId="19227"/>
    <cellStyle name="Énfasis4 5 43" xfId="19228"/>
    <cellStyle name="Énfasis4 5 44" xfId="19229"/>
    <cellStyle name="Énfasis4 5 45" xfId="19230"/>
    <cellStyle name="Énfasis4 5 46" xfId="19231"/>
    <cellStyle name="Énfasis4 5 47" xfId="19232"/>
    <cellStyle name="Énfasis4 5 48" xfId="19233"/>
    <cellStyle name="Énfasis4 5 49" xfId="19234"/>
    <cellStyle name="Énfasis4 5 5" xfId="19235"/>
    <cellStyle name="Énfasis4 5 50" xfId="19236"/>
    <cellStyle name="Énfasis4 5 51" xfId="19237"/>
    <cellStyle name="Énfasis4 5 52" xfId="19238"/>
    <cellStyle name="Énfasis4 5 53" xfId="19239"/>
    <cellStyle name="Énfasis4 5 54" xfId="19240"/>
    <cellStyle name="Énfasis4 5 55" xfId="19241"/>
    <cellStyle name="Énfasis4 5 56" xfId="19242"/>
    <cellStyle name="Énfasis4 5 57" xfId="19243"/>
    <cellStyle name="Énfasis4 5 58" xfId="19244"/>
    <cellStyle name="Énfasis4 5 59" xfId="19245"/>
    <cellStyle name="Énfasis4 5 6" xfId="19246"/>
    <cellStyle name="Énfasis4 5 60" xfId="19247"/>
    <cellStyle name="Énfasis4 5 7" xfId="19248"/>
    <cellStyle name="Énfasis4 5 8" xfId="19249"/>
    <cellStyle name="Énfasis4 5 9" xfId="19250"/>
    <cellStyle name="Énfasis4 50" xfId="19251"/>
    <cellStyle name="Énfasis4 51" xfId="19252"/>
    <cellStyle name="Énfasis4 52" xfId="19253"/>
    <cellStyle name="Énfasis4 53" xfId="19254"/>
    <cellStyle name="Énfasis4 54" xfId="19255"/>
    <cellStyle name="Énfasis4 55" xfId="19256"/>
    <cellStyle name="Énfasis4 56" xfId="19257"/>
    <cellStyle name="Énfasis4 57" xfId="19258"/>
    <cellStyle name="Énfasis4 58" xfId="19259"/>
    <cellStyle name="Énfasis4 59" xfId="19260"/>
    <cellStyle name="Énfasis4 6" xfId="19261"/>
    <cellStyle name="Énfasis4 6 10" xfId="19262"/>
    <cellStyle name="Énfasis4 6 11" xfId="19263"/>
    <cellStyle name="Énfasis4 6 12" xfId="19264"/>
    <cellStyle name="Énfasis4 6 13" xfId="19265"/>
    <cellStyle name="Énfasis4 6 14" xfId="19266"/>
    <cellStyle name="Énfasis4 6 15" xfId="19267"/>
    <cellStyle name="Énfasis4 6 16" xfId="19268"/>
    <cellStyle name="Énfasis4 6 17" xfId="19269"/>
    <cellStyle name="Énfasis4 6 18" xfId="19270"/>
    <cellStyle name="Énfasis4 6 19" xfId="19271"/>
    <cellStyle name="Énfasis4 6 2" xfId="19272"/>
    <cellStyle name="Énfasis4 6 20" xfId="19273"/>
    <cellStyle name="Énfasis4 6 21" xfId="19274"/>
    <cellStyle name="Énfasis4 6 22" xfId="19275"/>
    <cellStyle name="Énfasis4 6 23" xfId="19276"/>
    <cellStyle name="Énfasis4 6 24" xfId="19277"/>
    <cellStyle name="Énfasis4 6 25" xfId="19278"/>
    <cellStyle name="Énfasis4 6 26" xfId="19279"/>
    <cellStyle name="Énfasis4 6 27" xfId="19280"/>
    <cellStyle name="Énfasis4 6 28" xfId="19281"/>
    <cellStyle name="Énfasis4 6 29" xfId="19282"/>
    <cellStyle name="Énfasis4 6 3" xfId="19283"/>
    <cellStyle name="Énfasis4 6 30" xfId="19284"/>
    <cellStyle name="Énfasis4 6 31" xfId="19285"/>
    <cellStyle name="Énfasis4 6 32" xfId="19286"/>
    <cellStyle name="Énfasis4 6 33" xfId="19287"/>
    <cellStyle name="Énfasis4 6 34" xfId="19288"/>
    <cellStyle name="Énfasis4 6 35" xfId="19289"/>
    <cellStyle name="Énfasis4 6 36" xfId="19290"/>
    <cellStyle name="Énfasis4 6 37" xfId="19291"/>
    <cellStyle name="Énfasis4 6 38" xfId="19292"/>
    <cellStyle name="Énfasis4 6 39" xfId="19293"/>
    <cellStyle name="Énfasis4 6 4" xfId="19294"/>
    <cellStyle name="Énfasis4 6 40" xfId="19295"/>
    <cellStyle name="Énfasis4 6 41" xfId="19296"/>
    <cellStyle name="Énfasis4 6 42" xfId="19297"/>
    <cellStyle name="Énfasis4 6 43" xfId="19298"/>
    <cellStyle name="Énfasis4 6 44" xfId="19299"/>
    <cellStyle name="Énfasis4 6 45" xfId="19300"/>
    <cellStyle name="Énfasis4 6 46" xfId="19301"/>
    <cellStyle name="Énfasis4 6 47" xfId="19302"/>
    <cellStyle name="Énfasis4 6 48" xfId="19303"/>
    <cellStyle name="Énfasis4 6 49" xfId="19304"/>
    <cellStyle name="Énfasis4 6 5" xfId="19305"/>
    <cellStyle name="Énfasis4 6 50" xfId="19306"/>
    <cellStyle name="Énfasis4 6 51" xfId="19307"/>
    <cellStyle name="Énfasis4 6 52" xfId="19308"/>
    <cellStyle name="Énfasis4 6 53" xfId="19309"/>
    <cellStyle name="Énfasis4 6 54" xfId="19310"/>
    <cellStyle name="Énfasis4 6 55" xfId="19311"/>
    <cellStyle name="Énfasis4 6 56" xfId="19312"/>
    <cellStyle name="Énfasis4 6 57" xfId="19313"/>
    <cellStyle name="Énfasis4 6 58" xfId="19314"/>
    <cellStyle name="Énfasis4 6 59" xfId="19315"/>
    <cellStyle name="Énfasis4 6 6" xfId="19316"/>
    <cellStyle name="Énfasis4 6 60" xfId="19317"/>
    <cellStyle name="Énfasis4 6 7" xfId="19318"/>
    <cellStyle name="Énfasis4 6 8" xfId="19319"/>
    <cellStyle name="Énfasis4 6 9" xfId="19320"/>
    <cellStyle name="Énfasis4 60" xfId="19321"/>
    <cellStyle name="Énfasis4 61" xfId="19322"/>
    <cellStyle name="Énfasis4 62" xfId="19323"/>
    <cellStyle name="Énfasis4 63" xfId="19324"/>
    <cellStyle name="Énfasis4 64" xfId="19325"/>
    <cellStyle name="Énfasis4 65" xfId="19326"/>
    <cellStyle name="Énfasis4 66" xfId="19327"/>
    <cellStyle name="Énfasis4 67" xfId="19328"/>
    <cellStyle name="Énfasis4 68" xfId="19329"/>
    <cellStyle name="Énfasis4 69" xfId="19330"/>
    <cellStyle name="Énfasis4 7" xfId="19331"/>
    <cellStyle name="Énfasis4 7 10" xfId="19332"/>
    <cellStyle name="Énfasis4 7 11" xfId="19333"/>
    <cellStyle name="Énfasis4 7 12" xfId="19334"/>
    <cellStyle name="Énfasis4 7 13" xfId="19335"/>
    <cellStyle name="Énfasis4 7 14" xfId="19336"/>
    <cellStyle name="Énfasis4 7 15" xfId="19337"/>
    <cellStyle name="Énfasis4 7 16" xfId="19338"/>
    <cellStyle name="Énfasis4 7 17" xfId="19339"/>
    <cellStyle name="Énfasis4 7 18" xfId="19340"/>
    <cellStyle name="Énfasis4 7 19" xfId="19341"/>
    <cellStyle name="Énfasis4 7 2" xfId="19342"/>
    <cellStyle name="Énfasis4 7 20" xfId="19343"/>
    <cellStyle name="Énfasis4 7 21" xfId="19344"/>
    <cellStyle name="Énfasis4 7 22" xfId="19345"/>
    <cellStyle name="Énfasis4 7 23" xfId="19346"/>
    <cellStyle name="Énfasis4 7 24" xfId="19347"/>
    <cellStyle name="Énfasis4 7 25" xfId="19348"/>
    <cellStyle name="Énfasis4 7 26" xfId="19349"/>
    <cellStyle name="Énfasis4 7 27" xfId="19350"/>
    <cellStyle name="Énfasis4 7 28" xfId="19351"/>
    <cellStyle name="Énfasis4 7 29" xfId="19352"/>
    <cellStyle name="Énfasis4 7 3" xfId="19353"/>
    <cellStyle name="Énfasis4 7 30" xfId="19354"/>
    <cellStyle name="Énfasis4 7 31" xfId="19355"/>
    <cellStyle name="Énfasis4 7 32" xfId="19356"/>
    <cellStyle name="Énfasis4 7 33" xfId="19357"/>
    <cellStyle name="Énfasis4 7 34" xfId="19358"/>
    <cellStyle name="Énfasis4 7 35" xfId="19359"/>
    <cellStyle name="Énfasis4 7 36" xfId="19360"/>
    <cellStyle name="Énfasis4 7 37" xfId="19361"/>
    <cellStyle name="Énfasis4 7 38" xfId="19362"/>
    <cellStyle name="Énfasis4 7 39" xfId="19363"/>
    <cellStyle name="Énfasis4 7 4" xfId="19364"/>
    <cellStyle name="Énfasis4 7 40" xfId="19365"/>
    <cellStyle name="Énfasis4 7 41" xfId="19366"/>
    <cellStyle name="Énfasis4 7 42" xfId="19367"/>
    <cellStyle name="Énfasis4 7 43" xfId="19368"/>
    <cellStyle name="Énfasis4 7 44" xfId="19369"/>
    <cellStyle name="Énfasis4 7 45" xfId="19370"/>
    <cellStyle name="Énfasis4 7 46" xfId="19371"/>
    <cellStyle name="Énfasis4 7 47" xfId="19372"/>
    <cellStyle name="Énfasis4 7 48" xfId="19373"/>
    <cellStyle name="Énfasis4 7 49" xfId="19374"/>
    <cellStyle name="Énfasis4 7 5" xfId="19375"/>
    <cellStyle name="Énfasis4 7 50" xfId="19376"/>
    <cellStyle name="Énfasis4 7 51" xfId="19377"/>
    <cellStyle name="Énfasis4 7 52" xfId="19378"/>
    <cellStyle name="Énfasis4 7 53" xfId="19379"/>
    <cellStyle name="Énfasis4 7 54" xfId="19380"/>
    <cellStyle name="Énfasis4 7 55" xfId="19381"/>
    <cellStyle name="Énfasis4 7 56" xfId="19382"/>
    <cellStyle name="Énfasis4 7 57" xfId="19383"/>
    <cellStyle name="Énfasis4 7 58" xfId="19384"/>
    <cellStyle name="Énfasis4 7 59" xfId="19385"/>
    <cellStyle name="Énfasis4 7 6" xfId="19386"/>
    <cellStyle name="Énfasis4 7 60" xfId="19387"/>
    <cellStyle name="Énfasis4 7 7" xfId="19388"/>
    <cellStyle name="Énfasis4 7 8" xfId="19389"/>
    <cellStyle name="Énfasis4 7 9" xfId="19390"/>
    <cellStyle name="Énfasis4 70" xfId="19391"/>
    <cellStyle name="Énfasis4 71" xfId="19392"/>
    <cellStyle name="Énfasis4 72" xfId="19393"/>
    <cellStyle name="Énfasis4 73" xfId="19394"/>
    <cellStyle name="Énfasis4 74" xfId="19395"/>
    <cellStyle name="Énfasis4 75" xfId="19396"/>
    <cellStyle name="Énfasis4 76" xfId="19397"/>
    <cellStyle name="Énfasis4 77" xfId="19398"/>
    <cellStyle name="Énfasis4 78" xfId="19399"/>
    <cellStyle name="Énfasis4 79" xfId="19400"/>
    <cellStyle name="Énfasis4 8" xfId="19401"/>
    <cellStyle name="Énfasis4 8 10" xfId="19402"/>
    <cellStyle name="Énfasis4 8 11" xfId="19403"/>
    <cellStyle name="Énfasis4 8 12" xfId="19404"/>
    <cellStyle name="Énfasis4 8 13" xfId="19405"/>
    <cellStyle name="Énfasis4 8 14" xfId="19406"/>
    <cellStyle name="Énfasis4 8 15" xfId="19407"/>
    <cellStyle name="Énfasis4 8 16" xfId="19408"/>
    <cellStyle name="Énfasis4 8 17" xfId="19409"/>
    <cellStyle name="Énfasis4 8 18" xfId="19410"/>
    <cellStyle name="Énfasis4 8 19" xfId="19411"/>
    <cellStyle name="Énfasis4 8 2" xfId="19412"/>
    <cellStyle name="Énfasis4 8 20" xfId="19413"/>
    <cellStyle name="Énfasis4 8 21" xfId="19414"/>
    <cellStyle name="Énfasis4 8 22" xfId="19415"/>
    <cellStyle name="Énfasis4 8 23" xfId="19416"/>
    <cellStyle name="Énfasis4 8 24" xfId="19417"/>
    <cellStyle name="Énfasis4 8 25" xfId="19418"/>
    <cellStyle name="Énfasis4 8 26" xfId="19419"/>
    <cellStyle name="Énfasis4 8 27" xfId="19420"/>
    <cellStyle name="Énfasis4 8 28" xfId="19421"/>
    <cellStyle name="Énfasis4 8 29" xfId="19422"/>
    <cellStyle name="Énfasis4 8 3" xfId="19423"/>
    <cellStyle name="Énfasis4 8 30" xfId="19424"/>
    <cellStyle name="Énfasis4 8 31" xfId="19425"/>
    <cellStyle name="Énfasis4 8 32" xfId="19426"/>
    <cellStyle name="Énfasis4 8 33" xfId="19427"/>
    <cellStyle name="Énfasis4 8 34" xfId="19428"/>
    <cellStyle name="Énfasis4 8 35" xfId="19429"/>
    <cellStyle name="Énfasis4 8 36" xfId="19430"/>
    <cellStyle name="Énfasis4 8 37" xfId="19431"/>
    <cellStyle name="Énfasis4 8 38" xfId="19432"/>
    <cellStyle name="Énfasis4 8 39" xfId="19433"/>
    <cellStyle name="Énfasis4 8 4" xfId="19434"/>
    <cellStyle name="Énfasis4 8 40" xfId="19435"/>
    <cellStyle name="Énfasis4 8 41" xfId="19436"/>
    <cellStyle name="Énfasis4 8 42" xfId="19437"/>
    <cellStyle name="Énfasis4 8 43" xfId="19438"/>
    <cellStyle name="Énfasis4 8 44" xfId="19439"/>
    <cellStyle name="Énfasis4 8 45" xfId="19440"/>
    <cellStyle name="Énfasis4 8 46" xfId="19441"/>
    <cellStyle name="Énfasis4 8 47" xfId="19442"/>
    <cellStyle name="Énfasis4 8 48" xfId="19443"/>
    <cellStyle name="Énfasis4 8 49" xfId="19444"/>
    <cellStyle name="Énfasis4 8 5" xfId="19445"/>
    <cellStyle name="Énfasis4 8 50" xfId="19446"/>
    <cellStyle name="Énfasis4 8 51" xfId="19447"/>
    <cellStyle name="Énfasis4 8 52" xfId="19448"/>
    <cellStyle name="Énfasis4 8 53" xfId="19449"/>
    <cellStyle name="Énfasis4 8 54" xfId="19450"/>
    <cellStyle name="Énfasis4 8 55" xfId="19451"/>
    <cellStyle name="Énfasis4 8 56" xfId="19452"/>
    <cellStyle name="Énfasis4 8 57" xfId="19453"/>
    <cellStyle name="Énfasis4 8 58" xfId="19454"/>
    <cellStyle name="Énfasis4 8 59" xfId="19455"/>
    <cellStyle name="Énfasis4 8 6" xfId="19456"/>
    <cellStyle name="Énfasis4 8 60" xfId="19457"/>
    <cellStyle name="Énfasis4 8 7" xfId="19458"/>
    <cellStyle name="Énfasis4 8 8" xfId="19459"/>
    <cellStyle name="Énfasis4 8 9" xfId="19460"/>
    <cellStyle name="Énfasis4 80" xfId="19461"/>
    <cellStyle name="Énfasis4 81" xfId="19462"/>
    <cellStyle name="Énfasis4 82" xfId="19463"/>
    <cellStyle name="Énfasis4 83" xfId="19464"/>
    <cellStyle name="Énfasis4 84" xfId="19465"/>
    <cellStyle name="Énfasis4 85" xfId="19466"/>
    <cellStyle name="Énfasis4 86" xfId="19467"/>
    <cellStyle name="Énfasis4 87" xfId="19468"/>
    <cellStyle name="Énfasis4 88" xfId="19469"/>
    <cellStyle name="Énfasis4 89" xfId="19470"/>
    <cellStyle name="Énfasis4 9" xfId="19471"/>
    <cellStyle name="Énfasis4 9 10" xfId="19472"/>
    <cellStyle name="Énfasis4 9 11" xfId="19473"/>
    <cellStyle name="Énfasis4 9 12" xfId="19474"/>
    <cellStyle name="Énfasis4 9 13" xfId="19475"/>
    <cellStyle name="Énfasis4 9 14" xfId="19476"/>
    <cellStyle name="Énfasis4 9 15" xfId="19477"/>
    <cellStyle name="Énfasis4 9 16" xfId="19478"/>
    <cellStyle name="Énfasis4 9 17" xfId="19479"/>
    <cellStyle name="Énfasis4 9 18" xfId="19480"/>
    <cellStyle name="Énfasis4 9 19" xfId="19481"/>
    <cellStyle name="Énfasis4 9 2" xfId="19482"/>
    <cellStyle name="Énfasis4 9 20" xfId="19483"/>
    <cellStyle name="Énfasis4 9 21" xfId="19484"/>
    <cellStyle name="Énfasis4 9 22" xfId="19485"/>
    <cellStyle name="Énfasis4 9 23" xfId="19486"/>
    <cellStyle name="Énfasis4 9 24" xfId="19487"/>
    <cellStyle name="Énfasis4 9 25" xfId="19488"/>
    <cellStyle name="Énfasis4 9 26" xfId="19489"/>
    <cellStyle name="Énfasis4 9 27" xfId="19490"/>
    <cellStyle name="Énfasis4 9 28" xfId="19491"/>
    <cellStyle name="Énfasis4 9 29" xfId="19492"/>
    <cellStyle name="Énfasis4 9 3" xfId="19493"/>
    <cellStyle name="Énfasis4 9 30" xfId="19494"/>
    <cellStyle name="Énfasis4 9 31" xfId="19495"/>
    <cellStyle name="Énfasis4 9 32" xfId="19496"/>
    <cellStyle name="Énfasis4 9 33" xfId="19497"/>
    <cellStyle name="Énfasis4 9 34" xfId="19498"/>
    <cellStyle name="Énfasis4 9 35" xfId="19499"/>
    <cellStyle name="Énfasis4 9 36" xfId="19500"/>
    <cellStyle name="Énfasis4 9 37" xfId="19501"/>
    <cellStyle name="Énfasis4 9 38" xfId="19502"/>
    <cellStyle name="Énfasis4 9 39" xfId="19503"/>
    <cellStyle name="Énfasis4 9 4" xfId="19504"/>
    <cellStyle name="Énfasis4 9 40" xfId="19505"/>
    <cellStyle name="Énfasis4 9 41" xfId="19506"/>
    <cellStyle name="Énfasis4 9 42" xfId="19507"/>
    <cellStyle name="Énfasis4 9 43" xfId="19508"/>
    <cellStyle name="Énfasis4 9 44" xfId="19509"/>
    <cellStyle name="Énfasis4 9 45" xfId="19510"/>
    <cellStyle name="Énfasis4 9 46" xfId="19511"/>
    <cellStyle name="Énfasis4 9 47" xfId="19512"/>
    <cellStyle name="Énfasis4 9 48" xfId="19513"/>
    <cellStyle name="Énfasis4 9 49" xfId="19514"/>
    <cellStyle name="Énfasis4 9 5" xfId="19515"/>
    <cellStyle name="Énfasis4 9 50" xfId="19516"/>
    <cellStyle name="Énfasis4 9 51" xfId="19517"/>
    <cellStyle name="Énfasis4 9 52" xfId="19518"/>
    <cellStyle name="Énfasis4 9 53" xfId="19519"/>
    <cellStyle name="Énfasis4 9 54" xfId="19520"/>
    <cellStyle name="Énfasis4 9 55" xfId="19521"/>
    <cellStyle name="Énfasis4 9 56" xfId="19522"/>
    <cellStyle name="Énfasis4 9 57" xfId="19523"/>
    <cellStyle name="Énfasis4 9 58" xfId="19524"/>
    <cellStyle name="Énfasis4 9 59" xfId="19525"/>
    <cellStyle name="Énfasis4 9 6" xfId="19526"/>
    <cellStyle name="Énfasis4 9 60" xfId="19527"/>
    <cellStyle name="Énfasis4 9 7" xfId="19528"/>
    <cellStyle name="Énfasis4 9 8" xfId="19529"/>
    <cellStyle name="Énfasis4 9 9" xfId="19530"/>
    <cellStyle name="Énfasis4 90" xfId="19531"/>
    <cellStyle name="Énfasis4 91" xfId="19532"/>
    <cellStyle name="Énfasis4 92" xfId="19533"/>
    <cellStyle name="Énfasis4 93" xfId="19534"/>
    <cellStyle name="Énfasis4 94" xfId="19535"/>
    <cellStyle name="Énfasis4 95" xfId="19536"/>
    <cellStyle name="Énfasis4 96" xfId="19537"/>
    <cellStyle name="Énfasis4 97" xfId="19538"/>
    <cellStyle name="Énfasis4 98" xfId="19539"/>
    <cellStyle name="Énfasis4 99" xfId="19540"/>
    <cellStyle name="Énfasis5 10" xfId="19541"/>
    <cellStyle name="Énfasis5 10 10" xfId="19542"/>
    <cellStyle name="Énfasis5 10 11" xfId="19543"/>
    <cellStyle name="Énfasis5 10 12" xfId="19544"/>
    <cellStyle name="Énfasis5 10 13" xfId="19545"/>
    <cellStyle name="Énfasis5 10 14" xfId="19546"/>
    <cellStyle name="Énfasis5 10 15" xfId="19547"/>
    <cellStyle name="Énfasis5 10 16" xfId="19548"/>
    <cellStyle name="Énfasis5 10 17" xfId="19549"/>
    <cellStyle name="Énfasis5 10 18" xfId="19550"/>
    <cellStyle name="Énfasis5 10 19" xfId="19551"/>
    <cellStyle name="Énfasis5 10 2" xfId="19552"/>
    <cellStyle name="Énfasis5 10 20" xfId="19553"/>
    <cellStyle name="Énfasis5 10 21" xfId="19554"/>
    <cellStyle name="Énfasis5 10 22" xfId="19555"/>
    <cellStyle name="Énfasis5 10 23" xfId="19556"/>
    <cellStyle name="Énfasis5 10 24" xfId="19557"/>
    <cellStyle name="Énfasis5 10 25" xfId="19558"/>
    <cellStyle name="Énfasis5 10 26" xfId="19559"/>
    <cellStyle name="Énfasis5 10 27" xfId="19560"/>
    <cellStyle name="Énfasis5 10 28" xfId="19561"/>
    <cellStyle name="Énfasis5 10 29" xfId="19562"/>
    <cellStyle name="Énfasis5 10 3" xfId="19563"/>
    <cellStyle name="Énfasis5 10 30" xfId="19564"/>
    <cellStyle name="Énfasis5 10 31" xfId="19565"/>
    <cellStyle name="Énfasis5 10 32" xfId="19566"/>
    <cellStyle name="Énfasis5 10 33" xfId="19567"/>
    <cellStyle name="Énfasis5 10 34" xfId="19568"/>
    <cellStyle name="Énfasis5 10 35" xfId="19569"/>
    <cellStyle name="Énfasis5 10 36" xfId="19570"/>
    <cellStyle name="Énfasis5 10 37" xfId="19571"/>
    <cellStyle name="Énfasis5 10 38" xfId="19572"/>
    <cellStyle name="Énfasis5 10 39" xfId="19573"/>
    <cellStyle name="Énfasis5 10 4" xfId="19574"/>
    <cellStyle name="Énfasis5 10 40" xfId="19575"/>
    <cellStyle name="Énfasis5 10 41" xfId="19576"/>
    <cellStyle name="Énfasis5 10 42" xfId="19577"/>
    <cellStyle name="Énfasis5 10 43" xfId="19578"/>
    <cellStyle name="Énfasis5 10 44" xfId="19579"/>
    <cellStyle name="Énfasis5 10 45" xfId="19580"/>
    <cellStyle name="Énfasis5 10 46" xfId="19581"/>
    <cellStyle name="Énfasis5 10 47" xfId="19582"/>
    <cellStyle name="Énfasis5 10 48" xfId="19583"/>
    <cellStyle name="Énfasis5 10 49" xfId="19584"/>
    <cellStyle name="Énfasis5 10 5" xfId="19585"/>
    <cellStyle name="Énfasis5 10 50" xfId="19586"/>
    <cellStyle name="Énfasis5 10 51" xfId="19587"/>
    <cellStyle name="Énfasis5 10 52" xfId="19588"/>
    <cellStyle name="Énfasis5 10 53" xfId="19589"/>
    <cellStyle name="Énfasis5 10 54" xfId="19590"/>
    <cellStyle name="Énfasis5 10 55" xfId="19591"/>
    <cellStyle name="Énfasis5 10 56" xfId="19592"/>
    <cellStyle name="Énfasis5 10 57" xfId="19593"/>
    <cellStyle name="Énfasis5 10 58" xfId="19594"/>
    <cellStyle name="Énfasis5 10 59" xfId="19595"/>
    <cellStyle name="Énfasis5 10 6" xfId="19596"/>
    <cellStyle name="Énfasis5 10 60" xfId="19597"/>
    <cellStyle name="Énfasis5 10 7" xfId="19598"/>
    <cellStyle name="Énfasis5 10 8" xfId="19599"/>
    <cellStyle name="Énfasis5 10 9" xfId="19600"/>
    <cellStyle name="Énfasis5 100" xfId="19601"/>
    <cellStyle name="Énfasis5 101" xfId="19602"/>
    <cellStyle name="Énfasis5 102" xfId="19603"/>
    <cellStyle name="Énfasis5 103" xfId="19604"/>
    <cellStyle name="Énfasis5 104" xfId="19605"/>
    <cellStyle name="Énfasis5 105" xfId="19606"/>
    <cellStyle name="Énfasis5 106" xfId="19607"/>
    <cellStyle name="Énfasis5 107" xfId="19608"/>
    <cellStyle name="Énfasis5 108" xfId="19609"/>
    <cellStyle name="Énfasis5 109" xfId="19610"/>
    <cellStyle name="Énfasis5 11" xfId="19611"/>
    <cellStyle name="Énfasis5 11 10" xfId="19612"/>
    <cellStyle name="Énfasis5 11 11" xfId="19613"/>
    <cellStyle name="Énfasis5 11 12" xfId="19614"/>
    <cellStyle name="Énfasis5 11 13" xfId="19615"/>
    <cellStyle name="Énfasis5 11 14" xfId="19616"/>
    <cellStyle name="Énfasis5 11 15" xfId="19617"/>
    <cellStyle name="Énfasis5 11 16" xfId="19618"/>
    <cellStyle name="Énfasis5 11 17" xfId="19619"/>
    <cellStyle name="Énfasis5 11 18" xfId="19620"/>
    <cellStyle name="Énfasis5 11 19" xfId="19621"/>
    <cellStyle name="Énfasis5 11 2" xfId="19622"/>
    <cellStyle name="Énfasis5 11 20" xfId="19623"/>
    <cellStyle name="Énfasis5 11 21" xfId="19624"/>
    <cellStyle name="Énfasis5 11 22" xfId="19625"/>
    <cellStyle name="Énfasis5 11 23" xfId="19626"/>
    <cellStyle name="Énfasis5 11 24" xfId="19627"/>
    <cellStyle name="Énfasis5 11 25" xfId="19628"/>
    <cellStyle name="Énfasis5 11 26" xfId="19629"/>
    <cellStyle name="Énfasis5 11 27" xfId="19630"/>
    <cellStyle name="Énfasis5 11 28" xfId="19631"/>
    <cellStyle name="Énfasis5 11 29" xfId="19632"/>
    <cellStyle name="Énfasis5 11 3" xfId="19633"/>
    <cellStyle name="Énfasis5 11 30" xfId="19634"/>
    <cellStyle name="Énfasis5 11 31" xfId="19635"/>
    <cellStyle name="Énfasis5 11 32" xfId="19636"/>
    <cellStyle name="Énfasis5 11 33" xfId="19637"/>
    <cellStyle name="Énfasis5 11 34" xfId="19638"/>
    <cellStyle name="Énfasis5 11 35" xfId="19639"/>
    <cellStyle name="Énfasis5 11 36" xfId="19640"/>
    <cellStyle name="Énfasis5 11 37" xfId="19641"/>
    <cellStyle name="Énfasis5 11 38" xfId="19642"/>
    <cellStyle name="Énfasis5 11 39" xfId="19643"/>
    <cellStyle name="Énfasis5 11 4" xfId="19644"/>
    <cellStyle name="Énfasis5 11 40" xfId="19645"/>
    <cellStyle name="Énfasis5 11 41" xfId="19646"/>
    <cellStyle name="Énfasis5 11 42" xfId="19647"/>
    <cellStyle name="Énfasis5 11 43" xfId="19648"/>
    <cellStyle name="Énfasis5 11 44" xfId="19649"/>
    <cellStyle name="Énfasis5 11 45" xfId="19650"/>
    <cellStyle name="Énfasis5 11 46" xfId="19651"/>
    <cellStyle name="Énfasis5 11 47" xfId="19652"/>
    <cellStyle name="Énfasis5 11 48" xfId="19653"/>
    <cellStyle name="Énfasis5 11 49" xfId="19654"/>
    <cellStyle name="Énfasis5 11 5" xfId="19655"/>
    <cellStyle name="Énfasis5 11 50" xfId="19656"/>
    <cellStyle name="Énfasis5 11 51" xfId="19657"/>
    <cellStyle name="Énfasis5 11 52" xfId="19658"/>
    <cellStyle name="Énfasis5 11 53" xfId="19659"/>
    <cellStyle name="Énfasis5 11 54" xfId="19660"/>
    <cellStyle name="Énfasis5 11 55" xfId="19661"/>
    <cellStyle name="Énfasis5 11 56" xfId="19662"/>
    <cellStyle name="Énfasis5 11 57" xfId="19663"/>
    <cellStyle name="Énfasis5 11 58" xfId="19664"/>
    <cellStyle name="Énfasis5 11 59" xfId="19665"/>
    <cellStyle name="Énfasis5 11 6" xfId="19666"/>
    <cellStyle name="Énfasis5 11 60" xfId="19667"/>
    <cellStyle name="Énfasis5 11 7" xfId="19668"/>
    <cellStyle name="Énfasis5 11 8" xfId="19669"/>
    <cellStyle name="Énfasis5 11 9" xfId="19670"/>
    <cellStyle name="Énfasis5 110" xfId="19671"/>
    <cellStyle name="Énfasis5 111" xfId="19672"/>
    <cellStyle name="Énfasis5 112" xfId="19673"/>
    <cellStyle name="Énfasis5 113" xfId="19674"/>
    <cellStyle name="Énfasis5 114" xfId="19675"/>
    <cellStyle name="Énfasis5 115" xfId="19676"/>
    <cellStyle name="Énfasis5 116" xfId="19677"/>
    <cellStyle name="Énfasis5 117" xfId="19678"/>
    <cellStyle name="Énfasis5 118" xfId="19679"/>
    <cellStyle name="Énfasis5 119" xfId="19680"/>
    <cellStyle name="Énfasis5 12" xfId="19681"/>
    <cellStyle name="Énfasis5 12 10" xfId="19682"/>
    <cellStyle name="Énfasis5 12 11" xfId="19683"/>
    <cellStyle name="Énfasis5 12 12" xfId="19684"/>
    <cellStyle name="Énfasis5 12 13" xfId="19685"/>
    <cellStyle name="Énfasis5 12 14" xfId="19686"/>
    <cellStyle name="Énfasis5 12 15" xfId="19687"/>
    <cellStyle name="Énfasis5 12 16" xfId="19688"/>
    <cellStyle name="Énfasis5 12 17" xfId="19689"/>
    <cellStyle name="Énfasis5 12 18" xfId="19690"/>
    <cellStyle name="Énfasis5 12 19" xfId="19691"/>
    <cellStyle name="Énfasis5 12 2" xfId="19692"/>
    <cellStyle name="Énfasis5 12 20" xfId="19693"/>
    <cellStyle name="Énfasis5 12 21" xfId="19694"/>
    <cellStyle name="Énfasis5 12 22" xfId="19695"/>
    <cellStyle name="Énfasis5 12 23" xfId="19696"/>
    <cellStyle name="Énfasis5 12 24" xfId="19697"/>
    <cellStyle name="Énfasis5 12 25" xfId="19698"/>
    <cellStyle name="Énfasis5 12 26" xfId="19699"/>
    <cellStyle name="Énfasis5 12 27" xfId="19700"/>
    <cellStyle name="Énfasis5 12 28" xfId="19701"/>
    <cellStyle name="Énfasis5 12 29" xfId="19702"/>
    <cellStyle name="Énfasis5 12 3" xfId="19703"/>
    <cellStyle name="Énfasis5 12 30" xfId="19704"/>
    <cellStyle name="Énfasis5 12 31" xfId="19705"/>
    <cellStyle name="Énfasis5 12 32" xfId="19706"/>
    <cellStyle name="Énfasis5 12 33" xfId="19707"/>
    <cellStyle name="Énfasis5 12 34" xfId="19708"/>
    <cellStyle name="Énfasis5 12 35" xfId="19709"/>
    <cellStyle name="Énfasis5 12 36" xfId="19710"/>
    <cellStyle name="Énfasis5 12 37" xfId="19711"/>
    <cellStyle name="Énfasis5 12 38" xfId="19712"/>
    <cellStyle name="Énfasis5 12 39" xfId="19713"/>
    <cellStyle name="Énfasis5 12 4" xfId="19714"/>
    <cellStyle name="Énfasis5 12 40" xfId="19715"/>
    <cellStyle name="Énfasis5 12 41" xfId="19716"/>
    <cellStyle name="Énfasis5 12 42" xfId="19717"/>
    <cellStyle name="Énfasis5 12 43" xfId="19718"/>
    <cellStyle name="Énfasis5 12 44" xfId="19719"/>
    <cellStyle name="Énfasis5 12 45" xfId="19720"/>
    <cellStyle name="Énfasis5 12 46" xfId="19721"/>
    <cellStyle name="Énfasis5 12 47" xfId="19722"/>
    <cellStyle name="Énfasis5 12 48" xfId="19723"/>
    <cellStyle name="Énfasis5 12 49" xfId="19724"/>
    <cellStyle name="Énfasis5 12 5" xfId="19725"/>
    <cellStyle name="Énfasis5 12 50" xfId="19726"/>
    <cellStyle name="Énfasis5 12 51" xfId="19727"/>
    <cellStyle name="Énfasis5 12 52" xfId="19728"/>
    <cellStyle name="Énfasis5 12 53" xfId="19729"/>
    <cellStyle name="Énfasis5 12 54" xfId="19730"/>
    <cellStyle name="Énfasis5 12 55" xfId="19731"/>
    <cellStyle name="Énfasis5 12 56" xfId="19732"/>
    <cellStyle name="Énfasis5 12 57" xfId="19733"/>
    <cellStyle name="Énfasis5 12 58" xfId="19734"/>
    <cellStyle name="Énfasis5 12 59" xfId="19735"/>
    <cellStyle name="Énfasis5 12 6" xfId="19736"/>
    <cellStyle name="Énfasis5 12 60" xfId="19737"/>
    <cellStyle name="Énfasis5 12 7" xfId="19738"/>
    <cellStyle name="Énfasis5 12 8" xfId="19739"/>
    <cellStyle name="Énfasis5 12 9" xfId="19740"/>
    <cellStyle name="Énfasis5 120" xfId="19741"/>
    <cellStyle name="Énfasis5 121" xfId="19742"/>
    <cellStyle name="Énfasis5 122" xfId="19743"/>
    <cellStyle name="Énfasis5 123" xfId="19744"/>
    <cellStyle name="Énfasis5 124" xfId="19745"/>
    <cellStyle name="Énfasis5 125" xfId="19746"/>
    <cellStyle name="Énfasis5 126" xfId="19747"/>
    <cellStyle name="Énfasis5 127" xfId="19748"/>
    <cellStyle name="Énfasis5 128" xfId="19749"/>
    <cellStyle name="Énfasis5 129" xfId="19750"/>
    <cellStyle name="Énfasis5 13" xfId="19751"/>
    <cellStyle name="Énfasis5 13 2" xfId="19752"/>
    <cellStyle name="Énfasis5 13 3" xfId="19753"/>
    <cellStyle name="Énfasis5 13 4" xfId="19754"/>
    <cellStyle name="Énfasis5 13 5" xfId="19755"/>
    <cellStyle name="Énfasis5 13 6" xfId="19756"/>
    <cellStyle name="Énfasis5 13 7" xfId="19757"/>
    <cellStyle name="Énfasis5 13 8" xfId="19758"/>
    <cellStyle name="Énfasis5 13 9" xfId="19759"/>
    <cellStyle name="Énfasis5 130" xfId="19760"/>
    <cellStyle name="Énfasis5 131" xfId="19761"/>
    <cellStyle name="Énfasis5 132" xfId="19762"/>
    <cellStyle name="Énfasis5 133" xfId="19763"/>
    <cellStyle name="Énfasis5 134" xfId="19764"/>
    <cellStyle name="Énfasis5 135" xfId="19765"/>
    <cellStyle name="Énfasis5 136" xfId="19766"/>
    <cellStyle name="Énfasis5 137" xfId="19767"/>
    <cellStyle name="Énfasis5 138" xfId="19768"/>
    <cellStyle name="Énfasis5 139" xfId="19769"/>
    <cellStyle name="Énfasis5 14" xfId="19770"/>
    <cellStyle name="Énfasis5 14 2" xfId="19771"/>
    <cellStyle name="Énfasis5 14 3" xfId="19772"/>
    <cellStyle name="Énfasis5 14 4" xfId="19773"/>
    <cellStyle name="Énfasis5 14 5" xfId="19774"/>
    <cellStyle name="Énfasis5 14 6" xfId="19775"/>
    <cellStyle name="Énfasis5 14 7" xfId="19776"/>
    <cellStyle name="Énfasis5 14 8" xfId="19777"/>
    <cellStyle name="Énfasis5 14 9" xfId="19778"/>
    <cellStyle name="Énfasis5 140" xfId="19779"/>
    <cellStyle name="Énfasis5 141" xfId="19780"/>
    <cellStyle name="Énfasis5 142" xfId="19781"/>
    <cellStyle name="Énfasis5 143" xfId="19782"/>
    <cellStyle name="Énfasis5 144" xfId="19783"/>
    <cellStyle name="Énfasis5 145" xfId="19784"/>
    <cellStyle name="Énfasis5 146" xfId="19785"/>
    <cellStyle name="Énfasis5 147" xfId="19786"/>
    <cellStyle name="Énfasis5 148" xfId="19787"/>
    <cellStyle name="Énfasis5 149" xfId="19788"/>
    <cellStyle name="Énfasis5 15" xfId="19789"/>
    <cellStyle name="Énfasis5 15 2" xfId="19790"/>
    <cellStyle name="Énfasis5 15 3" xfId="19791"/>
    <cellStyle name="Énfasis5 15 4" xfId="19792"/>
    <cellStyle name="Énfasis5 15 5" xfId="19793"/>
    <cellStyle name="Énfasis5 15 6" xfId="19794"/>
    <cellStyle name="Énfasis5 15 7" xfId="19795"/>
    <cellStyle name="Énfasis5 15 8" xfId="19796"/>
    <cellStyle name="Énfasis5 15 9" xfId="19797"/>
    <cellStyle name="Énfasis5 150" xfId="19798"/>
    <cellStyle name="Énfasis5 151" xfId="19799"/>
    <cellStyle name="Énfasis5 152" xfId="19800"/>
    <cellStyle name="Énfasis5 153" xfId="19801"/>
    <cellStyle name="Énfasis5 154" xfId="19802"/>
    <cellStyle name="Énfasis5 155" xfId="19803"/>
    <cellStyle name="Énfasis5 156" xfId="19804"/>
    <cellStyle name="Énfasis5 157" xfId="19805"/>
    <cellStyle name="Énfasis5 158" xfId="19806"/>
    <cellStyle name="Énfasis5 159" xfId="19807"/>
    <cellStyle name="Énfasis5 16" xfId="19808"/>
    <cellStyle name="Énfasis5 16 2" xfId="19809"/>
    <cellStyle name="Énfasis5 16 3" xfId="19810"/>
    <cellStyle name="Énfasis5 16 4" xfId="19811"/>
    <cellStyle name="Énfasis5 16 5" xfId="19812"/>
    <cellStyle name="Énfasis5 16 6" xfId="19813"/>
    <cellStyle name="Énfasis5 16 7" xfId="19814"/>
    <cellStyle name="Énfasis5 16 8" xfId="19815"/>
    <cellStyle name="Énfasis5 16 9" xfId="19816"/>
    <cellStyle name="Énfasis5 160" xfId="19817"/>
    <cellStyle name="Énfasis5 161" xfId="19818"/>
    <cellStyle name="Énfasis5 162" xfId="19819"/>
    <cellStyle name="Énfasis5 163" xfId="19820"/>
    <cellStyle name="Énfasis5 164" xfId="19821"/>
    <cellStyle name="Énfasis5 165" xfId="19822"/>
    <cellStyle name="Énfasis5 166" xfId="19823"/>
    <cellStyle name="Énfasis5 167" xfId="19824"/>
    <cellStyle name="Énfasis5 168" xfId="19825"/>
    <cellStyle name="Énfasis5 169" xfId="19826"/>
    <cellStyle name="Énfasis5 17" xfId="19827"/>
    <cellStyle name="Énfasis5 17 2" xfId="19828"/>
    <cellStyle name="Énfasis5 17 3" xfId="19829"/>
    <cellStyle name="Énfasis5 17 4" xfId="19830"/>
    <cellStyle name="Énfasis5 17 5" xfId="19831"/>
    <cellStyle name="Énfasis5 17 6" xfId="19832"/>
    <cellStyle name="Énfasis5 17 7" xfId="19833"/>
    <cellStyle name="Énfasis5 17 8" xfId="19834"/>
    <cellStyle name="Énfasis5 17 9" xfId="19835"/>
    <cellStyle name="Énfasis5 170" xfId="19836"/>
    <cellStyle name="Énfasis5 171" xfId="19837"/>
    <cellStyle name="Énfasis5 172" xfId="19838"/>
    <cellStyle name="Énfasis5 18" xfId="19839"/>
    <cellStyle name="Énfasis5 18 2" xfId="19840"/>
    <cellStyle name="Énfasis5 18 3" xfId="19841"/>
    <cellStyle name="Énfasis5 18 4" xfId="19842"/>
    <cellStyle name="Énfasis5 18 5" xfId="19843"/>
    <cellStyle name="Énfasis5 18 6" xfId="19844"/>
    <cellStyle name="Énfasis5 18 7" xfId="19845"/>
    <cellStyle name="Énfasis5 18 8" xfId="19846"/>
    <cellStyle name="Énfasis5 18 9" xfId="19847"/>
    <cellStyle name="Énfasis5 19" xfId="19848"/>
    <cellStyle name="Énfasis5 2" xfId="19849"/>
    <cellStyle name="Énfasis5 2 10" xfId="19850"/>
    <cellStyle name="Énfasis5 2 11" xfId="19851"/>
    <cellStyle name="Énfasis5 2 12" xfId="19852"/>
    <cellStyle name="Énfasis5 2 13" xfId="19853"/>
    <cellStyle name="Énfasis5 2 14" xfId="19854"/>
    <cellStyle name="Énfasis5 2 15" xfId="19855"/>
    <cellStyle name="Énfasis5 2 16" xfId="19856"/>
    <cellStyle name="Énfasis5 2 17" xfId="19857"/>
    <cellStyle name="Énfasis5 2 18" xfId="19858"/>
    <cellStyle name="Énfasis5 2 19" xfId="19859"/>
    <cellStyle name="Énfasis5 2 2" xfId="19860"/>
    <cellStyle name="Énfasis5 2 2 10" xfId="19861"/>
    <cellStyle name="Énfasis5 2 2 11" xfId="19862"/>
    <cellStyle name="Énfasis5 2 2 12" xfId="19863"/>
    <cellStyle name="Énfasis5 2 2 13" xfId="19864"/>
    <cellStyle name="Énfasis5 2 2 14" xfId="19865"/>
    <cellStyle name="Énfasis5 2 2 15" xfId="19866"/>
    <cellStyle name="Énfasis5 2 2 16" xfId="19867"/>
    <cellStyle name="Énfasis5 2 2 17" xfId="19868"/>
    <cellStyle name="Énfasis5 2 2 18" xfId="19869"/>
    <cellStyle name="Énfasis5 2 2 19" xfId="19870"/>
    <cellStyle name="Énfasis5 2 2 2" xfId="19871"/>
    <cellStyle name="Énfasis5 2 2 20" xfId="19872"/>
    <cellStyle name="Énfasis5 2 2 21" xfId="19873"/>
    <cellStyle name="Énfasis5 2 2 22" xfId="19874"/>
    <cellStyle name="Énfasis5 2 2 23" xfId="19875"/>
    <cellStyle name="Énfasis5 2 2 24" xfId="19876"/>
    <cellStyle name="Énfasis5 2 2 25" xfId="19877"/>
    <cellStyle name="Énfasis5 2 2 26" xfId="19878"/>
    <cellStyle name="Énfasis5 2 2 27" xfId="19879"/>
    <cellStyle name="Énfasis5 2 2 28" xfId="19880"/>
    <cellStyle name="Énfasis5 2 2 29" xfId="19881"/>
    <cellStyle name="Énfasis5 2 2 3" xfId="19882"/>
    <cellStyle name="Énfasis5 2 2 30" xfId="19883"/>
    <cellStyle name="Énfasis5 2 2 31" xfId="19884"/>
    <cellStyle name="Énfasis5 2 2 32" xfId="19885"/>
    <cellStyle name="Énfasis5 2 2 33" xfId="19886"/>
    <cellStyle name="Énfasis5 2 2 34" xfId="19887"/>
    <cellStyle name="Énfasis5 2 2 35" xfId="19888"/>
    <cellStyle name="Énfasis5 2 2 36" xfId="19889"/>
    <cellStyle name="Énfasis5 2 2 37" xfId="19890"/>
    <cellStyle name="Énfasis5 2 2 38" xfId="19891"/>
    <cellStyle name="Énfasis5 2 2 39" xfId="19892"/>
    <cellStyle name="Énfasis5 2 2 4" xfId="19893"/>
    <cellStyle name="Énfasis5 2 2 40" xfId="19894"/>
    <cellStyle name="Énfasis5 2 2 41" xfId="19895"/>
    <cellStyle name="Énfasis5 2 2 42" xfId="19896"/>
    <cellStyle name="Énfasis5 2 2 43" xfId="19897"/>
    <cellStyle name="Énfasis5 2 2 44" xfId="19898"/>
    <cellStyle name="Énfasis5 2 2 45" xfId="19899"/>
    <cellStyle name="Énfasis5 2 2 46" xfId="19900"/>
    <cellStyle name="Énfasis5 2 2 47" xfId="19901"/>
    <cellStyle name="Énfasis5 2 2 48" xfId="19902"/>
    <cellStyle name="Énfasis5 2 2 49" xfId="19903"/>
    <cellStyle name="Énfasis5 2 2 5" xfId="19904"/>
    <cellStyle name="Énfasis5 2 2 50" xfId="19905"/>
    <cellStyle name="Énfasis5 2 2 51" xfId="19906"/>
    <cellStyle name="Énfasis5 2 2 52" xfId="19907"/>
    <cellStyle name="Énfasis5 2 2 53" xfId="19908"/>
    <cellStyle name="Énfasis5 2 2 6" xfId="19909"/>
    <cellStyle name="Énfasis5 2 2 7" xfId="19910"/>
    <cellStyle name="Énfasis5 2 2 8" xfId="19911"/>
    <cellStyle name="Énfasis5 2 2 9" xfId="19912"/>
    <cellStyle name="Énfasis5 2 20" xfId="19913"/>
    <cellStyle name="Énfasis5 2 21" xfId="19914"/>
    <cellStyle name="Énfasis5 2 22" xfId="19915"/>
    <cellStyle name="Énfasis5 2 23" xfId="19916"/>
    <cellStyle name="Énfasis5 2 24" xfId="19917"/>
    <cellStyle name="Énfasis5 2 25" xfId="19918"/>
    <cellStyle name="Énfasis5 2 26" xfId="19919"/>
    <cellStyle name="Énfasis5 2 27" xfId="19920"/>
    <cellStyle name="Énfasis5 2 28" xfId="19921"/>
    <cellStyle name="Énfasis5 2 29" xfId="19922"/>
    <cellStyle name="Énfasis5 2 3" xfId="19923"/>
    <cellStyle name="Énfasis5 2 3 2" xfId="19924"/>
    <cellStyle name="Énfasis5 2 30" xfId="19925"/>
    <cellStyle name="Énfasis5 2 31" xfId="19926"/>
    <cellStyle name="Énfasis5 2 32" xfId="19927"/>
    <cellStyle name="Énfasis5 2 33" xfId="19928"/>
    <cellStyle name="Énfasis5 2 34" xfId="19929"/>
    <cellStyle name="Énfasis5 2 35" xfId="19930"/>
    <cellStyle name="Énfasis5 2 36" xfId="19931"/>
    <cellStyle name="Énfasis5 2 37" xfId="19932"/>
    <cellStyle name="Énfasis5 2 38" xfId="19933"/>
    <cellStyle name="Énfasis5 2 39" xfId="19934"/>
    <cellStyle name="Énfasis5 2 4" xfId="19935"/>
    <cellStyle name="Énfasis5 2 4 2" xfId="19936"/>
    <cellStyle name="Énfasis5 2 40" xfId="19937"/>
    <cellStyle name="Énfasis5 2 41" xfId="19938"/>
    <cellStyle name="Énfasis5 2 42" xfId="19939"/>
    <cellStyle name="Énfasis5 2 43" xfId="19940"/>
    <cellStyle name="Énfasis5 2 44" xfId="19941"/>
    <cellStyle name="Énfasis5 2 45" xfId="19942"/>
    <cellStyle name="Énfasis5 2 46" xfId="19943"/>
    <cellStyle name="Énfasis5 2 47" xfId="19944"/>
    <cellStyle name="Énfasis5 2 48" xfId="19945"/>
    <cellStyle name="Énfasis5 2 49" xfId="19946"/>
    <cellStyle name="Énfasis5 2 5" xfId="19947"/>
    <cellStyle name="Énfasis5 2 5 2" xfId="19948"/>
    <cellStyle name="Énfasis5 2 50" xfId="19949"/>
    <cellStyle name="Énfasis5 2 51" xfId="19950"/>
    <cellStyle name="Énfasis5 2 52" xfId="19951"/>
    <cellStyle name="Énfasis5 2 53" xfId="19952"/>
    <cellStyle name="Énfasis5 2 54" xfId="19953"/>
    <cellStyle name="Énfasis5 2 55" xfId="19954"/>
    <cellStyle name="Énfasis5 2 56" xfId="19955"/>
    <cellStyle name="Énfasis5 2 57" xfId="19956"/>
    <cellStyle name="Énfasis5 2 58" xfId="19957"/>
    <cellStyle name="Énfasis5 2 59" xfId="19958"/>
    <cellStyle name="Énfasis5 2 6" xfId="19959"/>
    <cellStyle name="Énfasis5 2 60" xfId="19960"/>
    <cellStyle name="Énfasis5 2 7" xfId="19961"/>
    <cellStyle name="Énfasis5 2 8" xfId="19962"/>
    <cellStyle name="Énfasis5 2 9" xfId="19963"/>
    <cellStyle name="Énfasis5 2_CIERRE 2 CCS UF_USD ANTARCHILE" xfId="19964"/>
    <cellStyle name="Énfasis5 20" xfId="19965"/>
    <cellStyle name="Énfasis5 21" xfId="19966"/>
    <cellStyle name="Énfasis5 22" xfId="19967"/>
    <cellStyle name="Énfasis5 23" xfId="19968"/>
    <cellStyle name="Énfasis5 24" xfId="19969"/>
    <cellStyle name="Énfasis5 25" xfId="19970"/>
    <cellStyle name="Énfasis5 26" xfId="19971"/>
    <cellStyle name="Énfasis5 27" xfId="19972"/>
    <cellStyle name="Énfasis5 28" xfId="19973"/>
    <cellStyle name="Énfasis5 29" xfId="19974"/>
    <cellStyle name="Énfasis5 3" xfId="19975"/>
    <cellStyle name="Énfasis5 3 10" xfId="19976"/>
    <cellStyle name="Énfasis5 3 11" xfId="19977"/>
    <cellStyle name="Énfasis5 3 12" xfId="19978"/>
    <cellStyle name="Énfasis5 3 13" xfId="19979"/>
    <cellStyle name="Énfasis5 3 14" xfId="19980"/>
    <cellStyle name="Énfasis5 3 15" xfId="19981"/>
    <cellStyle name="Énfasis5 3 16" xfId="19982"/>
    <cellStyle name="Énfasis5 3 17" xfId="19983"/>
    <cellStyle name="Énfasis5 3 18" xfId="19984"/>
    <cellStyle name="Énfasis5 3 19" xfId="19985"/>
    <cellStyle name="Énfasis5 3 2" xfId="19986"/>
    <cellStyle name="Énfasis5 3 2 10" xfId="19987"/>
    <cellStyle name="Énfasis5 3 2 11" xfId="19988"/>
    <cellStyle name="Énfasis5 3 2 12" xfId="19989"/>
    <cellStyle name="Énfasis5 3 2 13" xfId="19990"/>
    <cellStyle name="Énfasis5 3 2 14" xfId="19991"/>
    <cellStyle name="Énfasis5 3 2 15" xfId="19992"/>
    <cellStyle name="Énfasis5 3 2 16" xfId="19993"/>
    <cellStyle name="Énfasis5 3 2 17" xfId="19994"/>
    <cellStyle name="Énfasis5 3 2 18" xfId="19995"/>
    <cellStyle name="Énfasis5 3 2 19" xfId="19996"/>
    <cellStyle name="Énfasis5 3 2 2" xfId="19997"/>
    <cellStyle name="Énfasis5 3 2 20" xfId="19998"/>
    <cellStyle name="Énfasis5 3 2 21" xfId="19999"/>
    <cellStyle name="Énfasis5 3 2 22" xfId="20000"/>
    <cellStyle name="Énfasis5 3 2 23" xfId="20001"/>
    <cellStyle name="Énfasis5 3 2 24" xfId="20002"/>
    <cellStyle name="Énfasis5 3 2 25" xfId="20003"/>
    <cellStyle name="Énfasis5 3 2 26" xfId="20004"/>
    <cellStyle name="Énfasis5 3 2 27" xfId="20005"/>
    <cellStyle name="Énfasis5 3 2 28" xfId="20006"/>
    <cellStyle name="Énfasis5 3 2 29" xfId="20007"/>
    <cellStyle name="Énfasis5 3 2 3" xfId="20008"/>
    <cellStyle name="Énfasis5 3 2 30" xfId="20009"/>
    <cellStyle name="Énfasis5 3 2 31" xfId="20010"/>
    <cellStyle name="Énfasis5 3 2 32" xfId="20011"/>
    <cellStyle name="Énfasis5 3 2 33" xfId="20012"/>
    <cellStyle name="Énfasis5 3 2 34" xfId="20013"/>
    <cellStyle name="Énfasis5 3 2 35" xfId="20014"/>
    <cellStyle name="Énfasis5 3 2 36" xfId="20015"/>
    <cellStyle name="Énfasis5 3 2 37" xfId="20016"/>
    <cellStyle name="Énfasis5 3 2 38" xfId="20017"/>
    <cellStyle name="Énfasis5 3 2 39" xfId="20018"/>
    <cellStyle name="Énfasis5 3 2 4" xfId="20019"/>
    <cellStyle name="Énfasis5 3 2 40" xfId="20020"/>
    <cellStyle name="Énfasis5 3 2 41" xfId="20021"/>
    <cellStyle name="Énfasis5 3 2 42" xfId="20022"/>
    <cellStyle name="Énfasis5 3 2 43" xfId="20023"/>
    <cellStyle name="Énfasis5 3 2 44" xfId="20024"/>
    <cellStyle name="Énfasis5 3 2 45" xfId="20025"/>
    <cellStyle name="Énfasis5 3 2 46" xfId="20026"/>
    <cellStyle name="Énfasis5 3 2 47" xfId="20027"/>
    <cellStyle name="Énfasis5 3 2 48" xfId="20028"/>
    <cellStyle name="Énfasis5 3 2 49" xfId="20029"/>
    <cellStyle name="Énfasis5 3 2 5" xfId="20030"/>
    <cellStyle name="Énfasis5 3 2 50" xfId="20031"/>
    <cellStyle name="Énfasis5 3 2 51" xfId="20032"/>
    <cellStyle name="Énfasis5 3 2 52" xfId="20033"/>
    <cellStyle name="Énfasis5 3 2 53" xfId="20034"/>
    <cellStyle name="Énfasis5 3 2 6" xfId="20035"/>
    <cellStyle name="Énfasis5 3 2 7" xfId="20036"/>
    <cellStyle name="Énfasis5 3 2 8" xfId="20037"/>
    <cellStyle name="Énfasis5 3 2 9" xfId="20038"/>
    <cellStyle name="Énfasis5 3 20" xfId="20039"/>
    <cellStyle name="Énfasis5 3 21" xfId="20040"/>
    <cellStyle name="Énfasis5 3 22" xfId="20041"/>
    <cellStyle name="Énfasis5 3 23" xfId="20042"/>
    <cellStyle name="Énfasis5 3 24" xfId="20043"/>
    <cellStyle name="Énfasis5 3 25" xfId="20044"/>
    <cellStyle name="Énfasis5 3 26" xfId="20045"/>
    <cellStyle name="Énfasis5 3 27" xfId="20046"/>
    <cellStyle name="Énfasis5 3 28" xfId="20047"/>
    <cellStyle name="Énfasis5 3 29" xfId="20048"/>
    <cellStyle name="Énfasis5 3 3" xfId="20049"/>
    <cellStyle name="Énfasis5 3 30" xfId="20050"/>
    <cellStyle name="Énfasis5 3 31" xfId="20051"/>
    <cellStyle name="Énfasis5 3 32" xfId="20052"/>
    <cellStyle name="Énfasis5 3 33" xfId="20053"/>
    <cellStyle name="Énfasis5 3 34" xfId="20054"/>
    <cellStyle name="Énfasis5 3 35" xfId="20055"/>
    <cellStyle name="Énfasis5 3 36" xfId="20056"/>
    <cellStyle name="Énfasis5 3 37" xfId="20057"/>
    <cellStyle name="Énfasis5 3 38" xfId="20058"/>
    <cellStyle name="Énfasis5 3 39" xfId="20059"/>
    <cellStyle name="Énfasis5 3 4" xfId="20060"/>
    <cellStyle name="Énfasis5 3 40" xfId="20061"/>
    <cellStyle name="Énfasis5 3 41" xfId="20062"/>
    <cellStyle name="Énfasis5 3 42" xfId="20063"/>
    <cellStyle name="Énfasis5 3 43" xfId="20064"/>
    <cellStyle name="Énfasis5 3 44" xfId="20065"/>
    <cellStyle name="Énfasis5 3 45" xfId="20066"/>
    <cellStyle name="Énfasis5 3 46" xfId="20067"/>
    <cellStyle name="Énfasis5 3 47" xfId="20068"/>
    <cellStyle name="Énfasis5 3 48" xfId="20069"/>
    <cellStyle name="Énfasis5 3 49" xfId="20070"/>
    <cellStyle name="Énfasis5 3 5" xfId="20071"/>
    <cellStyle name="Énfasis5 3 50" xfId="20072"/>
    <cellStyle name="Énfasis5 3 51" xfId="20073"/>
    <cellStyle name="Énfasis5 3 52" xfId="20074"/>
    <cellStyle name="Énfasis5 3 53" xfId="20075"/>
    <cellStyle name="Énfasis5 3 54" xfId="20076"/>
    <cellStyle name="Énfasis5 3 55" xfId="20077"/>
    <cellStyle name="Énfasis5 3 56" xfId="20078"/>
    <cellStyle name="Énfasis5 3 57" xfId="20079"/>
    <cellStyle name="Énfasis5 3 58" xfId="20080"/>
    <cellStyle name="Énfasis5 3 59" xfId="20081"/>
    <cellStyle name="Énfasis5 3 6" xfId="20082"/>
    <cellStyle name="Énfasis5 3 60" xfId="20083"/>
    <cellStyle name="Énfasis5 3 7" xfId="20084"/>
    <cellStyle name="Énfasis5 3 8" xfId="20085"/>
    <cellStyle name="Énfasis5 3 9" xfId="20086"/>
    <cellStyle name="Énfasis5 3_CIERRE 2 CCS UF_USD ANTARCHILE" xfId="20087"/>
    <cellStyle name="Énfasis5 30" xfId="20088"/>
    <cellStyle name="Énfasis5 31" xfId="20089"/>
    <cellStyle name="Énfasis5 32" xfId="20090"/>
    <cellStyle name="Énfasis5 33" xfId="20091"/>
    <cellStyle name="Énfasis5 34" xfId="20092"/>
    <cellStyle name="Énfasis5 35" xfId="20093"/>
    <cellStyle name="Énfasis5 36" xfId="20094"/>
    <cellStyle name="Énfasis5 37" xfId="20095"/>
    <cellStyle name="Énfasis5 38" xfId="20096"/>
    <cellStyle name="Énfasis5 39" xfId="20097"/>
    <cellStyle name="Énfasis5 4" xfId="20098"/>
    <cellStyle name="Énfasis5 4 10" xfId="20099"/>
    <cellStyle name="Énfasis5 4 11" xfId="20100"/>
    <cellStyle name="Énfasis5 4 12" xfId="20101"/>
    <cellStyle name="Énfasis5 4 13" xfId="20102"/>
    <cellStyle name="Énfasis5 4 14" xfId="20103"/>
    <cellStyle name="Énfasis5 4 15" xfId="20104"/>
    <cellStyle name="Énfasis5 4 16" xfId="20105"/>
    <cellStyle name="Énfasis5 4 17" xfId="20106"/>
    <cellStyle name="Énfasis5 4 18" xfId="20107"/>
    <cellStyle name="Énfasis5 4 19" xfId="20108"/>
    <cellStyle name="Énfasis5 4 2" xfId="20109"/>
    <cellStyle name="Énfasis5 4 2 10" xfId="20110"/>
    <cellStyle name="Énfasis5 4 2 11" xfId="20111"/>
    <cellStyle name="Énfasis5 4 2 12" xfId="20112"/>
    <cellStyle name="Énfasis5 4 2 13" xfId="20113"/>
    <cellStyle name="Énfasis5 4 2 14" xfId="20114"/>
    <cellStyle name="Énfasis5 4 2 15" xfId="20115"/>
    <cellStyle name="Énfasis5 4 2 16" xfId="20116"/>
    <cellStyle name="Énfasis5 4 2 17" xfId="20117"/>
    <cellStyle name="Énfasis5 4 2 18" xfId="20118"/>
    <cellStyle name="Énfasis5 4 2 19" xfId="20119"/>
    <cellStyle name="Énfasis5 4 2 2" xfId="20120"/>
    <cellStyle name="Énfasis5 4 2 20" xfId="20121"/>
    <cellStyle name="Énfasis5 4 2 21" xfId="20122"/>
    <cellStyle name="Énfasis5 4 2 22" xfId="20123"/>
    <cellStyle name="Énfasis5 4 2 23" xfId="20124"/>
    <cellStyle name="Énfasis5 4 2 24" xfId="20125"/>
    <cellStyle name="Énfasis5 4 2 25" xfId="20126"/>
    <cellStyle name="Énfasis5 4 2 26" xfId="20127"/>
    <cellStyle name="Énfasis5 4 2 27" xfId="20128"/>
    <cellStyle name="Énfasis5 4 2 28" xfId="20129"/>
    <cellStyle name="Énfasis5 4 2 29" xfId="20130"/>
    <cellStyle name="Énfasis5 4 2 3" xfId="20131"/>
    <cellStyle name="Énfasis5 4 2 30" xfId="20132"/>
    <cellStyle name="Énfasis5 4 2 31" xfId="20133"/>
    <cellStyle name="Énfasis5 4 2 32" xfId="20134"/>
    <cellStyle name="Énfasis5 4 2 33" xfId="20135"/>
    <cellStyle name="Énfasis5 4 2 34" xfId="20136"/>
    <cellStyle name="Énfasis5 4 2 35" xfId="20137"/>
    <cellStyle name="Énfasis5 4 2 36" xfId="20138"/>
    <cellStyle name="Énfasis5 4 2 37" xfId="20139"/>
    <cellStyle name="Énfasis5 4 2 38" xfId="20140"/>
    <cellStyle name="Énfasis5 4 2 39" xfId="20141"/>
    <cellStyle name="Énfasis5 4 2 4" xfId="20142"/>
    <cellStyle name="Énfasis5 4 2 40" xfId="20143"/>
    <cellStyle name="Énfasis5 4 2 41" xfId="20144"/>
    <cellStyle name="Énfasis5 4 2 42" xfId="20145"/>
    <cellStyle name="Énfasis5 4 2 43" xfId="20146"/>
    <cellStyle name="Énfasis5 4 2 44" xfId="20147"/>
    <cellStyle name="Énfasis5 4 2 45" xfId="20148"/>
    <cellStyle name="Énfasis5 4 2 46" xfId="20149"/>
    <cellStyle name="Énfasis5 4 2 47" xfId="20150"/>
    <cellStyle name="Énfasis5 4 2 48" xfId="20151"/>
    <cellStyle name="Énfasis5 4 2 49" xfId="20152"/>
    <cellStyle name="Énfasis5 4 2 5" xfId="20153"/>
    <cellStyle name="Énfasis5 4 2 50" xfId="20154"/>
    <cellStyle name="Énfasis5 4 2 51" xfId="20155"/>
    <cellStyle name="Énfasis5 4 2 52" xfId="20156"/>
    <cellStyle name="Énfasis5 4 2 53" xfId="20157"/>
    <cellStyle name="Énfasis5 4 2 6" xfId="20158"/>
    <cellStyle name="Énfasis5 4 2 7" xfId="20159"/>
    <cellStyle name="Énfasis5 4 2 8" xfId="20160"/>
    <cellStyle name="Énfasis5 4 2 9" xfId="20161"/>
    <cellStyle name="Énfasis5 4 20" xfId="20162"/>
    <cellStyle name="Énfasis5 4 21" xfId="20163"/>
    <cellStyle name="Énfasis5 4 22" xfId="20164"/>
    <cellStyle name="Énfasis5 4 23" xfId="20165"/>
    <cellStyle name="Énfasis5 4 24" xfId="20166"/>
    <cellStyle name="Énfasis5 4 25" xfId="20167"/>
    <cellStyle name="Énfasis5 4 26" xfId="20168"/>
    <cellStyle name="Énfasis5 4 27" xfId="20169"/>
    <cellStyle name="Énfasis5 4 28" xfId="20170"/>
    <cellStyle name="Énfasis5 4 29" xfId="20171"/>
    <cellStyle name="Énfasis5 4 3" xfId="20172"/>
    <cellStyle name="Énfasis5 4 3 2" xfId="20173"/>
    <cellStyle name="Énfasis5 4 30" xfId="20174"/>
    <cellStyle name="Énfasis5 4 31" xfId="20175"/>
    <cellStyle name="Énfasis5 4 32" xfId="20176"/>
    <cellStyle name="Énfasis5 4 33" xfId="20177"/>
    <cellStyle name="Énfasis5 4 34" xfId="20178"/>
    <cellStyle name="Énfasis5 4 35" xfId="20179"/>
    <cellStyle name="Énfasis5 4 36" xfId="20180"/>
    <cellStyle name="Énfasis5 4 37" xfId="20181"/>
    <cellStyle name="Énfasis5 4 38" xfId="20182"/>
    <cellStyle name="Énfasis5 4 39" xfId="20183"/>
    <cellStyle name="Énfasis5 4 4" xfId="20184"/>
    <cellStyle name="Énfasis5 4 40" xfId="20185"/>
    <cellStyle name="Énfasis5 4 41" xfId="20186"/>
    <cellStyle name="Énfasis5 4 42" xfId="20187"/>
    <cellStyle name="Énfasis5 4 43" xfId="20188"/>
    <cellStyle name="Énfasis5 4 44" xfId="20189"/>
    <cellStyle name="Énfasis5 4 45" xfId="20190"/>
    <cellStyle name="Énfasis5 4 46" xfId="20191"/>
    <cellStyle name="Énfasis5 4 47" xfId="20192"/>
    <cellStyle name="Énfasis5 4 48" xfId="20193"/>
    <cellStyle name="Énfasis5 4 49" xfId="20194"/>
    <cellStyle name="Énfasis5 4 5" xfId="20195"/>
    <cellStyle name="Énfasis5 4 50" xfId="20196"/>
    <cellStyle name="Énfasis5 4 51" xfId="20197"/>
    <cellStyle name="Énfasis5 4 52" xfId="20198"/>
    <cellStyle name="Énfasis5 4 53" xfId="20199"/>
    <cellStyle name="Énfasis5 4 54" xfId="20200"/>
    <cellStyle name="Énfasis5 4 55" xfId="20201"/>
    <cellStyle name="Énfasis5 4 56" xfId="20202"/>
    <cellStyle name="Énfasis5 4 57" xfId="20203"/>
    <cellStyle name="Énfasis5 4 58" xfId="20204"/>
    <cellStyle name="Énfasis5 4 59" xfId="20205"/>
    <cellStyle name="Énfasis5 4 6" xfId="20206"/>
    <cellStyle name="Énfasis5 4 60" xfId="20207"/>
    <cellStyle name="Énfasis5 4 7" xfId="20208"/>
    <cellStyle name="Énfasis5 4 8" xfId="20209"/>
    <cellStyle name="Énfasis5 4 9" xfId="20210"/>
    <cellStyle name="Énfasis5 40" xfId="20211"/>
    <cellStyle name="Énfasis5 41" xfId="20212"/>
    <cellStyle name="Énfasis5 42" xfId="20213"/>
    <cellStyle name="Énfasis5 43" xfId="20214"/>
    <cellStyle name="Énfasis5 44" xfId="20215"/>
    <cellStyle name="Énfasis5 45" xfId="20216"/>
    <cellStyle name="Énfasis5 46" xfId="20217"/>
    <cellStyle name="Énfasis5 47" xfId="20218"/>
    <cellStyle name="Énfasis5 48" xfId="20219"/>
    <cellStyle name="Énfasis5 49" xfId="20220"/>
    <cellStyle name="Énfasis5 5" xfId="20221"/>
    <cellStyle name="Énfasis5 5 10" xfId="20222"/>
    <cellStyle name="Énfasis5 5 11" xfId="20223"/>
    <cellStyle name="Énfasis5 5 12" xfId="20224"/>
    <cellStyle name="Énfasis5 5 13" xfId="20225"/>
    <cellStyle name="Énfasis5 5 14" xfId="20226"/>
    <cellStyle name="Énfasis5 5 15" xfId="20227"/>
    <cellStyle name="Énfasis5 5 16" xfId="20228"/>
    <cellStyle name="Énfasis5 5 17" xfId="20229"/>
    <cellStyle name="Énfasis5 5 18" xfId="20230"/>
    <cellStyle name="Énfasis5 5 19" xfId="20231"/>
    <cellStyle name="Énfasis5 5 2" xfId="20232"/>
    <cellStyle name="Énfasis5 5 20" xfId="20233"/>
    <cellStyle name="Énfasis5 5 21" xfId="20234"/>
    <cellStyle name="Énfasis5 5 22" xfId="20235"/>
    <cellStyle name="Énfasis5 5 23" xfId="20236"/>
    <cellStyle name="Énfasis5 5 24" xfId="20237"/>
    <cellStyle name="Énfasis5 5 25" xfId="20238"/>
    <cellStyle name="Énfasis5 5 26" xfId="20239"/>
    <cellStyle name="Énfasis5 5 27" xfId="20240"/>
    <cellStyle name="Énfasis5 5 28" xfId="20241"/>
    <cellStyle name="Énfasis5 5 29" xfId="20242"/>
    <cellStyle name="Énfasis5 5 3" xfId="20243"/>
    <cellStyle name="Énfasis5 5 30" xfId="20244"/>
    <cellStyle name="Énfasis5 5 31" xfId="20245"/>
    <cellStyle name="Énfasis5 5 32" xfId="20246"/>
    <cellStyle name="Énfasis5 5 33" xfId="20247"/>
    <cellStyle name="Énfasis5 5 34" xfId="20248"/>
    <cellStyle name="Énfasis5 5 35" xfId="20249"/>
    <cellStyle name="Énfasis5 5 36" xfId="20250"/>
    <cellStyle name="Énfasis5 5 37" xfId="20251"/>
    <cellStyle name="Énfasis5 5 38" xfId="20252"/>
    <cellStyle name="Énfasis5 5 39" xfId="20253"/>
    <cellStyle name="Énfasis5 5 4" xfId="20254"/>
    <cellStyle name="Énfasis5 5 40" xfId="20255"/>
    <cellStyle name="Énfasis5 5 41" xfId="20256"/>
    <cellStyle name="Énfasis5 5 42" xfId="20257"/>
    <cellStyle name="Énfasis5 5 43" xfId="20258"/>
    <cellStyle name="Énfasis5 5 44" xfId="20259"/>
    <cellStyle name="Énfasis5 5 45" xfId="20260"/>
    <cellStyle name="Énfasis5 5 46" xfId="20261"/>
    <cellStyle name="Énfasis5 5 47" xfId="20262"/>
    <cellStyle name="Énfasis5 5 48" xfId="20263"/>
    <cellStyle name="Énfasis5 5 49" xfId="20264"/>
    <cellStyle name="Énfasis5 5 5" xfId="20265"/>
    <cellStyle name="Énfasis5 5 50" xfId="20266"/>
    <cellStyle name="Énfasis5 5 51" xfId="20267"/>
    <cellStyle name="Énfasis5 5 52" xfId="20268"/>
    <cellStyle name="Énfasis5 5 53" xfId="20269"/>
    <cellStyle name="Énfasis5 5 54" xfId="20270"/>
    <cellStyle name="Énfasis5 5 55" xfId="20271"/>
    <cellStyle name="Énfasis5 5 56" xfId="20272"/>
    <cellStyle name="Énfasis5 5 57" xfId="20273"/>
    <cellStyle name="Énfasis5 5 58" xfId="20274"/>
    <cellStyle name="Énfasis5 5 59" xfId="20275"/>
    <cellStyle name="Énfasis5 5 6" xfId="20276"/>
    <cellStyle name="Énfasis5 5 60" xfId="20277"/>
    <cellStyle name="Énfasis5 5 7" xfId="20278"/>
    <cellStyle name="Énfasis5 5 8" xfId="20279"/>
    <cellStyle name="Énfasis5 5 9" xfId="20280"/>
    <cellStyle name="Énfasis5 50" xfId="20281"/>
    <cellStyle name="Énfasis5 51" xfId="20282"/>
    <cellStyle name="Énfasis5 52" xfId="20283"/>
    <cellStyle name="Énfasis5 53" xfId="20284"/>
    <cellStyle name="Énfasis5 54" xfId="20285"/>
    <cellStyle name="Énfasis5 55" xfId="20286"/>
    <cellStyle name="Énfasis5 56" xfId="20287"/>
    <cellStyle name="Énfasis5 57" xfId="20288"/>
    <cellStyle name="Énfasis5 58" xfId="20289"/>
    <cellStyle name="Énfasis5 59" xfId="20290"/>
    <cellStyle name="Énfasis5 6" xfId="20291"/>
    <cellStyle name="Énfasis5 6 10" xfId="20292"/>
    <cellStyle name="Énfasis5 6 11" xfId="20293"/>
    <cellStyle name="Énfasis5 6 12" xfId="20294"/>
    <cellStyle name="Énfasis5 6 13" xfId="20295"/>
    <cellStyle name="Énfasis5 6 14" xfId="20296"/>
    <cellStyle name="Énfasis5 6 15" xfId="20297"/>
    <cellStyle name="Énfasis5 6 16" xfId="20298"/>
    <cellStyle name="Énfasis5 6 17" xfId="20299"/>
    <cellStyle name="Énfasis5 6 18" xfId="20300"/>
    <cellStyle name="Énfasis5 6 19" xfId="20301"/>
    <cellStyle name="Énfasis5 6 2" xfId="20302"/>
    <cellStyle name="Énfasis5 6 20" xfId="20303"/>
    <cellStyle name="Énfasis5 6 21" xfId="20304"/>
    <cellStyle name="Énfasis5 6 22" xfId="20305"/>
    <cellStyle name="Énfasis5 6 23" xfId="20306"/>
    <cellStyle name="Énfasis5 6 24" xfId="20307"/>
    <cellStyle name="Énfasis5 6 25" xfId="20308"/>
    <cellStyle name="Énfasis5 6 26" xfId="20309"/>
    <cellStyle name="Énfasis5 6 27" xfId="20310"/>
    <cellStyle name="Énfasis5 6 28" xfId="20311"/>
    <cellStyle name="Énfasis5 6 29" xfId="20312"/>
    <cellStyle name="Énfasis5 6 3" xfId="20313"/>
    <cellStyle name="Énfasis5 6 30" xfId="20314"/>
    <cellStyle name="Énfasis5 6 31" xfId="20315"/>
    <cellStyle name="Énfasis5 6 32" xfId="20316"/>
    <cellStyle name="Énfasis5 6 33" xfId="20317"/>
    <cellStyle name="Énfasis5 6 34" xfId="20318"/>
    <cellStyle name="Énfasis5 6 35" xfId="20319"/>
    <cellStyle name="Énfasis5 6 36" xfId="20320"/>
    <cellStyle name="Énfasis5 6 37" xfId="20321"/>
    <cellStyle name="Énfasis5 6 38" xfId="20322"/>
    <cellStyle name="Énfasis5 6 39" xfId="20323"/>
    <cellStyle name="Énfasis5 6 4" xfId="20324"/>
    <cellStyle name="Énfasis5 6 40" xfId="20325"/>
    <cellStyle name="Énfasis5 6 41" xfId="20326"/>
    <cellStyle name="Énfasis5 6 42" xfId="20327"/>
    <cellStyle name="Énfasis5 6 43" xfId="20328"/>
    <cellStyle name="Énfasis5 6 44" xfId="20329"/>
    <cellStyle name="Énfasis5 6 45" xfId="20330"/>
    <cellStyle name="Énfasis5 6 46" xfId="20331"/>
    <cellStyle name="Énfasis5 6 47" xfId="20332"/>
    <cellStyle name="Énfasis5 6 48" xfId="20333"/>
    <cellStyle name="Énfasis5 6 49" xfId="20334"/>
    <cellStyle name="Énfasis5 6 5" xfId="20335"/>
    <cellStyle name="Énfasis5 6 50" xfId="20336"/>
    <cellStyle name="Énfasis5 6 51" xfId="20337"/>
    <cellStyle name="Énfasis5 6 52" xfId="20338"/>
    <cellStyle name="Énfasis5 6 53" xfId="20339"/>
    <cellStyle name="Énfasis5 6 54" xfId="20340"/>
    <cellStyle name="Énfasis5 6 55" xfId="20341"/>
    <cellStyle name="Énfasis5 6 56" xfId="20342"/>
    <cellStyle name="Énfasis5 6 57" xfId="20343"/>
    <cellStyle name="Énfasis5 6 58" xfId="20344"/>
    <cellStyle name="Énfasis5 6 59" xfId="20345"/>
    <cellStyle name="Énfasis5 6 6" xfId="20346"/>
    <cellStyle name="Énfasis5 6 60" xfId="20347"/>
    <cellStyle name="Énfasis5 6 7" xfId="20348"/>
    <cellStyle name="Énfasis5 6 8" xfId="20349"/>
    <cellStyle name="Énfasis5 6 9" xfId="20350"/>
    <cellStyle name="Énfasis5 60" xfId="20351"/>
    <cellStyle name="Énfasis5 61" xfId="20352"/>
    <cellStyle name="Énfasis5 62" xfId="20353"/>
    <cellStyle name="Énfasis5 63" xfId="20354"/>
    <cellStyle name="Énfasis5 64" xfId="20355"/>
    <cellStyle name="Énfasis5 65" xfId="20356"/>
    <cellStyle name="Énfasis5 66" xfId="20357"/>
    <cellStyle name="Énfasis5 67" xfId="20358"/>
    <cellStyle name="Énfasis5 68" xfId="20359"/>
    <cellStyle name="Énfasis5 69" xfId="20360"/>
    <cellStyle name="Énfasis5 7" xfId="20361"/>
    <cellStyle name="Énfasis5 7 10" xfId="20362"/>
    <cellStyle name="Énfasis5 7 11" xfId="20363"/>
    <cellStyle name="Énfasis5 7 12" xfId="20364"/>
    <cellStyle name="Énfasis5 7 13" xfId="20365"/>
    <cellStyle name="Énfasis5 7 14" xfId="20366"/>
    <cellStyle name="Énfasis5 7 15" xfId="20367"/>
    <cellStyle name="Énfasis5 7 16" xfId="20368"/>
    <cellStyle name="Énfasis5 7 17" xfId="20369"/>
    <cellStyle name="Énfasis5 7 18" xfId="20370"/>
    <cellStyle name="Énfasis5 7 19" xfId="20371"/>
    <cellStyle name="Énfasis5 7 2" xfId="20372"/>
    <cellStyle name="Énfasis5 7 20" xfId="20373"/>
    <cellStyle name="Énfasis5 7 21" xfId="20374"/>
    <cellStyle name="Énfasis5 7 22" xfId="20375"/>
    <cellStyle name="Énfasis5 7 23" xfId="20376"/>
    <cellStyle name="Énfasis5 7 24" xfId="20377"/>
    <cellStyle name="Énfasis5 7 25" xfId="20378"/>
    <cellStyle name="Énfasis5 7 26" xfId="20379"/>
    <cellStyle name="Énfasis5 7 27" xfId="20380"/>
    <cellStyle name="Énfasis5 7 28" xfId="20381"/>
    <cellStyle name="Énfasis5 7 29" xfId="20382"/>
    <cellStyle name="Énfasis5 7 3" xfId="20383"/>
    <cellStyle name="Énfasis5 7 30" xfId="20384"/>
    <cellStyle name="Énfasis5 7 31" xfId="20385"/>
    <cellStyle name="Énfasis5 7 32" xfId="20386"/>
    <cellStyle name="Énfasis5 7 33" xfId="20387"/>
    <cellStyle name="Énfasis5 7 34" xfId="20388"/>
    <cellStyle name="Énfasis5 7 35" xfId="20389"/>
    <cellStyle name="Énfasis5 7 36" xfId="20390"/>
    <cellStyle name="Énfasis5 7 37" xfId="20391"/>
    <cellStyle name="Énfasis5 7 38" xfId="20392"/>
    <cellStyle name="Énfasis5 7 39" xfId="20393"/>
    <cellStyle name="Énfasis5 7 4" xfId="20394"/>
    <cellStyle name="Énfasis5 7 40" xfId="20395"/>
    <cellStyle name="Énfasis5 7 41" xfId="20396"/>
    <cellStyle name="Énfasis5 7 42" xfId="20397"/>
    <cellStyle name="Énfasis5 7 43" xfId="20398"/>
    <cellStyle name="Énfasis5 7 44" xfId="20399"/>
    <cellStyle name="Énfasis5 7 45" xfId="20400"/>
    <cellStyle name="Énfasis5 7 46" xfId="20401"/>
    <cellStyle name="Énfasis5 7 47" xfId="20402"/>
    <cellStyle name="Énfasis5 7 48" xfId="20403"/>
    <cellStyle name="Énfasis5 7 49" xfId="20404"/>
    <cellStyle name="Énfasis5 7 5" xfId="20405"/>
    <cellStyle name="Énfasis5 7 50" xfId="20406"/>
    <cellStyle name="Énfasis5 7 51" xfId="20407"/>
    <cellStyle name="Énfasis5 7 52" xfId="20408"/>
    <cellStyle name="Énfasis5 7 53" xfId="20409"/>
    <cellStyle name="Énfasis5 7 54" xfId="20410"/>
    <cellStyle name="Énfasis5 7 55" xfId="20411"/>
    <cellStyle name="Énfasis5 7 56" xfId="20412"/>
    <cellStyle name="Énfasis5 7 57" xfId="20413"/>
    <cellStyle name="Énfasis5 7 58" xfId="20414"/>
    <cellStyle name="Énfasis5 7 59" xfId="20415"/>
    <cellStyle name="Énfasis5 7 6" xfId="20416"/>
    <cellStyle name="Énfasis5 7 60" xfId="20417"/>
    <cellStyle name="Énfasis5 7 7" xfId="20418"/>
    <cellStyle name="Énfasis5 7 8" xfId="20419"/>
    <cellStyle name="Énfasis5 7 9" xfId="20420"/>
    <cellStyle name="Énfasis5 70" xfId="20421"/>
    <cellStyle name="Énfasis5 71" xfId="20422"/>
    <cellStyle name="Énfasis5 72" xfId="20423"/>
    <cellStyle name="Énfasis5 73" xfId="20424"/>
    <cellStyle name="Énfasis5 74" xfId="20425"/>
    <cellStyle name="Énfasis5 75" xfId="20426"/>
    <cellStyle name="Énfasis5 76" xfId="20427"/>
    <cellStyle name="Énfasis5 77" xfId="20428"/>
    <cellStyle name="Énfasis5 78" xfId="20429"/>
    <cellStyle name="Énfasis5 79" xfId="20430"/>
    <cellStyle name="Énfasis5 8" xfId="20431"/>
    <cellStyle name="Énfasis5 8 10" xfId="20432"/>
    <cellStyle name="Énfasis5 8 11" xfId="20433"/>
    <cellStyle name="Énfasis5 8 12" xfId="20434"/>
    <cellStyle name="Énfasis5 8 13" xfId="20435"/>
    <cellStyle name="Énfasis5 8 14" xfId="20436"/>
    <cellStyle name="Énfasis5 8 15" xfId="20437"/>
    <cellStyle name="Énfasis5 8 16" xfId="20438"/>
    <cellStyle name="Énfasis5 8 17" xfId="20439"/>
    <cellStyle name="Énfasis5 8 18" xfId="20440"/>
    <cellStyle name="Énfasis5 8 19" xfId="20441"/>
    <cellStyle name="Énfasis5 8 2" xfId="20442"/>
    <cellStyle name="Énfasis5 8 20" xfId="20443"/>
    <cellStyle name="Énfasis5 8 21" xfId="20444"/>
    <cellStyle name="Énfasis5 8 22" xfId="20445"/>
    <cellStyle name="Énfasis5 8 23" xfId="20446"/>
    <cellStyle name="Énfasis5 8 24" xfId="20447"/>
    <cellStyle name="Énfasis5 8 25" xfId="20448"/>
    <cellStyle name="Énfasis5 8 26" xfId="20449"/>
    <cellStyle name="Énfasis5 8 27" xfId="20450"/>
    <cellStyle name="Énfasis5 8 28" xfId="20451"/>
    <cellStyle name="Énfasis5 8 29" xfId="20452"/>
    <cellStyle name="Énfasis5 8 3" xfId="20453"/>
    <cellStyle name="Énfasis5 8 30" xfId="20454"/>
    <cellStyle name="Énfasis5 8 31" xfId="20455"/>
    <cellStyle name="Énfasis5 8 32" xfId="20456"/>
    <cellStyle name="Énfasis5 8 33" xfId="20457"/>
    <cellStyle name="Énfasis5 8 34" xfId="20458"/>
    <cellStyle name="Énfasis5 8 35" xfId="20459"/>
    <cellStyle name="Énfasis5 8 36" xfId="20460"/>
    <cellStyle name="Énfasis5 8 37" xfId="20461"/>
    <cellStyle name="Énfasis5 8 38" xfId="20462"/>
    <cellStyle name="Énfasis5 8 39" xfId="20463"/>
    <cellStyle name="Énfasis5 8 4" xfId="20464"/>
    <cellStyle name="Énfasis5 8 40" xfId="20465"/>
    <cellStyle name="Énfasis5 8 41" xfId="20466"/>
    <cellStyle name="Énfasis5 8 42" xfId="20467"/>
    <cellStyle name="Énfasis5 8 43" xfId="20468"/>
    <cellStyle name="Énfasis5 8 44" xfId="20469"/>
    <cellStyle name="Énfasis5 8 45" xfId="20470"/>
    <cellStyle name="Énfasis5 8 46" xfId="20471"/>
    <cellStyle name="Énfasis5 8 47" xfId="20472"/>
    <cellStyle name="Énfasis5 8 48" xfId="20473"/>
    <cellStyle name="Énfasis5 8 49" xfId="20474"/>
    <cellStyle name="Énfasis5 8 5" xfId="20475"/>
    <cellStyle name="Énfasis5 8 50" xfId="20476"/>
    <cellStyle name="Énfasis5 8 51" xfId="20477"/>
    <cellStyle name="Énfasis5 8 52" xfId="20478"/>
    <cellStyle name="Énfasis5 8 53" xfId="20479"/>
    <cellStyle name="Énfasis5 8 54" xfId="20480"/>
    <cellStyle name="Énfasis5 8 55" xfId="20481"/>
    <cellStyle name="Énfasis5 8 56" xfId="20482"/>
    <cellStyle name="Énfasis5 8 57" xfId="20483"/>
    <cellStyle name="Énfasis5 8 58" xfId="20484"/>
    <cellStyle name="Énfasis5 8 59" xfId="20485"/>
    <cellStyle name="Énfasis5 8 6" xfId="20486"/>
    <cellStyle name="Énfasis5 8 60" xfId="20487"/>
    <cellStyle name="Énfasis5 8 7" xfId="20488"/>
    <cellStyle name="Énfasis5 8 8" xfId="20489"/>
    <cellStyle name="Énfasis5 8 9" xfId="20490"/>
    <cellStyle name="Énfasis5 80" xfId="20491"/>
    <cellStyle name="Énfasis5 81" xfId="20492"/>
    <cellStyle name="Énfasis5 82" xfId="20493"/>
    <cellStyle name="Énfasis5 83" xfId="20494"/>
    <cellStyle name="Énfasis5 84" xfId="20495"/>
    <cellStyle name="Énfasis5 85" xfId="20496"/>
    <cellStyle name="Énfasis5 86" xfId="20497"/>
    <cellStyle name="Énfasis5 87" xfId="20498"/>
    <cellStyle name="Énfasis5 88" xfId="20499"/>
    <cellStyle name="Énfasis5 89" xfId="20500"/>
    <cellStyle name="Énfasis5 9" xfId="20501"/>
    <cellStyle name="Énfasis5 9 10" xfId="20502"/>
    <cellStyle name="Énfasis5 9 11" xfId="20503"/>
    <cellStyle name="Énfasis5 9 12" xfId="20504"/>
    <cellStyle name="Énfasis5 9 13" xfId="20505"/>
    <cellStyle name="Énfasis5 9 14" xfId="20506"/>
    <cellStyle name="Énfasis5 9 15" xfId="20507"/>
    <cellStyle name="Énfasis5 9 16" xfId="20508"/>
    <cellStyle name="Énfasis5 9 17" xfId="20509"/>
    <cellStyle name="Énfasis5 9 18" xfId="20510"/>
    <cellStyle name="Énfasis5 9 19" xfId="20511"/>
    <cellStyle name="Énfasis5 9 2" xfId="20512"/>
    <cellStyle name="Énfasis5 9 20" xfId="20513"/>
    <cellStyle name="Énfasis5 9 21" xfId="20514"/>
    <cellStyle name="Énfasis5 9 22" xfId="20515"/>
    <cellStyle name="Énfasis5 9 23" xfId="20516"/>
    <cellStyle name="Énfasis5 9 24" xfId="20517"/>
    <cellStyle name="Énfasis5 9 25" xfId="20518"/>
    <cellStyle name="Énfasis5 9 26" xfId="20519"/>
    <cellStyle name="Énfasis5 9 27" xfId="20520"/>
    <cellStyle name="Énfasis5 9 28" xfId="20521"/>
    <cellStyle name="Énfasis5 9 29" xfId="20522"/>
    <cellStyle name="Énfasis5 9 3" xfId="20523"/>
    <cellStyle name="Énfasis5 9 30" xfId="20524"/>
    <cellStyle name="Énfasis5 9 31" xfId="20525"/>
    <cellStyle name="Énfasis5 9 32" xfId="20526"/>
    <cellStyle name="Énfasis5 9 33" xfId="20527"/>
    <cellStyle name="Énfasis5 9 34" xfId="20528"/>
    <cellStyle name="Énfasis5 9 35" xfId="20529"/>
    <cellStyle name="Énfasis5 9 36" xfId="20530"/>
    <cellStyle name="Énfasis5 9 37" xfId="20531"/>
    <cellStyle name="Énfasis5 9 38" xfId="20532"/>
    <cellStyle name="Énfasis5 9 39" xfId="20533"/>
    <cellStyle name="Énfasis5 9 4" xfId="20534"/>
    <cellStyle name="Énfasis5 9 40" xfId="20535"/>
    <cellStyle name="Énfasis5 9 41" xfId="20536"/>
    <cellStyle name="Énfasis5 9 42" xfId="20537"/>
    <cellStyle name="Énfasis5 9 43" xfId="20538"/>
    <cellStyle name="Énfasis5 9 44" xfId="20539"/>
    <cellStyle name="Énfasis5 9 45" xfId="20540"/>
    <cellStyle name="Énfasis5 9 46" xfId="20541"/>
    <cellStyle name="Énfasis5 9 47" xfId="20542"/>
    <cellStyle name="Énfasis5 9 48" xfId="20543"/>
    <cellStyle name="Énfasis5 9 49" xfId="20544"/>
    <cellStyle name="Énfasis5 9 5" xfId="20545"/>
    <cellStyle name="Énfasis5 9 50" xfId="20546"/>
    <cellStyle name="Énfasis5 9 51" xfId="20547"/>
    <cellStyle name="Énfasis5 9 52" xfId="20548"/>
    <cellStyle name="Énfasis5 9 53" xfId="20549"/>
    <cellStyle name="Énfasis5 9 54" xfId="20550"/>
    <cellStyle name="Énfasis5 9 55" xfId="20551"/>
    <cellStyle name="Énfasis5 9 56" xfId="20552"/>
    <cellStyle name="Énfasis5 9 57" xfId="20553"/>
    <cellStyle name="Énfasis5 9 58" xfId="20554"/>
    <cellStyle name="Énfasis5 9 59" xfId="20555"/>
    <cellStyle name="Énfasis5 9 6" xfId="20556"/>
    <cellStyle name="Énfasis5 9 60" xfId="20557"/>
    <cellStyle name="Énfasis5 9 7" xfId="20558"/>
    <cellStyle name="Énfasis5 9 8" xfId="20559"/>
    <cellStyle name="Énfasis5 9 9" xfId="20560"/>
    <cellStyle name="Énfasis5 90" xfId="20561"/>
    <cellStyle name="Énfasis5 91" xfId="20562"/>
    <cellStyle name="Énfasis5 92" xfId="20563"/>
    <cellStyle name="Énfasis5 93" xfId="20564"/>
    <cellStyle name="Énfasis5 94" xfId="20565"/>
    <cellStyle name="Énfasis5 95" xfId="20566"/>
    <cellStyle name="Énfasis5 96" xfId="20567"/>
    <cellStyle name="Énfasis5 97" xfId="20568"/>
    <cellStyle name="Énfasis5 98" xfId="20569"/>
    <cellStyle name="Énfasis5 99" xfId="20570"/>
    <cellStyle name="Énfasis6 10" xfId="20571"/>
    <cellStyle name="Énfasis6 10 10" xfId="20572"/>
    <cellStyle name="Énfasis6 10 11" xfId="20573"/>
    <cellStyle name="Énfasis6 10 12" xfId="20574"/>
    <cellStyle name="Énfasis6 10 13" xfId="20575"/>
    <cellStyle name="Énfasis6 10 14" xfId="20576"/>
    <cellStyle name="Énfasis6 10 15" xfId="20577"/>
    <cellStyle name="Énfasis6 10 16" xfId="20578"/>
    <cellStyle name="Énfasis6 10 17" xfId="20579"/>
    <cellStyle name="Énfasis6 10 18" xfId="20580"/>
    <cellStyle name="Énfasis6 10 19" xfId="20581"/>
    <cellStyle name="Énfasis6 10 2" xfId="20582"/>
    <cellStyle name="Énfasis6 10 20" xfId="20583"/>
    <cellStyle name="Énfasis6 10 21" xfId="20584"/>
    <cellStyle name="Énfasis6 10 22" xfId="20585"/>
    <cellStyle name="Énfasis6 10 23" xfId="20586"/>
    <cellStyle name="Énfasis6 10 24" xfId="20587"/>
    <cellStyle name="Énfasis6 10 25" xfId="20588"/>
    <cellStyle name="Énfasis6 10 26" xfId="20589"/>
    <cellStyle name="Énfasis6 10 27" xfId="20590"/>
    <cellStyle name="Énfasis6 10 28" xfId="20591"/>
    <cellStyle name="Énfasis6 10 29" xfId="20592"/>
    <cellStyle name="Énfasis6 10 3" xfId="20593"/>
    <cellStyle name="Énfasis6 10 30" xfId="20594"/>
    <cellStyle name="Énfasis6 10 31" xfId="20595"/>
    <cellStyle name="Énfasis6 10 32" xfId="20596"/>
    <cellStyle name="Énfasis6 10 33" xfId="20597"/>
    <cellStyle name="Énfasis6 10 34" xfId="20598"/>
    <cellStyle name="Énfasis6 10 35" xfId="20599"/>
    <cellStyle name="Énfasis6 10 36" xfId="20600"/>
    <cellStyle name="Énfasis6 10 37" xfId="20601"/>
    <cellStyle name="Énfasis6 10 38" xfId="20602"/>
    <cellStyle name="Énfasis6 10 39" xfId="20603"/>
    <cellStyle name="Énfasis6 10 4" xfId="20604"/>
    <cellStyle name="Énfasis6 10 40" xfId="20605"/>
    <cellStyle name="Énfasis6 10 41" xfId="20606"/>
    <cellStyle name="Énfasis6 10 42" xfId="20607"/>
    <cellStyle name="Énfasis6 10 43" xfId="20608"/>
    <cellStyle name="Énfasis6 10 44" xfId="20609"/>
    <cellStyle name="Énfasis6 10 45" xfId="20610"/>
    <cellStyle name="Énfasis6 10 46" xfId="20611"/>
    <cellStyle name="Énfasis6 10 47" xfId="20612"/>
    <cellStyle name="Énfasis6 10 48" xfId="20613"/>
    <cellStyle name="Énfasis6 10 49" xfId="20614"/>
    <cellStyle name="Énfasis6 10 5" xfId="20615"/>
    <cellStyle name="Énfasis6 10 50" xfId="20616"/>
    <cellStyle name="Énfasis6 10 51" xfId="20617"/>
    <cellStyle name="Énfasis6 10 52" xfId="20618"/>
    <cellStyle name="Énfasis6 10 53" xfId="20619"/>
    <cellStyle name="Énfasis6 10 54" xfId="20620"/>
    <cellStyle name="Énfasis6 10 55" xfId="20621"/>
    <cellStyle name="Énfasis6 10 56" xfId="20622"/>
    <cellStyle name="Énfasis6 10 57" xfId="20623"/>
    <cellStyle name="Énfasis6 10 58" xfId="20624"/>
    <cellStyle name="Énfasis6 10 59" xfId="20625"/>
    <cellStyle name="Énfasis6 10 6" xfId="20626"/>
    <cellStyle name="Énfasis6 10 60" xfId="20627"/>
    <cellStyle name="Énfasis6 10 7" xfId="20628"/>
    <cellStyle name="Énfasis6 10 8" xfId="20629"/>
    <cellStyle name="Énfasis6 10 9" xfId="20630"/>
    <cellStyle name="Énfasis6 100" xfId="20631"/>
    <cellStyle name="Énfasis6 101" xfId="20632"/>
    <cellStyle name="Énfasis6 102" xfId="20633"/>
    <cellStyle name="Énfasis6 103" xfId="20634"/>
    <cellStyle name="Énfasis6 104" xfId="20635"/>
    <cellStyle name="Énfasis6 105" xfId="20636"/>
    <cellStyle name="Énfasis6 106" xfId="20637"/>
    <cellStyle name="Énfasis6 107" xfId="20638"/>
    <cellStyle name="Énfasis6 108" xfId="20639"/>
    <cellStyle name="Énfasis6 109" xfId="20640"/>
    <cellStyle name="Énfasis6 11" xfId="20641"/>
    <cellStyle name="Énfasis6 11 10" xfId="20642"/>
    <cellStyle name="Énfasis6 11 11" xfId="20643"/>
    <cellStyle name="Énfasis6 11 12" xfId="20644"/>
    <cellStyle name="Énfasis6 11 13" xfId="20645"/>
    <cellStyle name="Énfasis6 11 14" xfId="20646"/>
    <cellStyle name="Énfasis6 11 15" xfId="20647"/>
    <cellStyle name="Énfasis6 11 16" xfId="20648"/>
    <cellStyle name="Énfasis6 11 17" xfId="20649"/>
    <cellStyle name="Énfasis6 11 18" xfId="20650"/>
    <cellStyle name="Énfasis6 11 19" xfId="20651"/>
    <cellStyle name="Énfasis6 11 2" xfId="20652"/>
    <cellStyle name="Énfasis6 11 20" xfId="20653"/>
    <cellStyle name="Énfasis6 11 21" xfId="20654"/>
    <cellStyle name="Énfasis6 11 22" xfId="20655"/>
    <cellStyle name="Énfasis6 11 23" xfId="20656"/>
    <cellStyle name="Énfasis6 11 24" xfId="20657"/>
    <cellStyle name="Énfasis6 11 25" xfId="20658"/>
    <cellStyle name="Énfasis6 11 26" xfId="20659"/>
    <cellStyle name="Énfasis6 11 27" xfId="20660"/>
    <cellStyle name="Énfasis6 11 28" xfId="20661"/>
    <cellStyle name="Énfasis6 11 29" xfId="20662"/>
    <cellStyle name="Énfasis6 11 3" xfId="20663"/>
    <cellStyle name="Énfasis6 11 30" xfId="20664"/>
    <cellStyle name="Énfasis6 11 31" xfId="20665"/>
    <cellStyle name="Énfasis6 11 32" xfId="20666"/>
    <cellStyle name="Énfasis6 11 33" xfId="20667"/>
    <cellStyle name="Énfasis6 11 34" xfId="20668"/>
    <cellStyle name="Énfasis6 11 35" xfId="20669"/>
    <cellStyle name="Énfasis6 11 36" xfId="20670"/>
    <cellStyle name="Énfasis6 11 37" xfId="20671"/>
    <cellStyle name="Énfasis6 11 38" xfId="20672"/>
    <cellStyle name="Énfasis6 11 39" xfId="20673"/>
    <cellStyle name="Énfasis6 11 4" xfId="20674"/>
    <cellStyle name="Énfasis6 11 40" xfId="20675"/>
    <cellStyle name="Énfasis6 11 41" xfId="20676"/>
    <cellStyle name="Énfasis6 11 42" xfId="20677"/>
    <cellStyle name="Énfasis6 11 43" xfId="20678"/>
    <cellStyle name="Énfasis6 11 44" xfId="20679"/>
    <cellStyle name="Énfasis6 11 45" xfId="20680"/>
    <cellStyle name="Énfasis6 11 46" xfId="20681"/>
    <cellStyle name="Énfasis6 11 47" xfId="20682"/>
    <cellStyle name="Énfasis6 11 48" xfId="20683"/>
    <cellStyle name="Énfasis6 11 49" xfId="20684"/>
    <cellStyle name="Énfasis6 11 5" xfId="20685"/>
    <cellStyle name="Énfasis6 11 50" xfId="20686"/>
    <cellStyle name="Énfasis6 11 51" xfId="20687"/>
    <cellStyle name="Énfasis6 11 52" xfId="20688"/>
    <cellStyle name="Énfasis6 11 53" xfId="20689"/>
    <cellStyle name="Énfasis6 11 54" xfId="20690"/>
    <cellStyle name="Énfasis6 11 55" xfId="20691"/>
    <cellStyle name="Énfasis6 11 56" xfId="20692"/>
    <cellStyle name="Énfasis6 11 57" xfId="20693"/>
    <cellStyle name="Énfasis6 11 58" xfId="20694"/>
    <cellStyle name="Énfasis6 11 59" xfId="20695"/>
    <cellStyle name="Énfasis6 11 6" xfId="20696"/>
    <cellStyle name="Énfasis6 11 60" xfId="20697"/>
    <cellStyle name="Énfasis6 11 7" xfId="20698"/>
    <cellStyle name="Énfasis6 11 8" xfId="20699"/>
    <cellStyle name="Énfasis6 11 9" xfId="20700"/>
    <cellStyle name="Énfasis6 110" xfId="20701"/>
    <cellStyle name="Énfasis6 111" xfId="20702"/>
    <cellStyle name="Énfasis6 112" xfId="20703"/>
    <cellStyle name="Énfasis6 113" xfId="20704"/>
    <cellStyle name="Énfasis6 114" xfId="20705"/>
    <cellStyle name="Énfasis6 115" xfId="20706"/>
    <cellStyle name="Énfasis6 116" xfId="20707"/>
    <cellStyle name="Énfasis6 117" xfId="20708"/>
    <cellStyle name="Énfasis6 118" xfId="20709"/>
    <cellStyle name="Énfasis6 119" xfId="20710"/>
    <cellStyle name="Énfasis6 12" xfId="20711"/>
    <cellStyle name="Énfasis6 12 10" xfId="20712"/>
    <cellStyle name="Énfasis6 12 11" xfId="20713"/>
    <cellStyle name="Énfasis6 12 12" xfId="20714"/>
    <cellStyle name="Énfasis6 12 13" xfId="20715"/>
    <cellStyle name="Énfasis6 12 14" xfId="20716"/>
    <cellStyle name="Énfasis6 12 15" xfId="20717"/>
    <cellStyle name="Énfasis6 12 16" xfId="20718"/>
    <cellStyle name="Énfasis6 12 17" xfId="20719"/>
    <cellStyle name="Énfasis6 12 18" xfId="20720"/>
    <cellStyle name="Énfasis6 12 19" xfId="20721"/>
    <cellStyle name="Énfasis6 12 2" xfId="20722"/>
    <cellStyle name="Énfasis6 12 20" xfId="20723"/>
    <cellStyle name="Énfasis6 12 21" xfId="20724"/>
    <cellStyle name="Énfasis6 12 22" xfId="20725"/>
    <cellStyle name="Énfasis6 12 23" xfId="20726"/>
    <cellStyle name="Énfasis6 12 24" xfId="20727"/>
    <cellStyle name="Énfasis6 12 25" xfId="20728"/>
    <cellStyle name="Énfasis6 12 26" xfId="20729"/>
    <cellStyle name="Énfasis6 12 27" xfId="20730"/>
    <cellStyle name="Énfasis6 12 28" xfId="20731"/>
    <cellStyle name="Énfasis6 12 29" xfId="20732"/>
    <cellStyle name="Énfasis6 12 3" xfId="20733"/>
    <cellStyle name="Énfasis6 12 30" xfId="20734"/>
    <cellStyle name="Énfasis6 12 31" xfId="20735"/>
    <cellStyle name="Énfasis6 12 32" xfId="20736"/>
    <cellStyle name="Énfasis6 12 33" xfId="20737"/>
    <cellStyle name="Énfasis6 12 34" xfId="20738"/>
    <cellStyle name="Énfasis6 12 35" xfId="20739"/>
    <cellStyle name="Énfasis6 12 36" xfId="20740"/>
    <cellStyle name="Énfasis6 12 37" xfId="20741"/>
    <cellStyle name="Énfasis6 12 38" xfId="20742"/>
    <cellStyle name="Énfasis6 12 39" xfId="20743"/>
    <cellStyle name="Énfasis6 12 4" xfId="20744"/>
    <cellStyle name="Énfasis6 12 40" xfId="20745"/>
    <cellStyle name="Énfasis6 12 41" xfId="20746"/>
    <cellStyle name="Énfasis6 12 42" xfId="20747"/>
    <cellStyle name="Énfasis6 12 43" xfId="20748"/>
    <cellStyle name="Énfasis6 12 44" xfId="20749"/>
    <cellStyle name="Énfasis6 12 45" xfId="20750"/>
    <cellStyle name="Énfasis6 12 46" xfId="20751"/>
    <cellStyle name="Énfasis6 12 47" xfId="20752"/>
    <cellStyle name="Énfasis6 12 48" xfId="20753"/>
    <cellStyle name="Énfasis6 12 49" xfId="20754"/>
    <cellStyle name="Énfasis6 12 5" xfId="20755"/>
    <cellStyle name="Énfasis6 12 50" xfId="20756"/>
    <cellStyle name="Énfasis6 12 51" xfId="20757"/>
    <cellStyle name="Énfasis6 12 52" xfId="20758"/>
    <cellStyle name="Énfasis6 12 53" xfId="20759"/>
    <cellStyle name="Énfasis6 12 54" xfId="20760"/>
    <cellStyle name="Énfasis6 12 55" xfId="20761"/>
    <cellStyle name="Énfasis6 12 56" xfId="20762"/>
    <cellStyle name="Énfasis6 12 57" xfId="20763"/>
    <cellStyle name="Énfasis6 12 58" xfId="20764"/>
    <cellStyle name="Énfasis6 12 59" xfId="20765"/>
    <cellStyle name="Énfasis6 12 6" xfId="20766"/>
    <cellStyle name="Énfasis6 12 60" xfId="20767"/>
    <cellStyle name="Énfasis6 12 7" xfId="20768"/>
    <cellStyle name="Énfasis6 12 8" xfId="20769"/>
    <cellStyle name="Énfasis6 12 9" xfId="20770"/>
    <cellStyle name="Énfasis6 120" xfId="20771"/>
    <cellStyle name="Énfasis6 121" xfId="20772"/>
    <cellStyle name="Énfasis6 122" xfId="20773"/>
    <cellStyle name="Énfasis6 123" xfId="20774"/>
    <cellStyle name="Énfasis6 124" xfId="20775"/>
    <cellStyle name="Énfasis6 125" xfId="20776"/>
    <cellStyle name="Énfasis6 126" xfId="20777"/>
    <cellStyle name="Énfasis6 127" xfId="20778"/>
    <cellStyle name="Énfasis6 128" xfId="20779"/>
    <cellStyle name="Énfasis6 129" xfId="20780"/>
    <cellStyle name="Énfasis6 13" xfId="20781"/>
    <cellStyle name="Énfasis6 13 2" xfId="20782"/>
    <cellStyle name="Énfasis6 13 3" xfId="20783"/>
    <cellStyle name="Énfasis6 13 4" xfId="20784"/>
    <cellStyle name="Énfasis6 13 5" xfId="20785"/>
    <cellStyle name="Énfasis6 13 6" xfId="20786"/>
    <cellStyle name="Énfasis6 13 7" xfId="20787"/>
    <cellStyle name="Énfasis6 13 8" xfId="20788"/>
    <cellStyle name="Énfasis6 13 9" xfId="20789"/>
    <cellStyle name="Énfasis6 130" xfId="20790"/>
    <cellStyle name="Énfasis6 131" xfId="20791"/>
    <cellStyle name="Énfasis6 132" xfId="20792"/>
    <cellStyle name="Énfasis6 133" xfId="20793"/>
    <cellStyle name="Énfasis6 134" xfId="20794"/>
    <cellStyle name="Énfasis6 135" xfId="20795"/>
    <cellStyle name="Énfasis6 136" xfId="20796"/>
    <cellStyle name="Énfasis6 137" xfId="20797"/>
    <cellStyle name="Énfasis6 138" xfId="20798"/>
    <cellStyle name="Énfasis6 139" xfId="20799"/>
    <cellStyle name="Énfasis6 14" xfId="20800"/>
    <cellStyle name="Énfasis6 14 2" xfId="20801"/>
    <cellStyle name="Énfasis6 14 3" xfId="20802"/>
    <cellStyle name="Énfasis6 14 4" xfId="20803"/>
    <cellStyle name="Énfasis6 14 5" xfId="20804"/>
    <cellStyle name="Énfasis6 14 6" xfId="20805"/>
    <cellStyle name="Énfasis6 14 7" xfId="20806"/>
    <cellStyle name="Énfasis6 14 8" xfId="20807"/>
    <cellStyle name="Énfasis6 14 9" xfId="20808"/>
    <cellStyle name="Énfasis6 140" xfId="20809"/>
    <cellStyle name="Énfasis6 141" xfId="20810"/>
    <cellStyle name="Énfasis6 142" xfId="20811"/>
    <cellStyle name="Énfasis6 143" xfId="20812"/>
    <cellStyle name="Énfasis6 144" xfId="20813"/>
    <cellStyle name="Énfasis6 145" xfId="20814"/>
    <cellStyle name="Énfasis6 146" xfId="20815"/>
    <cellStyle name="Énfasis6 147" xfId="20816"/>
    <cellStyle name="Énfasis6 148" xfId="20817"/>
    <cellStyle name="Énfasis6 149" xfId="20818"/>
    <cellStyle name="Énfasis6 15" xfId="20819"/>
    <cellStyle name="Énfasis6 15 2" xfId="20820"/>
    <cellStyle name="Énfasis6 15 3" xfId="20821"/>
    <cellStyle name="Énfasis6 15 4" xfId="20822"/>
    <cellStyle name="Énfasis6 15 5" xfId="20823"/>
    <cellStyle name="Énfasis6 15 6" xfId="20824"/>
    <cellStyle name="Énfasis6 15 7" xfId="20825"/>
    <cellStyle name="Énfasis6 15 8" xfId="20826"/>
    <cellStyle name="Énfasis6 15 9" xfId="20827"/>
    <cellStyle name="Énfasis6 150" xfId="20828"/>
    <cellStyle name="Énfasis6 151" xfId="20829"/>
    <cellStyle name="Énfasis6 152" xfId="20830"/>
    <cellStyle name="Énfasis6 153" xfId="20831"/>
    <cellStyle name="Énfasis6 154" xfId="20832"/>
    <cellStyle name="Énfasis6 155" xfId="20833"/>
    <cellStyle name="Énfasis6 156" xfId="20834"/>
    <cellStyle name="Énfasis6 157" xfId="20835"/>
    <cellStyle name="Énfasis6 158" xfId="20836"/>
    <cellStyle name="Énfasis6 159" xfId="20837"/>
    <cellStyle name="Énfasis6 16" xfId="20838"/>
    <cellStyle name="Énfasis6 16 2" xfId="20839"/>
    <cellStyle name="Énfasis6 16 3" xfId="20840"/>
    <cellStyle name="Énfasis6 16 4" xfId="20841"/>
    <cellStyle name="Énfasis6 16 5" xfId="20842"/>
    <cellStyle name="Énfasis6 16 6" xfId="20843"/>
    <cellStyle name="Énfasis6 16 7" xfId="20844"/>
    <cellStyle name="Énfasis6 16 8" xfId="20845"/>
    <cellStyle name="Énfasis6 16 9" xfId="20846"/>
    <cellStyle name="Énfasis6 160" xfId="20847"/>
    <cellStyle name="Énfasis6 161" xfId="20848"/>
    <cellStyle name="Énfasis6 162" xfId="20849"/>
    <cellStyle name="Énfasis6 163" xfId="20850"/>
    <cellStyle name="Énfasis6 164" xfId="20851"/>
    <cellStyle name="Énfasis6 165" xfId="20852"/>
    <cellStyle name="Énfasis6 166" xfId="20853"/>
    <cellStyle name="Énfasis6 167" xfId="20854"/>
    <cellStyle name="Énfasis6 168" xfId="20855"/>
    <cellStyle name="Énfasis6 169" xfId="20856"/>
    <cellStyle name="Énfasis6 17" xfId="20857"/>
    <cellStyle name="Énfasis6 17 2" xfId="20858"/>
    <cellStyle name="Énfasis6 17 3" xfId="20859"/>
    <cellStyle name="Énfasis6 17 4" xfId="20860"/>
    <cellStyle name="Énfasis6 17 5" xfId="20861"/>
    <cellStyle name="Énfasis6 17 6" xfId="20862"/>
    <cellStyle name="Énfasis6 17 7" xfId="20863"/>
    <cellStyle name="Énfasis6 17 8" xfId="20864"/>
    <cellStyle name="Énfasis6 17 9" xfId="20865"/>
    <cellStyle name="Énfasis6 170" xfId="20866"/>
    <cellStyle name="Énfasis6 171" xfId="20867"/>
    <cellStyle name="Énfasis6 172" xfId="20868"/>
    <cellStyle name="Énfasis6 18" xfId="20869"/>
    <cellStyle name="Énfasis6 18 2" xfId="20870"/>
    <cellStyle name="Énfasis6 18 3" xfId="20871"/>
    <cellStyle name="Énfasis6 18 4" xfId="20872"/>
    <cellStyle name="Énfasis6 18 5" xfId="20873"/>
    <cellStyle name="Énfasis6 18 6" xfId="20874"/>
    <cellStyle name="Énfasis6 18 7" xfId="20875"/>
    <cellStyle name="Énfasis6 18 8" xfId="20876"/>
    <cellStyle name="Énfasis6 18 9" xfId="20877"/>
    <cellStyle name="Énfasis6 19" xfId="20878"/>
    <cellStyle name="Énfasis6 2" xfId="20879"/>
    <cellStyle name="Énfasis6 2 10" xfId="20880"/>
    <cellStyle name="Énfasis6 2 11" xfId="20881"/>
    <cellStyle name="Énfasis6 2 12" xfId="20882"/>
    <cellStyle name="Énfasis6 2 13" xfId="20883"/>
    <cellStyle name="Énfasis6 2 14" xfId="20884"/>
    <cellStyle name="Énfasis6 2 15" xfId="20885"/>
    <cellStyle name="Énfasis6 2 16" xfId="20886"/>
    <cellStyle name="Énfasis6 2 17" xfId="20887"/>
    <cellStyle name="Énfasis6 2 18" xfId="20888"/>
    <cellStyle name="Énfasis6 2 19" xfId="20889"/>
    <cellStyle name="Énfasis6 2 2" xfId="20890"/>
    <cellStyle name="Énfasis6 2 2 10" xfId="20891"/>
    <cellStyle name="Énfasis6 2 2 11" xfId="20892"/>
    <cellStyle name="Énfasis6 2 2 12" xfId="20893"/>
    <cellStyle name="Énfasis6 2 2 13" xfId="20894"/>
    <cellStyle name="Énfasis6 2 2 14" xfId="20895"/>
    <cellStyle name="Énfasis6 2 2 15" xfId="20896"/>
    <cellStyle name="Énfasis6 2 2 16" xfId="20897"/>
    <cellStyle name="Énfasis6 2 2 17" xfId="20898"/>
    <cellStyle name="Énfasis6 2 2 18" xfId="20899"/>
    <cellStyle name="Énfasis6 2 2 19" xfId="20900"/>
    <cellStyle name="Énfasis6 2 2 2" xfId="20901"/>
    <cellStyle name="Énfasis6 2 2 20" xfId="20902"/>
    <cellStyle name="Énfasis6 2 2 21" xfId="20903"/>
    <cellStyle name="Énfasis6 2 2 22" xfId="20904"/>
    <cellStyle name="Énfasis6 2 2 23" xfId="20905"/>
    <cellStyle name="Énfasis6 2 2 24" xfId="20906"/>
    <cellStyle name="Énfasis6 2 2 25" xfId="20907"/>
    <cellStyle name="Énfasis6 2 2 26" xfId="20908"/>
    <cellStyle name="Énfasis6 2 2 27" xfId="20909"/>
    <cellStyle name="Énfasis6 2 2 28" xfId="20910"/>
    <cellStyle name="Énfasis6 2 2 29" xfId="20911"/>
    <cellStyle name="Énfasis6 2 2 3" xfId="20912"/>
    <cellStyle name="Énfasis6 2 2 30" xfId="20913"/>
    <cellStyle name="Énfasis6 2 2 31" xfId="20914"/>
    <cellStyle name="Énfasis6 2 2 32" xfId="20915"/>
    <cellStyle name="Énfasis6 2 2 33" xfId="20916"/>
    <cellStyle name="Énfasis6 2 2 34" xfId="20917"/>
    <cellStyle name="Énfasis6 2 2 35" xfId="20918"/>
    <cellStyle name="Énfasis6 2 2 36" xfId="20919"/>
    <cellStyle name="Énfasis6 2 2 37" xfId="20920"/>
    <cellStyle name="Énfasis6 2 2 38" xfId="20921"/>
    <cellStyle name="Énfasis6 2 2 39" xfId="20922"/>
    <cellStyle name="Énfasis6 2 2 4" xfId="20923"/>
    <cellStyle name="Énfasis6 2 2 40" xfId="20924"/>
    <cellStyle name="Énfasis6 2 2 41" xfId="20925"/>
    <cellStyle name="Énfasis6 2 2 42" xfId="20926"/>
    <cellStyle name="Énfasis6 2 2 43" xfId="20927"/>
    <cellStyle name="Énfasis6 2 2 44" xfId="20928"/>
    <cellStyle name="Énfasis6 2 2 45" xfId="20929"/>
    <cellStyle name="Énfasis6 2 2 46" xfId="20930"/>
    <cellStyle name="Énfasis6 2 2 47" xfId="20931"/>
    <cellStyle name="Énfasis6 2 2 48" xfId="20932"/>
    <cellStyle name="Énfasis6 2 2 49" xfId="20933"/>
    <cellStyle name="Énfasis6 2 2 5" xfId="20934"/>
    <cellStyle name="Énfasis6 2 2 50" xfId="20935"/>
    <cellStyle name="Énfasis6 2 2 51" xfId="20936"/>
    <cellStyle name="Énfasis6 2 2 52" xfId="20937"/>
    <cellStyle name="Énfasis6 2 2 53" xfId="20938"/>
    <cellStyle name="Énfasis6 2 2 6" xfId="20939"/>
    <cellStyle name="Énfasis6 2 2 7" xfId="20940"/>
    <cellStyle name="Énfasis6 2 2 8" xfId="20941"/>
    <cellStyle name="Énfasis6 2 2 9" xfId="20942"/>
    <cellStyle name="Énfasis6 2 20" xfId="20943"/>
    <cellStyle name="Énfasis6 2 21" xfId="20944"/>
    <cellStyle name="Énfasis6 2 22" xfId="20945"/>
    <cellStyle name="Énfasis6 2 23" xfId="20946"/>
    <cellStyle name="Énfasis6 2 24" xfId="20947"/>
    <cellStyle name="Énfasis6 2 25" xfId="20948"/>
    <cellStyle name="Énfasis6 2 26" xfId="20949"/>
    <cellStyle name="Énfasis6 2 27" xfId="20950"/>
    <cellStyle name="Énfasis6 2 28" xfId="20951"/>
    <cellStyle name="Énfasis6 2 29" xfId="20952"/>
    <cellStyle name="Énfasis6 2 3" xfId="20953"/>
    <cellStyle name="Énfasis6 2 3 2" xfId="20954"/>
    <cellStyle name="Énfasis6 2 30" xfId="20955"/>
    <cellStyle name="Énfasis6 2 31" xfId="20956"/>
    <cellStyle name="Énfasis6 2 32" xfId="20957"/>
    <cellStyle name="Énfasis6 2 33" xfId="20958"/>
    <cellStyle name="Énfasis6 2 34" xfId="20959"/>
    <cellStyle name="Énfasis6 2 35" xfId="20960"/>
    <cellStyle name="Énfasis6 2 36" xfId="20961"/>
    <cellStyle name="Énfasis6 2 37" xfId="20962"/>
    <cellStyle name="Énfasis6 2 38" xfId="20963"/>
    <cellStyle name="Énfasis6 2 39" xfId="20964"/>
    <cellStyle name="Énfasis6 2 4" xfId="20965"/>
    <cellStyle name="Énfasis6 2 4 2" xfId="20966"/>
    <cellStyle name="Énfasis6 2 40" xfId="20967"/>
    <cellStyle name="Énfasis6 2 41" xfId="20968"/>
    <cellStyle name="Énfasis6 2 42" xfId="20969"/>
    <cellStyle name="Énfasis6 2 43" xfId="20970"/>
    <cellStyle name="Énfasis6 2 44" xfId="20971"/>
    <cellStyle name="Énfasis6 2 45" xfId="20972"/>
    <cellStyle name="Énfasis6 2 46" xfId="20973"/>
    <cellStyle name="Énfasis6 2 47" xfId="20974"/>
    <cellStyle name="Énfasis6 2 48" xfId="20975"/>
    <cellStyle name="Énfasis6 2 49" xfId="20976"/>
    <cellStyle name="Énfasis6 2 5" xfId="20977"/>
    <cellStyle name="Énfasis6 2 5 2" xfId="20978"/>
    <cellStyle name="Énfasis6 2 50" xfId="20979"/>
    <cellStyle name="Énfasis6 2 51" xfId="20980"/>
    <cellStyle name="Énfasis6 2 52" xfId="20981"/>
    <cellStyle name="Énfasis6 2 53" xfId="20982"/>
    <cellStyle name="Énfasis6 2 54" xfId="20983"/>
    <cellStyle name="Énfasis6 2 55" xfId="20984"/>
    <cellStyle name="Énfasis6 2 56" xfId="20985"/>
    <cellStyle name="Énfasis6 2 57" xfId="20986"/>
    <cellStyle name="Énfasis6 2 58" xfId="20987"/>
    <cellStyle name="Énfasis6 2 59" xfId="20988"/>
    <cellStyle name="Énfasis6 2 6" xfId="20989"/>
    <cellStyle name="Énfasis6 2 60" xfId="20990"/>
    <cellStyle name="Énfasis6 2 7" xfId="20991"/>
    <cellStyle name="Énfasis6 2 8" xfId="20992"/>
    <cellStyle name="Énfasis6 2 9" xfId="20993"/>
    <cellStyle name="Énfasis6 2_CIERRE 2 CCS UF_USD ANTARCHILE" xfId="20994"/>
    <cellStyle name="Énfasis6 20" xfId="20995"/>
    <cellStyle name="Énfasis6 21" xfId="20996"/>
    <cellStyle name="Énfasis6 22" xfId="20997"/>
    <cellStyle name="Énfasis6 23" xfId="20998"/>
    <cellStyle name="Énfasis6 24" xfId="20999"/>
    <cellStyle name="Énfasis6 25" xfId="21000"/>
    <cellStyle name="Énfasis6 26" xfId="21001"/>
    <cellStyle name="Énfasis6 27" xfId="21002"/>
    <cellStyle name="Énfasis6 28" xfId="21003"/>
    <cellStyle name="Énfasis6 29" xfId="21004"/>
    <cellStyle name="Énfasis6 3" xfId="21005"/>
    <cellStyle name="Énfasis6 3 10" xfId="21006"/>
    <cellStyle name="Énfasis6 3 11" xfId="21007"/>
    <cellStyle name="Énfasis6 3 12" xfId="21008"/>
    <cellStyle name="Énfasis6 3 13" xfId="21009"/>
    <cellStyle name="Énfasis6 3 14" xfId="21010"/>
    <cellStyle name="Énfasis6 3 15" xfId="21011"/>
    <cellStyle name="Énfasis6 3 16" xfId="21012"/>
    <cellStyle name="Énfasis6 3 17" xfId="21013"/>
    <cellStyle name="Énfasis6 3 18" xfId="21014"/>
    <cellStyle name="Énfasis6 3 19" xfId="21015"/>
    <cellStyle name="Énfasis6 3 2" xfId="21016"/>
    <cellStyle name="Énfasis6 3 2 10" xfId="21017"/>
    <cellStyle name="Énfasis6 3 2 11" xfId="21018"/>
    <cellStyle name="Énfasis6 3 2 12" xfId="21019"/>
    <cellStyle name="Énfasis6 3 2 13" xfId="21020"/>
    <cellStyle name="Énfasis6 3 2 14" xfId="21021"/>
    <cellStyle name="Énfasis6 3 2 15" xfId="21022"/>
    <cellStyle name="Énfasis6 3 2 16" xfId="21023"/>
    <cellStyle name="Énfasis6 3 2 17" xfId="21024"/>
    <cellStyle name="Énfasis6 3 2 18" xfId="21025"/>
    <cellStyle name="Énfasis6 3 2 19" xfId="21026"/>
    <cellStyle name="Énfasis6 3 2 2" xfId="21027"/>
    <cellStyle name="Énfasis6 3 2 20" xfId="21028"/>
    <cellStyle name="Énfasis6 3 2 21" xfId="21029"/>
    <cellStyle name="Énfasis6 3 2 22" xfId="21030"/>
    <cellStyle name="Énfasis6 3 2 23" xfId="21031"/>
    <cellStyle name="Énfasis6 3 2 24" xfId="21032"/>
    <cellStyle name="Énfasis6 3 2 25" xfId="21033"/>
    <cellStyle name="Énfasis6 3 2 26" xfId="21034"/>
    <cellStyle name="Énfasis6 3 2 27" xfId="21035"/>
    <cellStyle name="Énfasis6 3 2 28" xfId="21036"/>
    <cellStyle name="Énfasis6 3 2 29" xfId="21037"/>
    <cellStyle name="Énfasis6 3 2 3" xfId="21038"/>
    <cellStyle name="Énfasis6 3 2 30" xfId="21039"/>
    <cellStyle name="Énfasis6 3 2 31" xfId="21040"/>
    <cellStyle name="Énfasis6 3 2 32" xfId="21041"/>
    <cellStyle name="Énfasis6 3 2 33" xfId="21042"/>
    <cellStyle name="Énfasis6 3 2 34" xfId="21043"/>
    <cellStyle name="Énfasis6 3 2 35" xfId="21044"/>
    <cellStyle name="Énfasis6 3 2 36" xfId="21045"/>
    <cellStyle name="Énfasis6 3 2 37" xfId="21046"/>
    <cellStyle name="Énfasis6 3 2 38" xfId="21047"/>
    <cellStyle name="Énfasis6 3 2 39" xfId="21048"/>
    <cellStyle name="Énfasis6 3 2 4" xfId="21049"/>
    <cellStyle name="Énfasis6 3 2 40" xfId="21050"/>
    <cellStyle name="Énfasis6 3 2 41" xfId="21051"/>
    <cellStyle name="Énfasis6 3 2 42" xfId="21052"/>
    <cellStyle name="Énfasis6 3 2 43" xfId="21053"/>
    <cellStyle name="Énfasis6 3 2 44" xfId="21054"/>
    <cellStyle name="Énfasis6 3 2 45" xfId="21055"/>
    <cellStyle name="Énfasis6 3 2 46" xfId="21056"/>
    <cellStyle name="Énfasis6 3 2 47" xfId="21057"/>
    <cellStyle name="Énfasis6 3 2 48" xfId="21058"/>
    <cellStyle name="Énfasis6 3 2 49" xfId="21059"/>
    <cellStyle name="Énfasis6 3 2 5" xfId="21060"/>
    <cellStyle name="Énfasis6 3 2 50" xfId="21061"/>
    <cellStyle name="Énfasis6 3 2 51" xfId="21062"/>
    <cellStyle name="Énfasis6 3 2 52" xfId="21063"/>
    <cellStyle name="Énfasis6 3 2 53" xfId="21064"/>
    <cellStyle name="Énfasis6 3 2 6" xfId="21065"/>
    <cellStyle name="Énfasis6 3 2 7" xfId="21066"/>
    <cellStyle name="Énfasis6 3 2 8" xfId="21067"/>
    <cellStyle name="Énfasis6 3 2 9" xfId="21068"/>
    <cellStyle name="Énfasis6 3 20" xfId="21069"/>
    <cellStyle name="Énfasis6 3 21" xfId="21070"/>
    <cellStyle name="Énfasis6 3 22" xfId="21071"/>
    <cellStyle name="Énfasis6 3 23" xfId="21072"/>
    <cellStyle name="Énfasis6 3 24" xfId="21073"/>
    <cellStyle name="Énfasis6 3 25" xfId="21074"/>
    <cellStyle name="Énfasis6 3 26" xfId="21075"/>
    <cellStyle name="Énfasis6 3 27" xfId="21076"/>
    <cellStyle name="Énfasis6 3 28" xfId="21077"/>
    <cellStyle name="Énfasis6 3 29" xfId="21078"/>
    <cellStyle name="Énfasis6 3 3" xfId="21079"/>
    <cellStyle name="Énfasis6 3 30" xfId="21080"/>
    <cellStyle name="Énfasis6 3 31" xfId="21081"/>
    <cellStyle name="Énfasis6 3 32" xfId="21082"/>
    <cellStyle name="Énfasis6 3 33" xfId="21083"/>
    <cellStyle name="Énfasis6 3 34" xfId="21084"/>
    <cellStyle name="Énfasis6 3 35" xfId="21085"/>
    <cellStyle name="Énfasis6 3 36" xfId="21086"/>
    <cellStyle name="Énfasis6 3 37" xfId="21087"/>
    <cellStyle name="Énfasis6 3 38" xfId="21088"/>
    <cellStyle name="Énfasis6 3 39" xfId="21089"/>
    <cellStyle name="Énfasis6 3 4" xfId="21090"/>
    <cellStyle name="Énfasis6 3 40" xfId="21091"/>
    <cellStyle name="Énfasis6 3 41" xfId="21092"/>
    <cellStyle name="Énfasis6 3 42" xfId="21093"/>
    <cellStyle name="Énfasis6 3 43" xfId="21094"/>
    <cellStyle name="Énfasis6 3 44" xfId="21095"/>
    <cellStyle name="Énfasis6 3 45" xfId="21096"/>
    <cellStyle name="Énfasis6 3 46" xfId="21097"/>
    <cellStyle name="Énfasis6 3 47" xfId="21098"/>
    <cellStyle name="Énfasis6 3 48" xfId="21099"/>
    <cellStyle name="Énfasis6 3 49" xfId="21100"/>
    <cellStyle name="Énfasis6 3 5" xfId="21101"/>
    <cellStyle name="Énfasis6 3 50" xfId="21102"/>
    <cellStyle name="Énfasis6 3 51" xfId="21103"/>
    <cellStyle name="Énfasis6 3 52" xfId="21104"/>
    <cellStyle name="Énfasis6 3 53" xfId="21105"/>
    <cellStyle name="Énfasis6 3 54" xfId="21106"/>
    <cellStyle name="Énfasis6 3 55" xfId="21107"/>
    <cellStyle name="Énfasis6 3 56" xfId="21108"/>
    <cellStyle name="Énfasis6 3 57" xfId="21109"/>
    <cellStyle name="Énfasis6 3 58" xfId="21110"/>
    <cellStyle name="Énfasis6 3 59" xfId="21111"/>
    <cellStyle name="Énfasis6 3 6" xfId="21112"/>
    <cellStyle name="Énfasis6 3 60" xfId="21113"/>
    <cellStyle name="Énfasis6 3 7" xfId="21114"/>
    <cellStyle name="Énfasis6 3 8" xfId="21115"/>
    <cellStyle name="Énfasis6 3 9" xfId="21116"/>
    <cellStyle name="Énfasis6 3_CIERRE 2 CCS UF_USD ANTARCHILE" xfId="21117"/>
    <cellStyle name="Énfasis6 30" xfId="21118"/>
    <cellStyle name="Énfasis6 31" xfId="21119"/>
    <cellStyle name="Énfasis6 32" xfId="21120"/>
    <cellStyle name="Énfasis6 33" xfId="21121"/>
    <cellStyle name="Énfasis6 34" xfId="21122"/>
    <cellStyle name="Énfasis6 35" xfId="21123"/>
    <cellStyle name="Énfasis6 36" xfId="21124"/>
    <cellStyle name="Énfasis6 37" xfId="21125"/>
    <cellStyle name="Énfasis6 38" xfId="21126"/>
    <cellStyle name="Énfasis6 39" xfId="21127"/>
    <cellStyle name="Énfasis6 4" xfId="21128"/>
    <cellStyle name="Énfasis6 4 10" xfId="21129"/>
    <cellStyle name="Énfasis6 4 11" xfId="21130"/>
    <cellStyle name="Énfasis6 4 12" xfId="21131"/>
    <cellStyle name="Énfasis6 4 13" xfId="21132"/>
    <cellStyle name="Énfasis6 4 14" xfId="21133"/>
    <cellStyle name="Énfasis6 4 15" xfId="21134"/>
    <cellStyle name="Énfasis6 4 16" xfId="21135"/>
    <cellStyle name="Énfasis6 4 17" xfId="21136"/>
    <cellStyle name="Énfasis6 4 18" xfId="21137"/>
    <cellStyle name="Énfasis6 4 19" xfId="21138"/>
    <cellStyle name="Énfasis6 4 2" xfId="21139"/>
    <cellStyle name="Énfasis6 4 2 10" xfId="21140"/>
    <cellStyle name="Énfasis6 4 2 11" xfId="21141"/>
    <cellStyle name="Énfasis6 4 2 12" xfId="21142"/>
    <cellStyle name="Énfasis6 4 2 13" xfId="21143"/>
    <cellStyle name="Énfasis6 4 2 14" xfId="21144"/>
    <cellStyle name="Énfasis6 4 2 15" xfId="21145"/>
    <cellStyle name="Énfasis6 4 2 16" xfId="21146"/>
    <cellStyle name="Énfasis6 4 2 17" xfId="21147"/>
    <cellStyle name="Énfasis6 4 2 18" xfId="21148"/>
    <cellStyle name="Énfasis6 4 2 19" xfId="21149"/>
    <cellStyle name="Énfasis6 4 2 2" xfId="21150"/>
    <cellStyle name="Énfasis6 4 2 20" xfId="21151"/>
    <cellStyle name="Énfasis6 4 2 21" xfId="21152"/>
    <cellStyle name="Énfasis6 4 2 22" xfId="21153"/>
    <cellStyle name="Énfasis6 4 2 23" xfId="21154"/>
    <cellStyle name="Énfasis6 4 2 24" xfId="21155"/>
    <cellStyle name="Énfasis6 4 2 25" xfId="21156"/>
    <cellStyle name="Énfasis6 4 2 26" xfId="21157"/>
    <cellStyle name="Énfasis6 4 2 27" xfId="21158"/>
    <cellStyle name="Énfasis6 4 2 28" xfId="21159"/>
    <cellStyle name="Énfasis6 4 2 29" xfId="21160"/>
    <cellStyle name="Énfasis6 4 2 3" xfId="21161"/>
    <cellStyle name="Énfasis6 4 2 30" xfId="21162"/>
    <cellStyle name="Énfasis6 4 2 31" xfId="21163"/>
    <cellStyle name="Énfasis6 4 2 32" xfId="21164"/>
    <cellStyle name="Énfasis6 4 2 33" xfId="21165"/>
    <cellStyle name="Énfasis6 4 2 34" xfId="21166"/>
    <cellStyle name="Énfasis6 4 2 35" xfId="21167"/>
    <cellStyle name="Énfasis6 4 2 36" xfId="21168"/>
    <cellStyle name="Énfasis6 4 2 37" xfId="21169"/>
    <cellStyle name="Énfasis6 4 2 38" xfId="21170"/>
    <cellStyle name="Énfasis6 4 2 39" xfId="21171"/>
    <cellStyle name="Énfasis6 4 2 4" xfId="21172"/>
    <cellStyle name="Énfasis6 4 2 40" xfId="21173"/>
    <cellStyle name="Énfasis6 4 2 41" xfId="21174"/>
    <cellStyle name="Énfasis6 4 2 42" xfId="21175"/>
    <cellStyle name="Énfasis6 4 2 43" xfId="21176"/>
    <cellStyle name="Énfasis6 4 2 44" xfId="21177"/>
    <cellStyle name="Énfasis6 4 2 45" xfId="21178"/>
    <cellStyle name="Énfasis6 4 2 46" xfId="21179"/>
    <cellStyle name="Énfasis6 4 2 47" xfId="21180"/>
    <cellStyle name="Énfasis6 4 2 48" xfId="21181"/>
    <cellStyle name="Énfasis6 4 2 49" xfId="21182"/>
    <cellStyle name="Énfasis6 4 2 5" xfId="21183"/>
    <cellStyle name="Énfasis6 4 2 50" xfId="21184"/>
    <cellStyle name="Énfasis6 4 2 51" xfId="21185"/>
    <cellStyle name="Énfasis6 4 2 52" xfId="21186"/>
    <cellStyle name="Énfasis6 4 2 53" xfId="21187"/>
    <cellStyle name="Énfasis6 4 2 6" xfId="21188"/>
    <cellStyle name="Énfasis6 4 2 7" xfId="21189"/>
    <cellStyle name="Énfasis6 4 2 8" xfId="21190"/>
    <cellStyle name="Énfasis6 4 2 9" xfId="21191"/>
    <cellStyle name="Énfasis6 4 20" xfId="21192"/>
    <cellStyle name="Énfasis6 4 21" xfId="21193"/>
    <cellStyle name="Énfasis6 4 22" xfId="21194"/>
    <cellStyle name="Énfasis6 4 23" xfId="21195"/>
    <cellStyle name="Énfasis6 4 24" xfId="21196"/>
    <cellStyle name="Énfasis6 4 25" xfId="21197"/>
    <cellStyle name="Énfasis6 4 26" xfId="21198"/>
    <cellStyle name="Énfasis6 4 27" xfId="21199"/>
    <cellStyle name="Énfasis6 4 28" xfId="21200"/>
    <cellStyle name="Énfasis6 4 29" xfId="21201"/>
    <cellStyle name="Énfasis6 4 3" xfId="21202"/>
    <cellStyle name="Énfasis6 4 3 2" xfId="21203"/>
    <cellStyle name="Énfasis6 4 30" xfId="21204"/>
    <cellStyle name="Énfasis6 4 31" xfId="21205"/>
    <cellStyle name="Énfasis6 4 32" xfId="21206"/>
    <cellStyle name="Énfasis6 4 33" xfId="21207"/>
    <cellStyle name="Énfasis6 4 34" xfId="21208"/>
    <cellStyle name="Énfasis6 4 35" xfId="21209"/>
    <cellStyle name="Énfasis6 4 36" xfId="21210"/>
    <cellStyle name="Énfasis6 4 37" xfId="21211"/>
    <cellStyle name="Énfasis6 4 38" xfId="21212"/>
    <cellStyle name="Énfasis6 4 39" xfId="21213"/>
    <cellStyle name="Énfasis6 4 4" xfId="21214"/>
    <cellStyle name="Énfasis6 4 40" xfId="21215"/>
    <cellStyle name="Énfasis6 4 41" xfId="21216"/>
    <cellStyle name="Énfasis6 4 42" xfId="21217"/>
    <cellStyle name="Énfasis6 4 43" xfId="21218"/>
    <cellStyle name="Énfasis6 4 44" xfId="21219"/>
    <cellStyle name="Énfasis6 4 45" xfId="21220"/>
    <cellStyle name="Énfasis6 4 46" xfId="21221"/>
    <cellStyle name="Énfasis6 4 47" xfId="21222"/>
    <cellStyle name="Énfasis6 4 48" xfId="21223"/>
    <cellStyle name="Énfasis6 4 49" xfId="21224"/>
    <cellStyle name="Énfasis6 4 5" xfId="21225"/>
    <cellStyle name="Énfasis6 4 50" xfId="21226"/>
    <cellStyle name="Énfasis6 4 51" xfId="21227"/>
    <cellStyle name="Énfasis6 4 52" xfId="21228"/>
    <cellStyle name="Énfasis6 4 53" xfId="21229"/>
    <cellStyle name="Énfasis6 4 54" xfId="21230"/>
    <cellStyle name="Énfasis6 4 55" xfId="21231"/>
    <cellStyle name="Énfasis6 4 56" xfId="21232"/>
    <cellStyle name="Énfasis6 4 57" xfId="21233"/>
    <cellStyle name="Énfasis6 4 58" xfId="21234"/>
    <cellStyle name="Énfasis6 4 59" xfId="21235"/>
    <cellStyle name="Énfasis6 4 6" xfId="21236"/>
    <cellStyle name="Énfasis6 4 60" xfId="21237"/>
    <cellStyle name="Énfasis6 4 7" xfId="21238"/>
    <cellStyle name="Énfasis6 4 8" xfId="21239"/>
    <cellStyle name="Énfasis6 4 9" xfId="21240"/>
    <cellStyle name="Énfasis6 40" xfId="21241"/>
    <cellStyle name="Énfasis6 41" xfId="21242"/>
    <cellStyle name="Énfasis6 42" xfId="21243"/>
    <cellStyle name="Énfasis6 43" xfId="21244"/>
    <cellStyle name="Énfasis6 44" xfId="21245"/>
    <cellStyle name="Énfasis6 45" xfId="21246"/>
    <cellStyle name="Énfasis6 46" xfId="21247"/>
    <cellStyle name="Énfasis6 47" xfId="21248"/>
    <cellStyle name="Énfasis6 48" xfId="21249"/>
    <cellStyle name="Énfasis6 49" xfId="21250"/>
    <cellStyle name="Énfasis6 5" xfId="21251"/>
    <cellStyle name="Énfasis6 5 10" xfId="21252"/>
    <cellStyle name="Énfasis6 5 11" xfId="21253"/>
    <cellStyle name="Énfasis6 5 12" xfId="21254"/>
    <cellStyle name="Énfasis6 5 13" xfId="21255"/>
    <cellStyle name="Énfasis6 5 14" xfId="21256"/>
    <cellStyle name="Énfasis6 5 15" xfId="21257"/>
    <cellStyle name="Énfasis6 5 16" xfId="21258"/>
    <cellStyle name="Énfasis6 5 17" xfId="21259"/>
    <cellStyle name="Énfasis6 5 18" xfId="21260"/>
    <cellStyle name="Énfasis6 5 19" xfId="21261"/>
    <cellStyle name="Énfasis6 5 2" xfId="21262"/>
    <cellStyle name="Énfasis6 5 20" xfId="21263"/>
    <cellStyle name="Énfasis6 5 21" xfId="21264"/>
    <cellStyle name="Énfasis6 5 22" xfId="21265"/>
    <cellStyle name="Énfasis6 5 23" xfId="21266"/>
    <cellStyle name="Énfasis6 5 24" xfId="21267"/>
    <cellStyle name="Énfasis6 5 25" xfId="21268"/>
    <cellStyle name="Énfasis6 5 26" xfId="21269"/>
    <cellStyle name="Énfasis6 5 27" xfId="21270"/>
    <cellStyle name="Énfasis6 5 28" xfId="21271"/>
    <cellStyle name="Énfasis6 5 29" xfId="21272"/>
    <cellStyle name="Énfasis6 5 3" xfId="21273"/>
    <cellStyle name="Énfasis6 5 30" xfId="21274"/>
    <cellStyle name="Énfasis6 5 31" xfId="21275"/>
    <cellStyle name="Énfasis6 5 32" xfId="21276"/>
    <cellStyle name="Énfasis6 5 33" xfId="21277"/>
    <cellStyle name="Énfasis6 5 34" xfId="21278"/>
    <cellStyle name="Énfasis6 5 35" xfId="21279"/>
    <cellStyle name="Énfasis6 5 36" xfId="21280"/>
    <cellStyle name="Énfasis6 5 37" xfId="21281"/>
    <cellStyle name="Énfasis6 5 38" xfId="21282"/>
    <cellStyle name="Énfasis6 5 39" xfId="21283"/>
    <cellStyle name="Énfasis6 5 4" xfId="21284"/>
    <cellStyle name="Énfasis6 5 40" xfId="21285"/>
    <cellStyle name="Énfasis6 5 41" xfId="21286"/>
    <cellStyle name="Énfasis6 5 42" xfId="21287"/>
    <cellStyle name="Énfasis6 5 43" xfId="21288"/>
    <cellStyle name="Énfasis6 5 44" xfId="21289"/>
    <cellStyle name="Énfasis6 5 45" xfId="21290"/>
    <cellStyle name="Énfasis6 5 46" xfId="21291"/>
    <cellStyle name="Énfasis6 5 47" xfId="21292"/>
    <cellStyle name="Énfasis6 5 48" xfId="21293"/>
    <cellStyle name="Énfasis6 5 49" xfId="21294"/>
    <cellStyle name="Énfasis6 5 5" xfId="21295"/>
    <cellStyle name="Énfasis6 5 50" xfId="21296"/>
    <cellStyle name="Énfasis6 5 51" xfId="21297"/>
    <cellStyle name="Énfasis6 5 52" xfId="21298"/>
    <cellStyle name="Énfasis6 5 53" xfId="21299"/>
    <cellStyle name="Énfasis6 5 54" xfId="21300"/>
    <cellStyle name="Énfasis6 5 55" xfId="21301"/>
    <cellStyle name="Énfasis6 5 56" xfId="21302"/>
    <cellStyle name="Énfasis6 5 57" xfId="21303"/>
    <cellStyle name="Énfasis6 5 58" xfId="21304"/>
    <cellStyle name="Énfasis6 5 59" xfId="21305"/>
    <cellStyle name="Énfasis6 5 6" xfId="21306"/>
    <cellStyle name="Énfasis6 5 60" xfId="21307"/>
    <cellStyle name="Énfasis6 5 7" xfId="21308"/>
    <cellStyle name="Énfasis6 5 8" xfId="21309"/>
    <cellStyle name="Énfasis6 5 9" xfId="21310"/>
    <cellStyle name="Énfasis6 50" xfId="21311"/>
    <cellStyle name="Énfasis6 51" xfId="21312"/>
    <cellStyle name="Énfasis6 52" xfId="21313"/>
    <cellStyle name="Énfasis6 53" xfId="21314"/>
    <cellStyle name="Énfasis6 54" xfId="21315"/>
    <cellStyle name="Énfasis6 55" xfId="21316"/>
    <cellStyle name="Énfasis6 56" xfId="21317"/>
    <cellStyle name="Énfasis6 57" xfId="21318"/>
    <cellStyle name="Énfasis6 58" xfId="21319"/>
    <cellStyle name="Énfasis6 59" xfId="21320"/>
    <cellStyle name="Énfasis6 6" xfId="21321"/>
    <cellStyle name="Énfasis6 6 10" xfId="21322"/>
    <cellStyle name="Énfasis6 6 11" xfId="21323"/>
    <cellStyle name="Énfasis6 6 12" xfId="21324"/>
    <cellStyle name="Énfasis6 6 13" xfId="21325"/>
    <cellStyle name="Énfasis6 6 14" xfId="21326"/>
    <cellStyle name="Énfasis6 6 15" xfId="21327"/>
    <cellStyle name="Énfasis6 6 16" xfId="21328"/>
    <cellStyle name="Énfasis6 6 17" xfId="21329"/>
    <cellStyle name="Énfasis6 6 18" xfId="21330"/>
    <cellStyle name="Énfasis6 6 19" xfId="21331"/>
    <cellStyle name="Énfasis6 6 2" xfId="21332"/>
    <cellStyle name="Énfasis6 6 20" xfId="21333"/>
    <cellStyle name="Énfasis6 6 21" xfId="21334"/>
    <cellStyle name="Énfasis6 6 22" xfId="21335"/>
    <cellStyle name="Énfasis6 6 23" xfId="21336"/>
    <cellStyle name="Énfasis6 6 24" xfId="21337"/>
    <cellStyle name="Énfasis6 6 25" xfId="21338"/>
    <cellStyle name="Énfasis6 6 26" xfId="21339"/>
    <cellStyle name="Énfasis6 6 27" xfId="21340"/>
    <cellStyle name="Énfasis6 6 28" xfId="21341"/>
    <cellStyle name="Énfasis6 6 29" xfId="21342"/>
    <cellStyle name="Énfasis6 6 3" xfId="21343"/>
    <cellStyle name="Énfasis6 6 30" xfId="21344"/>
    <cellStyle name="Énfasis6 6 31" xfId="21345"/>
    <cellStyle name="Énfasis6 6 32" xfId="21346"/>
    <cellStyle name="Énfasis6 6 33" xfId="21347"/>
    <cellStyle name="Énfasis6 6 34" xfId="21348"/>
    <cellStyle name="Énfasis6 6 35" xfId="21349"/>
    <cellStyle name="Énfasis6 6 36" xfId="21350"/>
    <cellStyle name="Énfasis6 6 37" xfId="21351"/>
    <cellStyle name="Énfasis6 6 38" xfId="21352"/>
    <cellStyle name="Énfasis6 6 39" xfId="21353"/>
    <cellStyle name="Énfasis6 6 4" xfId="21354"/>
    <cellStyle name="Énfasis6 6 40" xfId="21355"/>
    <cellStyle name="Énfasis6 6 41" xfId="21356"/>
    <cellStyle name="Énfasis6 6 42" xfId="21357"/>
    <cellStyle name="Énfasis6 6 43" xfId="21358"/>
    <cellStyle name="Énfasis6 6 44" xfId="21359"/>
    <cellStyle name="Énfasis6 6 45" xfId="21360"/>
    <cellStyle name="Énfasis6 6 46" xfId="21361"/>
    <cellStyle name="Énfasis6 6 47" xfId="21362"/>
    <cellStyle name="Énfasis6 6 48" xfId="21363"/>
    <cellStyle name="Énfasis6 6 49" xfId="21364"/>
    <cellStyle name="Énfasis6 6 5" xfId="21365"/>
    <cellStyle name="Énfasis6 6 50" xfId="21366"/>
    <cellStyle name="Énfasis6 6 51" xfId="21367"/>
    <cellStyle name="Énfasis6 6 52" xfId="21368"/>
    <cellStyle name="Énfasis6 6 53" xfId="21369"/>
    <cellStyle name="Énfasis6 6 54" xfId="21370"/>
    <cellStyle name="Énfasis6 6 55" xfId="21371"/>
    <cellStyle name="Énfasis6 6 56" xfId="21372"/>
    <cellStyle name="Énfasis6 6 57" xfId="21373"/>
    <cellStyle name="Énfasis6 6 58" xfId="21374"/>
    <cellStyle name="Énfasis6 6 59" xfId="21375"/>
    <cellStyle name="Énfasis6 6 6" xfId="21376"/>
    <cellStyle name="Énfasis6 6 60" xfId="21377"/>
    <cellStyle name="Énfasis6 6 7" xfId="21378"/>
    <cellStyle name="Énfasis6 6 8" xfId="21379"/>
    <cellStyle name="Énfasis6 6 9" xfId="21380"/>
    <cellStyle name="Énfasis6 60" xfId="21381"/>
    <cellStyle name="Énfasis6 61" xfId="21382"/>
    <cellStyle name="Énfasis6 62" xfId="21383"/>
    <cellStyle name="Énfasis6 63" xfId="21384"/>
    <cellStyle name="Énfasis6 64" xfId="21385"/>
    <cellStyle name="Énfasis6 65" xfId="21386"/>
    <cellStyle name="Énfasis6 66" xfId="21387"/>
    <cellStyle name="Énfasis6 67" xfId="21388"/>
    <cellStyle name="Énfasis6 68" xfId="21389"/>
    <cellStyle name="Énfasis6 69" xfId="21390"/>
    <cellStyle name="Énfasis6 7" xfId="21391"/>
    <cellStyle name="Énfasis6 7 10" xfId="21392"/>
    <cellStyle name="Énfasis6 7 11" xfId="21393"/>
    <cellStyle name="Énfasis6 7 12" xfId="21394"/>
    <cellStyle name="Énfasis6 7 13" xfId="21395"/>
    <cellStyle name="Énfasis6 7 14" xfId="21396"/>
    <cellStyle name="Énfasis6 7 15" xfId="21397"/>
    <cellStyle name="Énfasis6 7 16" xfId="21398"/>
    <cellStyle name="Énfasis6 7 17" xfId="21399"/>
    <cellStyle name="Énfasis6 7 18" xfId="21400"/>
    <cellStyle name="Énfasis6 7 19" xfId="21401"/>
    <cellStyle name="Énfasis6 7 2" xfId="21402"/>
    <cellStyle name="Énfasis6 7 20" xfId="21403"/>
    <cellStyle name="Énfasis6 7 21" xfId="21404"/>
    <cellStyle name="Énfasis6 7 22" xfId="21405"/>
    <cellStyle name="Énfasis6 7 23" xfId="21406"/>
    <cellStyle name="Énfasis6 7 24" xfId="21407"/>
    <cellStyle name="Énfasis6 7 25" xfId="21408"/>
    <cellStyle name="Énfasis6 7 26" xfId="21409"/>
    <cellStyle name="Énfasis6 7 27" xfId="21410"/>
    <cellStyle name="Énfasis6 7 28" xfId="21411"/>
    <cellStyle name="Énfasis6 7 29" xfId="21412"/>
    <cellStyle name="Énfasis6 7 3" xfId="21413"/>
    <cellStyle name="Énfasis6 7 30" xfId="21414"/>
    <cellStyle name="Énfasis6 7 31" xfId="21415"/>
    <cellStyle name="Énfasis6 7 32" xfId="21416"/>
    <cellStyle name="Énfasis6 7 33" xfId="21417"/>
    <cellStyle name="Énfasis6 7 34" xfId="21418"/>
    <cellStyle name="Énfasis6 7 35" xfId="21419"/>
    <cellStyle name="Énfasis6 7 36" xfId="21420"/>
    <cellStyle name="Énfasis6 7 37" xfId="21421"/>
    <cellStyle name="Énfasis6 7 38" xfId="21422"/>
    <cellStyle name="Énfasis6 7 39" xfId="21423"/>
    <cellStyle name="Énfasis6 7 4" xfId="21424"/>
    <cellStyle name="Énfasis6 7 40" xfId="21425"/>
    <cellStyle name="Énfasis6 7 41" xfId="21426"/>
    <cellStyle name="Énfasis6 7 42" xfId="21427"/>
    <cellStyle name="Énfasis6 7 43" xfId="21428"/>
    <cellStyle name="Énfasis6 7 44" xfId="21429"/>
    <cellStyle name="Énfasis6 7 45" xfId="21430"/>
    <cellStyle name="Énfasis6 7 46" xfId="21431"/>
    <cellStyle name="Énfasis6 7 47" xfId="21432"/>
    <cellStyle name="Énfasis6 7 48" xfId="21433"/>
    <cellStyle name="Énfasis6 7 49" xfId="21434"/>
    <cellStyle name="Énfasis6 7 5" xfId="21435"/>
    <cellStyle name="Énfasis6 7 50" xfId="21436"/>
    <cellStyle name="Énfasis6 7 51" xfId="21437"/>
    <cellStyle name="Énfasis6 7 52" xfId="21438"/>
    <cellStyle name="Énfasis6 7 53" xfId="21439"/>
    <cellStyle name="Énfasis6 7 54" xfId="21440"/>
    <cellStyle name="Énfasis6 7 55" xfId="21441"/>
    <cellStyle name="Énfasis6 7 56" xfId="21442"/>
    <cellStyle name="Énfasis6 7 57" xfId="21443"/>
    <cellStyle name="Énfasis6 7 58" xfId="21444"/>
    <cellStyle name="Énfasis6 7 59" xfId="21445"/>
    <cellStyle name="Énfasis6 7 6" xfId="21446"/>
    <cellStyle name="Énfasis6 7 60" xfId="21447"/>
    <cellStyle name="Énfasis6 7 7" xfId="21448"/>
    <cellStyle name="Énfasis6 7 8" xfId="21449"/>
    <cellStyle name="Énfasis6 7 9" xfId="21450"/>
    <cellStyle name="Énfasis6 70" xfId="21451"/>
    <cellStyle name="Énfasis6 71" xfId="21452"/>
    <cellStyle name="Énfasis6 72" xfId="21453"/>
    <cellStyle name="Énfasis6 73" xfId="21454"/>
    <cellStyle name="Énfasis6 74" xfId="21455"/>
    <cellStyle name="Énfasis6 75" xfId="21456"/>
    <cellStyle name="Énfasis6 76" xfId="21457"/>
    <cellStyle name="Énfasis6 77" xfId="21458"/>
    <cellStyle name="Énfasis6 78" xfId="21459"/>
    <cellStyle name="Énfasis6 79" xfId="21460"/>
    <cellStyle name="Énfasis6 8" xfId="21461"/>
    <cellStyle name="Énfasis6 8 10" xfId="21462"/>
    <cellStyle name="Énfasis6 8 11" xfId="21463"/>
    <cellStyle name="Énfasis6 8 12" xfId="21464"/>
    <cellStyle name="Énfasis6 8 13" xfId="21465"/>
    <cellStyle name="Énfasis6 8 14" xfId="21466"/>
    <cellStyle name="Énfasis6 8 15" xfId="21467"/>
    <cellStyle name="Énfasis6 8 16" xfId="21468"/>
    <cellStyle name="Énfasis6 8 17" xfId="21469"/>
    <cellStyle name="Énfasis6 8 18" xfId="21470"/>
    <cellStyle name="Énfasis6 8 19" xfId="21471"/>
    <cellStyle name="Énfasis6 8 2" xfId="21472"/>
    <cellStyle name="Énfasis6 8 20" xfId="21473"/>
    <cellStyle name="Énfasis6 8 21" xfId="21474"/>
    <cellStyle name="Énfasis6 8 22" xfId="21475"/>
    <cellStyle name="Énfasis6 8 23" xfId="21476"/>
    <cellStyle name="Énfasis6 8 24" xfId="21477"/>
    <cellStyle name="Énfasis6 8 25" xfId="21478"/>
    <cellStyle name="Énfasis6 8 26" xfId="21479"/>
    <cellStyle name="Énfasis6 8 27" xfId="21480"/>
    <cellStyle name="Énfasis6 8 28" xfId="21481"/>
    <cellStyle name="Énfasis6 8 29" xfId="21482"/>
    <cellStyle name="Énfasis6 8 3" xfId="21483"/>
    <cellStyle name="Énfasis6 8 30" xfId="21484"/>
    <cellStyle name="Énfasis6 8 31" xfId="21485"/>
    <cellStyle name="Énfasis6 8 32" xfId="21486"/>
    <cellStyle name="Énfasis6 8 33" xfId="21487"/>
    <cellStyle name="Énfasis6 8 34" xfId="21488"/>
    <cellStyle name="Énfasis6 8 35" xfId="21489"/>
    <cellStyle name="Énfasis6 8 36" xfId="21490"/>
    <cellStyle name="Énfasis6 8 37" xfId="21491"/>
    <cellStyle name="Énfasis6 8 38" xfId="21492"/>
    <cellStyle name="Énfasis6 8 39" xfId="21493"/>
    <cellStyle name="Énfasis6 8 4" xfId="21494"/>
    <cellStyle name="Énfasis6 8 40" xfId="21495"/>
    <cellStyle name="Énfasis6 8 41" xfId="21496"/>
    <cellStyle name="Énfasis6 8 42" xfId="21497"/>
    <cellStyle name="Énfasis6 8 43" xfId="21498"/>
    <cellStyle name="Énfasis6 8 44" xfId="21499"/>
    <cellStyle name="Énfasis6 8 45" xfId="21500"/>
    <cellStyle name="Énfasis6 8 46" xfId="21501"/>
    <cellStyle name="Énfasis6 8 47" xfId="21502"/>
    <cellStyle name="Énfasis6 8 48" xfId="21503"/>
    <cellStyle name="Énfasis6 8 49" xfId="21504"/>
    <cellStyle name="Énfasis6 8 5" xfId="21505"/>
    <cellStyle name="Énfasis6 8 50" xfId="21506"/>
    <cellStyle name="Énfasis6 8 51" xfId="21507"/>
    <cellStyle name="Énfasis6 8 52" xfId="21508"/>
    <cellStyle name="Énfasis6 8 53" xfId="21509"/>
    <cellStyle name="Énfasis6 8 54" xfId="21510"/>
    <cellStyle name="Énfasis6 8 55" xfId="21511"/>
    <cellStyle name="Énfasis6 8 56" xfId="21512"/>
    <cellStyle name="Énfasis6 8 57" xfId="21513"/>
    <cellStyle name="Énfasis6 8 58" xfId="21514"/>
    <cellStyle name="Énfasis6 8 59" xfId="21515"/>
    <cellStyle name="Énfasis6 8 6" xfId="21516"/>
    <cellStyle name="Énfasis6 8 60" xfId="21517"/>
    <cellStyle name="Énfasis6 8 7" xfId="21518"/>
    <cellStyle name="Énfasis6 8 8" xfId="21519"/>
    <cellStyle name="Énfasis6 8 9" xfId="21520"/>
    <cellStyle name="Énfasis6 80" xfId="21521"/>
    <cellStyle name="Énfasis6 81" xfId="21522"/>
    <cellStyle name="Énfasis6 82" xfId="21523"/>
    <cellStyle name="Énfasis6 83" xfId="21524"/>
    <cellStyle name="Énfasis6 84" xfId="21525"/>
    <cellStyle name="Énfasis6 85" xfId="21526"/>
    <cellStyle name="Énfasis6 86" xfId="21527"/>
    <cellStyle name="Énfasis6 87" xfId="21528"/>
    <cellStyle name="Énfasis6 88" xfId="21529"/>
    <cellStyle name="Énfasis6 89" xfId="21530"/>
    <cellStyle name="Énfasis6 9" xfId="21531"/>
    <cellStyle name="Énfasis6 9 10" xfId="21532"/>
    <cellStyle name="Énfasis6 9 11" xfId="21533"/>
    <cellStyle name="Énfasis6 9 12" xfId="21534"/>
    <cellStyle name="Énfasis6 9 13" xfId="21535"/>
    <cellStyle name="Énfasis6 9 14" xfId="21536"/>
    <cellStyle name="Énfasis6 9 15" xfId="21537"/>
    <cellStyle name="Énfasis6 9 16" xfId="21538"/>
    <cellStyle name="Énfasis6 9 17" xfId="21539"/>
    <cellStyle name="Énfasis6 9 18" xfId="21540"/>
    <cellStyle name="Énfasis6 9 19" xfId="21541"/>
    <cellStyle name="Énfasis6 9 2" xfId="21542"/>
    <cellStyle name="Énfasis6 9 20" xfId="21543"/>
    <cellStyle name="Énfasis6 9 21" xfId="21544"/>
    <cellStyle name="Énfasis6 9 22" xfId="21545"/>
    <cellStyle name="Énfasis6 9 23" xfId="21546"/>
    <cellStyle name="Énfasis6 9 24" xfId="21547"/>
    <cellStyle name="Énfasis6 9 25" xfId="21548"/>
    <cellStyle name="Énfasis6 9 26" xfId="21549"/>
    <cellStyle name="Énfasis6 9 27" xfId="21550"/>
    <cellStyle name="Énfasis6 9 28" xfId="21551"/>
    <cellStyle name="Énfasis6 9 29" xfId="21552"/>
    <cellStyle name="Énfasis6 9 3" xfId="21553"/>
    <cellStyle name="Énfasis6 9 30" xfId="21554"/>
    <cellStyle name="Énfasis6 9 31" xfId="21555"/>
    <cellStyle name="Énfasis6 9 32" xfId="21556"/>
    <cellStyle name="Énfasis6 9 33" xfId="21557"/>
    <cellStyle name="Énfasis6 9 34" xfId="21558"/>
    <cellStyle name="Énfasis6 9 35" xfId="21559"/>
    <cellStyle name="Énfasis6 9 36" xfId="21560"/>
    <cellStyle name="Énfasis6 9 37" xfId="21561"/>
    <cellStyle name="Énfasis6 9 38" xfId="21562"/>
    <cellStyle name="Énfasis6 9 39" xfId="21563"/>
    <cellStyle name="Énfasis6 9 4" xfId="21564"/>
    <cellStyle name="Énfasis6 9 40" xfId="21565"/>
    <cellStyle name="Énfasis6 9 41" xfId="21566"/>
    <cellStyle name="Énfasis6 9 42" xfId="21567"/>
    <cellStyle name="Énfasis6 9 43" xfId="21568"/>
    <cellStyle name="Énfasis6 9 44" xfId="21569"/>
    <cellStyle name="Énfasis6 9 45" xfId="21570"/>
    <cellStyle name="Énfasis6 9 46" xfId="21571"/>
    <cellStyle name="Énfasis6 9 47" xfId="21572"/>
    <cellStyle name="Énfasis6 9 48" xfId="21573"/>
    <cellStyle name="Énfasis6 9 49" xfId="21574"/>
    <cellStyle name="Énfasis6 9 5" xfId="21575"/>
    <cellStyle name="Énfasis6 9 50" xfId="21576"/>
    <cellStyle name="Énfasis6 9 51" xfId="21577"/>
    <cellStyle name="Énfasis6 9 52" xfId="21578"/>
    <cellStyle name="Énfasis6 9 53" xfId="21579"/>
    <cellStyle name="Énfasis6 9 54" xfId="21580"/>
    <cellStyle name="Énfasis6 9 55" xfId="21581"/>
    <cellStyle name="Énfasis6 9 56" xfId="21582"/>
    <cellStyle name="Énfasis6 9 57" xfId="21583"/>
    <cellStyle name="Énfasis6 9 58" xfId="21584"/>
    <cellStyle name="Énfasis6 9 59" xfId="21585"/>
    <cellStyle name="Énfasis6 9 6" xfId="21586"/>
    <cellStyle name="Énfasis6 9 60" xfId="21587"/>
    <cellStyle name="Énfasis6 9 7" xfId="21588"/>
    <cellStyle name="Énfasis6 9 8" xfId="21589"/>
    <cellStyle name="Énfasis6 9 9" xfId="21590"/>
    <cellStyle name="Énfasis6 90" xfId="21591"/>
    <cellStyle name="Énfasis6 91" xfId="21592"/>
    <cellStyle name="Énfasis6 92" xfId="21593"/>
    <cellStyle name="Énfasis6 93" xfId="21594"/>
    <cellStyle name="Énfasis6 94" xfId="21595"/>
    <cellStyle name="Énfasis6 95" xfId="21596"/>
    <cellStyle name="Énfasis6 96" xfId="21597"/>
    <cellStyle name="Énfasis6 97" xfId="21598"/>
    <cellStyle name="Énfasis6 98" xfId="21599"/>
    <cellStyle name="Énfasis6 99" xfId="21600"/>
    <cellStyle name="Entrada 10" xfId="21601"/>
    <cellStyle name="Entrada 10 10" xfId="21602"/>
    <cellStyle name="Entrada 10 11" xfId="21603"/>
    <cellStyle name="Entrada 10 12" xfId="21604"/>
    <cellStyle name="Entrada 10 13" xfId="21605"/>
    <cellStyle name="Entrada 10 14" xfId="21606"/>
    <cellStyle name="Entrada 10 15" xfId="21607"/>
    <cellStyle name="Entrada 10 16" xfId="21608"/>
    <cellStyle name="Entrada 10 17" xfId="21609"/>
    <cellStyle name="Entrada 10 18" xfId="21610"/>
    <cellStyle name="Entrada 10 19" xfId="21611"/>
    <cellStyle name="Entrada 10 2" xfId="21612"/>
    <cellStyle name="Entrada 10 20" xfId="21613"/>
    <cellStyle name="Entrada 10 21" xfId="21614"/>
    <cellStyle name="Entrada 10 22" xfId="21615"/>
    <cellStyle name="Entrada 10 23" xfId="21616"/>
    <cellStyle name="Entrada 10 24" xfId="21617"/>
    <cellStyle name="Entrada 10 25" xfId="21618"/>
    <cellStyle name="Entrada 10 26" xfId="21619"/>
    <cellStyle name="Entrada 10 27" xfId="21620"/>
    <cellStyle name="Entrada 10 28" xfId="21621"/>
    <cellStyle name="Entrada 10 29" xfId="21622"/>
    <cellStyle name="Entrada 10 3" xfId="21623"/>
    <cellStyle name="Entrada 10 30" xfId="21624"/>
    <cellStyle name="Entrada 10 31" xfId="21625"/>
    <cellStyle name="Entrada 10 32" xfId="21626"/>
    <cellStyle name="Entrada 10 33" xfId="21627"/>
    <cellStyle name="Entrada 10 34" xfId="21628"/>
    <cellStyle name="Entrada 10 35" xfId="21629"/>
    <cellStyle name="Entrada 10 36" xfId="21630"/>
    <cellStyle name="Entrada 10 37" xfId="21631"/>
    <cellStyle name="Entrada 10 38" xfId="21632"/>
    <cellStyle name="Entrada 10 39" xfId="21633"/>
    <cellStyle name="Entrada 10 4" xfId="21634"/>
    <cellStyle name="Entrada 10 40" xfId="21635"/>
    <cellStyle name="Entrada 10 41" xfId="21636"/>
    <cellStyle name="Entrada 10 42" xfId="21637"/>
    <cellStyle name="Entrada 10 43" xfId="21638"/>
    <cellStyle name="Entrada 10 44" xfId="21639"/>
    <cellStyle name="Entrada 10 45" xfId="21640"/>
    <cellStyle name="Entrada 10 46" xfId="21641"/>
    <cellStyle name="Entrada 10 47" xfId="21642"/>
    <cellStyle name="Entrada 10 48" xfId="21643"/>
    <cellStyle name="Entrada 10 49" xfId="21644"/>
    <cellStyle name="Entrada 10 5" xfId="21645"/>
    <cellStyle name="Entrada 10 50" xfId="21646"/>
    <cellStyle name="Entrada 10 51" xfId="21647"/>
    <cellStyle name="Entrada 10 52" xfId="21648"/>
    <cellStyle name="Entrada 10 53" xfId="21649"/>
    <cellStyle name="Entrada 10 54" xfId="21650"/>
    <cellStyle name="Entrada 10 55" xfId="21651"/>
    <cellStyle name="Entrada 10 56" xfId="21652"/>
    <cellStyle name="Entrada 10 57" xfId="21653"/>
    <cellStyle name="Entrada 10 58" xfId="21654"/>
    <cellStyle name="Entrada 10 59" xfId="21655"/>
    <cellStyle name="Entrada 10 6" xfId="21656"/>
    <cellStyle name="Entrada 10 60" xfId="21657"/>
    <cellStyle name="Entrada 10 7" xfId="21658"/>
    <cellStyle name="Entrada 10 8" xfId="21659"/>
    <cellStyle name="Entrada 10 9" xfId="21660"/>
    <cellStyle name="Entrada 100" xfId="21661"/>
    <cellStyle name="Entrada 101" xfId="21662"/>
    <cellStyle name="Entrada 102" xfId="21663"/>
    <cellStyle name="Entrada 103" xfId="21664"/>
    <cellStyle name="Entrada 104" xfId="21665"/>
    <cellStyle name="Entrada 105" xfId="21666"/>
    <cellStyle name="Entrada 106" xfId="21667"/>
    <cellStyle name="Entrada 107" xfId="21668"/>
    <cellStyle name="Entrada 108" xfId="21669"/>
    <cellStyle name="Entrada 109" xfId="21670"/>
    <cellStyle name="Entrada 11" xfId="21671"/>
    <cellStyle name="Entrada 11 10" xfId="21672"/>
    <cellStyle name="Entrada 11 11" xfId="21673"/>
    <cellStyle name="Entrada 11 12" xfId="21674"/>
    <cellStyle name="Entrada 11 13" xfId="21675"/>
    <cellStyle name="Entrada 11 14" xfId="21676"/>
    <cellStyle name="Entrada 11 15" xfId="21677"/>
    <cellStyle name="Entrada 11 16" xfId="21678"/>
    <cellStyle name="Entrada 11 17" xfId="21679"/>
    <cellStyle name="Entrada 11 18" xfId="21680"/>
    <cellStyle name="Entrada 11 19" xfId="21681"/>
    <cellStyle name="Entrada 11 2" xfId="21682"/>
    <cellStyle name="Entrada 11 20" xfId="21683"/>
    <cellStyle name="Entrada 11 21" xfId="21684"/>
    <cellStyle name="Entrada 11 22" xfId="21685"/>
    <cellStyle name="Entrada 11 23" xfId="21686"/>
    <cellStyle name="Entrada 11 24" xfId="21687"/>
    <cellStyle name="Entrada 11 25" xfId="21688"/>
    <cellStyle name="Entrada 11 26" xfId="21689"/>
    <cellStyle name="Entrada 11 27" xfId="21690"/>
    <cellStyle name="Entrada 11 28" xfId="21691"/>
    <cellStyle name="Entrada 11 29" xfId="21692"/>
    <cellStyle name="Entrada 11 3" xfId="21693"/>
    <cellStyle name="Entrada 11 30" xfId="21694"/>
    <cellStyle name="Entrada 11 31" xfId="21695"/>
    <cellStyle name="Entrada 11 32" xfId="21696"/>
    <cellStyle name="Entrada 11 33" xfId="21697"/>
    <cellStyle name="Entrada 11 34" xfId="21698"/>
    <cellStyle name="Entrada 11 35" xfId="21699"/>
    <cellStyle name="Entrada 11 36" xfId="21700"/>
    <cellStyle name="Entrada 11 37" xfId="21701"/>
    <cellStyle name="Entrada 11 38" xfId="21702"/>
    <cellStyle name="Entrada 11 39" xfId="21703"/>
    <cellStyle name="Entrada 11 4" xfId="21704"/>
    <cellStyle name="Entrada 11 40" xfId="21705"/>
    <cellStyle name="Entrada 11 41" xfId="21706"/>
    <cellStyle name="Entrada 11 42" xfId="21707"/>
    <cellStyle name="Entrada 11 43" xfId="21708"/>
    <cellStyle name="Entrada 11 44" xfId="21709"/>
    <cellStyle name="Entrada 11 45" xfId="21710"/>
    <cellStyle name="Entrada 11 46" xfId="21711"/>
    <cellStyle name="Entrada 11 47" xfId="21712"/>
    <cellStyle name="Entrada 11 48" xfId="21713"/>
    <cellStyle name="Entrada 11 49" xfId="21714"/>
    <cellStyle name="Entrada 11 5" xfId="21715"/>
    <cellStyle name="Entrada 11 50" xfId="21716"/>
    <cellStyle name="Entrada 11 51" xfId="21717"/>
    <cellStyle name="Entrada 11 52" xfId="21718"/>
    <cellStyle name="Entrada 11 53" xfId="21719"/>
    <cellStyle name="Entrada 11 54" xfId="21720"/>
    <cellStyle name="Entrada 11 55" xfId="21721"/>
    <cellStyle name="Entrada 11 56" xfId="21722"/>
    <cellStyle name="Entrada 11 57" xfId="21723"/>
    <cellStyle name="Entrada 11 58" xfId="21724"/>
    <cellStyle name="Entrada 11 59" xfId="21725"/>
    <cellStyle name="Entrada 11 6" xfId="21726"/>
    <cellStyle name="Entrada 11 60" xfId="21727"/>
    <cellStyle name="Entrada 11 7" xfId="21728"/>
    <cellStyle name="Entrada 11 8" xfId="21729"/>
    <cellStyle name="Entrada 11 9" xfId="21730"/>
    <cellStyle name="Entrada 110" xfId="21731"/>
    <cellStyle name="Entrada 111" xfId="21732"/>
    <cellStyle name="Entrada 112" xfId="21733"/>
    <cellStyle name="Entrada 113" xfId="21734"/>
    <cellStyle name="Entrada 114" xfId="21735"/>
    <cellStyle name="Entrada 115" xfId="21736"/>
    <cellStyle name="Entrada 116" xfId="21737"/>
    <cellStyle name="Entrada 117" xfId="21738"/>
    <cellStyle name="Entrada 118" xfId="21739"/>
    <cellStyle name="Entrada 119" xfId="21740"/>
    <cellStyle name="Entrada 12" xfId="21741"/>
    <cellStyle name="Entrada 12 10" xfId="21742"/>
    <cellStyle name="Entrada 12 11" xfId="21743"/>
    <cellStyle name="Entrada 12 12" xfId="21744"/>
    <cellStyle name="Entrada 12 13" xfId="21745"/>
    <cellStyle name="Entrada 12 14" xfId="21746"/>
    <cellStyle name="Entrada 12 15" xfId="21747"/>
    <cellStyle name="Entrada 12 16" xfId="21748"/>
    <cellStyle name="Entrada 12 17" xfId="21749"/>
    <cellStyle name="Entrada 12 18" xfId="21750"/>
    <cellStyle name="Entrada 12 19" xfId="21751"/>
    <cellStyle name="Entrada 12 2" xfId="21752"/>
    <cellStyle name="Entrada 12 2 10" xfId="21753"/>
    <cellStyle name="Entrada 12 2 11" xfId="21754"/>
    <cellStyle name="Entrada 12 2 12" xfId="21755"/>
    <cellStyle name="Entrada 12 2 13" xfId="21756"/>
    <cellStyle name="Entrada 12 2 14" xfId="21757"/>
    <cellStyle name="Entrada 12 2 15" xfId="21758"/>
    <cellStyle name="Entrada 12 2 16" xfId="21759"/>
    <cellStyle name="Entrada 12 2 17" xfId="21760"/>
    <cellStyle name="Entrada 12 2 18" xfId="21761"/>
    <cellStyle name="Entrada 12 2 19" xfId="21762"/>
    <cellStyle name="Entrada 12 2 2" xfId="21763"/>
    <cellStyle name="Entrada 12 2 20" xfId="21764"/>
    <cellStyle name="Entrada 12 2 21" xfId="21765"/>
    <cellStyle name="Entrada 12 2 22" xfId="21766"/>
    <cellStyle name="Entrada 12 2 23" xfId="21767"/>
    <cellStyle name="Entrada 12 2 24" xfId="21768"/>
    <cellStyle name="Entrada 12 2 25" xfId="21769"/>
    <cellStyle name="Entrada 12 2 26" xfId="21770"/>
    <cellStyle name="Entrada 12 2 27" xfId="21771"/>
    <cellStyle name="Entrada 12 2 28" xfId="21772"/>
    <cellStyle name="Entrada 12 2 29" xfId="21773"/>
    <cellStyle name="Entrada 12 2 3" xfId="21774"/>
    <cellStyle name="Entrada 12 2 30" xfId="21775"/>
    <cellStyle name="Entrada 12 2 31" xfId="21776"/>
    <cellStyle name="Entrada 12 2 32" xfId="21777"/>
    <cellStyle name="Entrada 12 2 33" xfId="21778"/>
    <cellStyle name="Entrada 12 2 34" xfId="21779"/>
    <cellStyle name="Entrada 12 2 35" xfId="21780"/>
    <cellStyle name="Entrada 12 2 36" xfId="21781"/>
    <cellStyle name="Entrada 12 2 37" xfId="21782"/>
    <cellStyle name="Entrada 12 2 38" xfId="21783"/>
    <cellStyle name="Entrada 12 2 39" xfId="21784"/>
    <cellStyle name="Entrada 12 2 4" xfId="21785"/>
    <cellStyle name="Entrada 12 2 40" xfId="21786"/>
    <cellStyle name="Entrada 12 2 41" xfId="21787"/>
    <cellStyle name="Entrada 12 2 42" xfId="21788"/>
    <cellStyle name="Entrada 12 2 43" xfId="21789"/>
    <cellStyle name="Entrada 12 2 44" xfId="21790"/>
    <cellStyle name="Entrada 12 2 45" xfId="21791"/>
    <cellStyle name="Entrada 12 2 46" xfId="21792"/>
    <cellStyle name="Entrada 12 2 47" xfId="21793"/>
    <cellStyle name="Entrada 12 2 48" xfId="21794"/>
    <cellStyle name="Entrada 12 2 49" xfId="21795"/>
    <cellStyle name="Entrada 12 2 5" xfId="21796"/>
    <cellStyle name="Entrada 12 2 50" xfId="21797"/>
    <cellStyle name="Entrada 12 2 51" xfId="21798"/>
    <cellStyle name="Entrada 12 2 52" xfId="21799"/>
    <cellStyle name="Entrada 12 2 53" xfId="21800"/>
    <cellStyle name="Entrada 12 2 6" xfId="21801"/>
    <cellStyle name="Entrada 12 2 7" xfId="21802"/>
    <cellStyle name="Entrada 12 2 8" xfId="21803"/>
    <cellStyle name="Entrada 12 2 9" xfId="21804"/>
    <cellStyle name="Entrada 12 20" xfId="21805"/>
    <cellStyle name="Entrada 12 21" xfId="21806"/>
    <cellStyle name="Entrada 12 22" xfId="21807"/>
    <cellStyle name="Entrada 12 23" xfId="21808"/>
    <cellStyle name="Entrada 12 24" xfId="21809"/>
    <cellStyle name="Entrada 12 25" xfId="21810"/>
    <cellStyle name="Entrada 12 26" xfId="21811"/>
    <cellStyle name="Entrada 12 27" xfId="21812"/>
    <cellStyle name="Entrada 12 28" xfId="21813"/>
    <cellStyle name="Entrada 12 29" xfId="21814"/>
    <cellStyle name="Entrada 12 3" xfId="21815"/>
    <cellStyle name="Entrada 12 30" xfId="21816"/>
    <cellStyle name="Entrada 12 31" xfId="21817"/>
    <cellStyle name="Entrada 12 32" xfId="21818"/>
    <cellStyle name="Entrada 12 33" xfId="21819"/>
    <cellStyle name="Entrada 12 34" xfId="21820"/>
    <cellStyle name="Entrada 12 35" xfId="21821"/>
    <cellStyle name="Entrada 12 36" xfId="21822"/>
    <cellStyle name="Entrada 12 37" xfId="21823"/>
    <cellStyle name="Entrada 12 38" xfId="21824"/>
    <cellStyle name="Entrada 12 39" xfId="21825"/>
    <cellStyle name="Entrada 12 4" xfId="21826"/>
    <cellStyle name="Entrada 12 40" xfId="21827"/>
    <cellStyle name="Entrada 12 41" xfId="21828"/>
    <cellStyle name="Entrada 12 42" xfId="21829"/>
    <cellStyle name="Entrada 12 43" xfId="21830"/>
    <cellStyle name="Entrada 12 44" xfId="21831"/>
    <cellStyle name="Entrada 12 45" xfId="21832"/>
    <cellStyle name="Entrada 12 46" xfId="21833"/>
    <cellStyle name="Entrada 12 47" xfId="21834"/>
    <cellStyle name="Entrada 12 48" xfId="21835"/>
    <cellStyle name="Entrada 12 49" xfId="21836"/>
    <cellStyle name="Entrada 12 5" xfId="21837"/>
    <cellStyle name="Entrada 12 50" xfId="21838"/>
    <cellStyle name="Entrada 12 51" xfId="21839"/>
    <cellStyle name="Entrada 12 52" xfId="21840"/>
    <cellStyle name="Entrada 12 53" xfId="21841"/>
    <cellStyle name="Entrada 12 54" xfId="21842"/>
    <cellStyle name="Entrada 12 55" xfId="21843"/>
    <cellStyle name="Entrada 12 56" xfId="21844"/>
    <cellStyle name="Entrada 12 57" xfId="21845"/>
    <cellStyle name="Entrada 12 58" xfId="21846"/>
    <cellStyle name="Entrada 12 59" xfId="21847"/>
    <cellStyle name="Entrada 12 6" xfId="21848"/>
    <cellStyle name="Entrada 12 60" xfId="21849"/>
    <cellStyle name="Entrada 12 7" xfId="21850"/>
    <cellStyle name="Entrada 12 8" xfId="21851"/>
    <cellStyle name="Entrada 12 9" xfId="21852"/>
    <cellStyle name="Entrada 120" xfId="21853"/>
    <cellStyle name="Entrada 121" xfId="21854"/>
    <cellStyle name="Entrada 122" xfId="21855"/>
    <cellStyle name="Entrada 123" xfId="21856"/>
    <cellStyle name="Entrada 124" xfId="21857"/>
    <cellStyle name="Entrada 125" xfId="21858"/>
    <cellStyle name="Entrada 126" xfId="21859"/>
    <cellStyle name="Entrada 127" xfId="21860"/>
    <cellStyle name="Entrada 128" xfId="21861"/>
    <cellStyle name="Entrada 129" xfId="21862"/>
    <cellStyle name="Entrada 13" xfId="21863"/>
    <cellStyle name="Entrada 13 10" xfId="21864"/>
    <cellStyle name="Entrada 13 11" xfId="21865"/>
    <cellStyle name="Entrada 13 12" xfId="21866"/>
    <cellStyle name="Entrada 13 13" xfId="21867"/>
    <cellStyle name="Entrada 13 14" xfId="21868"/>
    <cellStyle name="Entrada 13 15" xfId="21869"/>
    <cellStyle name="Entrada 13 16" xfId="21870"/>
    <cellStyle name="Entrada 13 17" xfId="21871"/>
    <cellStyle name="Entrada 13 18" xfId="21872"/>
    <cellStyle name="Entrada 13 19" xfId="21873"/>
    <cellStyle name="Entrada 13 2" xfId="21874"/>
    <cellStyle name="Entrada 13 2 10" xfId="21875"/>
    <cellStyle name="Entrada 13 2 11" xfId="21876"/>
    <cellStyle name="Entrada 13 2 12" xfId="21877"/>
    <cellStyle name="Entrada 13 2 13" xfId="21878"/>
    <cellStyle name="Entrada 13 2 14" xfId="21879"/>
    <cellStyle name="Entrada 13 2 15" xfId="21880"/>
    <cellStyle name="Entrada 13 2 16" xfId="21881"/>
    <cellStyle name="Entrada 13 2 17" xfId="21882"/>
    <cellStyle name="Entrada 13 2 18" xfId="21883"/>
    <cellStyle name="Entrada 13 2 19" xfId="21884"/>
    <cellStyle name="Entrada 13 2 2" xfId="21885"/>
    <cellStyle name="Entrada 13 2 20" xfId="21886"/>
    <cellStyle name="Entrada 13 2 21" xfId="21887"/>
    <cellStyle name="Entrada 13 2 22" xfId="21888"/>
    <cellStyle name="Entrada 13 2 23" xfId="21889"/>
    <cellStyle name="Entrada 13 2 24" xfId="21890"/>
    <cellStyle name="Entrada 13 2 25" xfId="21891"/>
    <cellStyle name="Entrada 13 2 26" xfId="21892"/>
    <cellStyle name="Entrada 13 2 27" xfId="21893"/>
    <cellStyle name="Entrada 13 2 28" xfId="21894"/>
    <cellStyle name="Entrada 13 2 29" xfId="21895"/>
    <cellStyle name="Entrada 13 2 3" xfId="21896"/>
    <cellStyle name="Entrada 13 2 30" xfId="21897"/>
    <cellStyle name="Entrada 13 2 31" xfId="21898"/>
    <cellStyle name="Entrada 13 2 32" xfId="21899"/>
    <cellStyle name="Entrada 13 2 33" xfId="21900"/>
    <cellStyle name="Entrada 13 2 34" xfId="21901"/>
    <cellStyle name="Entrada 13 2 35" xfId="21902"/>
    <cellStyle name="Entrada 13 2 36" xfId="21903"/>
    <cellStyle name="Entrada 13 2 37" xfId="21904"/>
    <cellStyle name="Entrada 13 2 38" xfId="21905"/>
    <cellStyle name="Entrada 13 2 39" xfId="21906"/>
    <cellStyle name="Entrada 13 2 4" xfId="21907"/>
    <cellStyle name="Entrada 13 2 40" xfId="21908"/>
    <cellStyle name="Entrada 13 2 41" xfId="21909"/>
    <cellStyle name="Entrada 13 2 42" xfId="21910"/>
    <cellStyle name="Entrada 13 2 43" xfId="21911"/>
    <cellStyle name="Entrada 13 2 44" xfId="21912"/>
    <cellStyle name="Entrada 13 2 45" xfId="21913"/>
    <cellStyle name="Entrada 13 2 46" xfId="21914"/>
    <cellStyle name="Entrada 13 2 47" xfId="21915"/>
    <cellStyle name="Entrada 13 2 48" xfId="21916"/>
    <cellStyle name="Entrada 13 2 49" xfId="21917"/>
    <cellStyle name="Entrada 13 2 5" xfId="21918"/>
    <cellStyle name="Entrada 13 2 50" xfId="21919"/>
    <cellStyle name="Entrada 13 2 51" xfId="21920"/>
    <cellStyle name="Entrada 13 2 52" xfId="21921"/>
    <cellStyle name="Entrada 13 2 53" xfId="21922"/>
    <cellStyle name="Entrada 13 2 6" xfId="21923"/>
    <cellStyle name="Entrada 13 2 7" xfId="21924"/>
    <cellStyle name="Entrada 13 2 8" xfId="21925"/>
    <cellStyle name="Entrada 13 2 9" xfId="21926"/>
    <cellStyle name="Entrada 13 20" xfId="21927"/>
    <cellStyle name="Entrada 13 21" xfId="21928"/>
    <cellStyle name="Entrada 13 22" xfId="21929"/>
    <cellStyle name="Entrada 13 23" xfId="21930"/>
    <cellStyle name="Entrada 13 24" xfId="21931"/>
    <cellStyle name="Entrada 13 25" xfId="21932"/>
    <cellStyle name="Entrada 13 26" xfId="21933"/>
    <cellStyle name="Entrada 13 27" xfId="21934"/>
    <cellStyle name="Entrada 13 28" xfId="21935"/>
    <cellStyle name="Entrada 13 29" xfId="21936"/>
    <cellStyle name="Entrada 13 3" xfId="21937"/>
    <cellStyle name="Entrada 13 30" xfId="21938"/>
    <cellStyle name="Entrada 13 31" xfId="21939"/>
    <cellStyle name="Entrada 13 32" xfId="21940"/>
    <cellStyle name="Entrada 13 33" xfId="21941"/>
    <cellStyle name="Entrada 13 34" xfId="21942"/>
    <cellStyle name="Entrada 13 35" xfId="21943"/>
    <cellStyle name="Entrada 13 36" xfId="21944"/>
    <cellStyle name="Entrada 13 37" xfId="21945"/>
    <cellStyle name="Entrada 13 38" xfId="21946"/>
    <cellStyle name="Entrada 13 39" xfId="21947"/>
    <cellStyle name="Entrada 13 4" xfId="21948"/>
    <cellStyle name="Entrada 13 40" xfId="21949"/>
    <cellStyle name="Entrada 13 41" xfId="21950"/>
    <cellStyle name="Entrada 13 42" xfId="21951"/>
    <cellStyle name="Entrada 13 43" xfId="21952"/>
    <cellStyle name="Entrada 13 44" xfId="21953"/>
    <cellStyle name="Entrada 13 45" xfId="21954"/>
    <cellStyle name="Entrada 13 46" xfId="21955"/>
    <cellStyle name="Entrada 13 47" xfId="21956"/>
    <cellStyle name="Entrada 13 48" xfId="21957"/>
    <cellStyle name="Entrada 13 49" xfId="21958"/>
    <cellStyle name="Entrada 13 5" xfId="21959"/>
    <cellStyle name="Entrada 13 50" xfId="21960"/>
    <cellStyle name="Entrada 13 51" xfId="21961"/>
    <cellStyle name="Entrada 13 52" xfId="21962"/>
    <cellStyle name="Entrada 13 53" xfId="21963"/>
    <cellStyle name="Entrada 13 54" xfId="21964"/>
    <cellStyle name="Entrada 13 55" xfId="21965"/>
    <cellStyle name="Entrada 13 56" xfId="21966"/>
    <cellStyle name="Entrada 13 57" xfId="21967"/>
    <cellStyle name="Entrada 13 58" xfId="21968"/>
    <cellStyle name="Entrada 13 59" xfId="21969"/>
    <cellStyle name="Entrada 13 6" xfId="21970"/>
    <cellStyle name="Entrada 13 60" xfId="21971"/>
    <cellStyle name="Entrada 13 7" xfId="21972"/>
    <cellStyle name="Entrada 13 8" xfId="21973"/>
    <cellStyle name="Entrada 13 9" xfId="21974"/>
    <cellStyle name="Entrada 130" xfId="21975"/>
    <cellStyle name="Entrada 131" xfId="21976"/>
    <cellStyle name="Entrada 132" xfId="21977"/>
    <cellStyle name="Entrada 133" xfId="21978"/>
    <cellStyle name="Entrada 134" xfId="21979"/>
    <cellStyle name="Entrada 135" xfId="21980"/>
    <cellStyle name="Entrada 136" xfId="21981"/>
    <cellStyle name="Entrada 137" xfId="21982"/>
    <cellStyle name="Entrada 138" xfId="21983"/>
    <cellStyle name="Entrada 139" xfId="21984"/>
    <cellStyle name="Entrada 14" xfId="21985"/>
    <cellStyle name="Entrada 14 2" xfId="21986"/>
    <cellStyle name="Entrada 14 3" xfId="21987"/>
    <cellStyle name="Entrada 14 4" xfId="21988"/>
    <cellStyle name="Entrada 14 5" xfId="21989"/>
    <cellStyle name="Entrada 14 6" xfId="21990"/>
    <cellStyle name="Entrada 14 7" xfId="21991"/>
    <cellStyle name="Entrada 14 8" xfId="21992"/>
    <cellStyle name="Entrada 14 9" xfId="21993"/>
    <cellStyle name="Entrada 140" xfId="21994"/>
    <cellStyle name="Entrada 141" xfId="21995"/>
    <cellStyle name="Entrada 142" xfId="21996"/>
    <cellStyle name="Entrada 143" xfId="21997"/>
    <cellStyle name="Entrada 144" xfId="21998"/>
    <cellStyle name="Entrada 145" xfId="21999"/>
    <cellStyle name="Entrada 146" xfId="22000"/>
    <cellStyle name="Entrada 147" xfId="22001"/>
    <cellStyle name="Entrada 148" xfId="22002"/>
    <cellStyle name="Entrada 149" xfId="22003"/>
    <cellStyle name="Entrada 15" xfId="22004"/>
    <cellStyle name="Entrada 15 2" xfId="22005"/>
    <cellStyle name="Entrada 15 3" xfId="22006"/>
    <cellStyle name="Entrada 15 4" xfId="22007"/>
    <cellStyle name="Entrada 15 5" xfId="22008"/>
    <cellStyle name="Entrada 15 6" xfId="22009"/>
    <cellStyle name="Entrada 15 7" xfId="22010"/>
    <cellStyle name="Entrada 15 8" xfId="22011"/>
    <cellStyle name="Entrada 15 9" xfId="22012"/>
    <cellStyle name="Entrada 150" xfId="22013"/>
    <cellStyle name="Entrada 151" xfId="22014"/>
    <cellStyle name="Entrada 152" xfId="22015"/>
    <cellStyle name="Entrada 153" xfId="22016"/>
    <cellStyle name="Entrada 154" xfId="22017"/>
    <cellStyle name="Entrada 155" xfId="22018"/>
    <cellStyle name="Entrada 156" xfId="22019"/>
    <cellStyle name="Entrada 157" xfId="22020"/>
    <cellStyle name="Entrada 158" xfId="22021"/>
    <cellStyle name="Entrada 159" xfId="22022"/>
    <cellStyle name="Entrada 16" xfId="22023"/>
    <cellStyle name="Entrada 16 2" xfId="22024"/>
    <cellStyle name="Entrada 16 3" xfId="22025"/>
    <cellStyle name="Entrada 16 4" xfId="22026"/>
    <cellStyle name="Entrada 16 5" xfId="22027"/>
    <cellStyle name="Entrada 16 6" xfId="22028"/>
    <cellStyle name="Entrada 16 7" xfId="22029"/>
    <cellStyle name="Entrada 16 8" xfId="22030"/>
    <cellStyle name="Entrada 16 9" xfId="22031"/>
    <cellStyle name="Entrada 160" xfId="22032"/>
    <cellStyle name="Entrada 161" xfId="22033"/>
    <cellStyle name="Entrada 162" xfId="22034"/>
    <cellStyle name="Entrada 163" xfId="22035"/>
    <cellStyle name="Entrada 164" xfId="22036"/>
    <cellStyle name="Entrada 165" xfId="22037"/>
    <cellStyle name="Entrada 166" xfId="22038"/>
    <cellStyle name="Entrada 167" xfId="22039"/>
    <cellStyle name="Entrada 168" xfId="22040"/>
    <cellStyle name="Entrada 169" xfId="22041"/>
    <cellStyle name="Entrada 17" xfId="22042"/>
    <cellStyle name="Entrada 17 2" xfId="22043"/>
    <cellStyle name="Entrada 17 3" xfId="22044"/>
    <cellStyle name="Entrada 17 4" xfId="22045"/>
    <cellStyle name="Entrada 17 5" xfId="22046"/>
    <cellStyle name="Entrada 17 6" xfId="22047"/>
    <cellStyle name="Entrada 17 7" xfId="22048"/>
    <cellStyle name="Entrada 17 8" xfId="22049"/>
    <cellStyle name="Entrada 17 9" xfId="22050"/>
    <cellStyle name="Entrada 170" xfId="22051"/>
    <cellStyle name="Entrada 171" xfId="22052"/>
    <cellStyle name="Entrada 172" xfId="22053"/>
    <cellStyle name="Entrada 18" xfId="22054"/>
    <cellStyle name="Entrada 18 2" xfId="22055"/>
    <cellStyle name="Entrada 18 3" xfId="22056"/>
    <cellStyle name="Entrada 18 4" xfId="22057"/>
    <cellStyle name="Entrada 18 5" xfId="22058"/>
    <cellStyle name="Entrada 18 6" xfId="22059"/>
    <cellStyle name="Entrada 18 7" xfId="22060"/>
    <cellStyle name="Entrada 18 8" xfId="22061"/>
    <cellStyle name="Entrada 18 9" xfId="22062"/>
    <cellStyle name="Entrada 19" xfId="22063"/>
    <cellStyle name="Entrada 2" xfId="22064"/>
    <cellStyle name="Entrada 2 10" xfId="22065"/>
    <cellStyle name="Entrada 2 11" xfId="22066"/>
    <cellStyle name="Entrada 2 12" xfId="22067"/>
    <cellStyle name="Entrada 2 13" xfId="22068"/>
    <cellStyle name="Entrada 2 14" xfId="22069"/>
    <cellStyle name="Entrada 2 15" xfId="22070"/>
    <cellStyle name="Entrada 2 16" xfId="22071"/>
    <cellStyle name="Entrada 2 17" xfId="22072"/>
    <cellStyle name="Entrada 2 18" xfId="22073"/>
    <cellStyle name="Entrada 2 19" xfId="22074"/>
    <cellStyle name="Entrada 2 2" xfId="22075"/>
    <cellStyle name="Entrada 2 2 10" xfId="22076"/>
    <cellStyle name="Entrada 2 2 11" xfId="22077"/>
    <cellStyle name="Entrada 2 2 12" xfId="22078"/>
    <cellStyle name="Entrada 2 2 13" xfId="22079"/>
    <cellStyle name="Entrada 2 2 14" xfId="22080"/>
    <cellStyle name="Entrada 2 2 15" xfId="22081"/>
    <cellStyle name="Entrada 2 2 16" xfId="22082"/>
    <cellStyle name="Entrada 2 2 17" xfId="22083"/>
    <cellStyle name="Entrada 2 2 18" xfId="22084"/>
    <cellStyle name="Entrada 2 2 19" xfId="22085"/>
    <cellStyle name="Entrada 2 2 2" xfId="22086"/>
    <cellStyle name="Entrada 2 2 20" xfId="22087"/>
    <cellStyle name="Entrada 2 2 21" xfId="22088"/>
    <cellStyle name="Entrada 2 2 22" xfId="22089"/>
    <cellStyle name="Entrada 2 2 23" xfId="22090"/>
    <cellStyle name="Entrada 2 2 24" xfId="22091"/>
    <cellStyle name="Entrada 2 2 25" xfId="22092"/>
    <cellStyle name="Entrada 2 2 26" xfId="22093"/>
    <cellStyle name="Entrada 2 2 27" xfId="22094"/>
    <cellStyle name="Entrada 2 2 28" xfId="22095"/>
    <cellStyle name="Entrada 2 2 29" xfId="22096"/>
    <cellStyle name="Entrada 2 2 3" xfId="22097"/>
    <cellStyle name="Entrada 2 2 30" xfId="22098"/>
    <cellStyle name="Entrada 2 2 31" xfId="22099"/>
    <cellStyle name="Entrada 2 2 32" xfId="22100"/>
    <cellStyle name="Entrada 2 2 33" xfId="22101"/>
    <cellStyle name="Entrada 2 2 34" xfId="22102"/>
    <cellStyle name="Entrada 2 2 35" xfId="22103"/>
    <cellStyle name="Entrada 2 2 36" xfId="22104"/>
    <cellStyle name="Entrada 2 2 37" xfId="22105"/>
    <cellStyle name="Entrada 2 2 38" xfId="22106"/>
    <cellStyle name="Entrada 2 2 39" xfId="22107"/>
    <cellStyle name="Entrada 2 2 4" xfId="22108"/>
    <cellStyle name="Entrada 2 2 40" xfId="22109"/>
    <cellStyle name="Entrada 2 2 41" xfId="22110"/>
    <cellStyle name="Entrada 2 2 42" xfId="22111"/>
    <cellStyle name="Entrada 2 2 43" xfId="22112"/>
    <cellStyle name="Entrada 2 2 44" xfId="22113"/>
    <cellStyle name="Entrada 2 2 45" xfId="22114"/>
    <cellStyle name="Entrada 2 2 46" xfId="22115"/>
    <cellStyle name="Entrada 2 2 47" xfId="22116"/>
    <cellStyle name="Entrada 2 2 48" xfId="22117"/>
    <cellStyle name="Entrada 2 2 49" xfId="22118"/>
    <cellStyle name="Entrada 2 2 5" xfId="22119"/>
    <cellStyle name="Entrada 2 2 50" xfId="22120"/>
    <cellStyle name="Entrada 2 2 51" xfId="22121"/>
    <cellStyle name="Entrada 2 2 52" xfId="22122"/>
    <cellStyle name="Entrada 2 2 53" xfId="22123"/>
    <cellStyle name="Entrada 2 2 6" xfId="22124"/>
    <cellStyle name="Entrada 2 2 7" xfId="22125"/>
    <cellStyle name="Entrada 2 2 8" xfId="22126"/>
    <cellStyle name="Entrada 2 2 9" xfId="22127"/>
    <cellStyle name="Entrada 2 20" xfId="22128"/>
    <cellStyle name="Entrada 2 21" xfId="22129"/>
    <cellStyle name="Entrada 2 22" xfId="22130"/>
    <cellStyle name="Entrada 2 23" xfId="22131"/>
    <cellStyle name="Entrada 2 24" xfId="22132"/>
    <cellStyle name="Entrada 2 25" xfId="22133"/>
    <cellStyle name="Entrada 2 26" xfId="22134"/>
    <cellStyle name="Entrada 2 27" xfId="22135"/>
    <cellStyle name="Entrada 2 28" xfId="22136"/>
    <cellStyle name="Entrada 2 29" xfId="22137"/>
    <cellStyle name="Entrada 2 3" xfId="22138"/>
    <cellStyle name="Entrada 2 3 2" xfId="22139"/>
    <cellStyle name="Entrada 2 30" xfId="22140"/>
    <cellStyle name="Entrada 2 31" xfId="22141"/>
    <cellStyle name="Entrada 2 32" xfId="22142"/>
    <cellStyle name="Entrada 2 33" xfId="22143"/>
    <cellStyle name="Entrada 2 34" xfId="22144"/>
    <cellStyle name="Entrada 2 35" xfId="22145"/>
    <cellStyle name="Entrada 2 36" xfId="22146"/>
    <cellStyle name="Entrada 2 37" xfId="22147"/>
    <cellStyle name="Entrada 2 38" xfId="22148"/>
    <cellStyle name="Entrada 2 39" xfId="22149"/>
    <cellStyle name="Entrada 2 4" xfId="22150"/>
    <cellStyle name="Entrada 2 4 2" xfId="22151"/>
    <cellStyle name="Entrada 2 40" xfId="22152"/>
    <cellStyle name="Entrada 2 41" xfId="22153"/>
    <cellStyle name="Entrada 2 42" xfId="22154"/>
    <cellStyle name="Entrada 2 43" xfId="22155"/>
    <cellStyle name="Entrada 2 44" xfId="22156"/>
    <cellStyle name="Entrada 2 45" xfId="22157"/>
    <cellStyle name="Entrada 2 46" xfId="22158"/>
    <cellStyle name="Entrada 2 47" xfId="22159"/>
    <cellStyle name="Entrada 2 48" xfId="22160"/>
    <cellStyle name="Entrada 2 49" xfId="22161"/>
    <cellStyle name="Entrada 2 5" xfId="22162"/>
    <cellStyle name="Entrada 2 5 2" xfId="22163"/>
    <cellStyle name="Entrada 2 50" xfId="22164"/>
    <cellStyle name="Entrada 2 51" xfId="22165"/>
    <cellStyle name="Entrada 2 52" xfId="22166"/>
    <cellStyle name="Entrada 2 53" xfId="22167"/>
    <cellStyle name="Entrada 2 54" xfId="22168"/>
    <cellStyle name="Entrada 2 55" xfId="22169"/>
    <cellStyle name="Entrada 2 56" xfId="22170"/>
    <cellStyle name="Entrada 2 57" xfId="22171"/>
    <cellStyle name="Entrada 2 58" xfId="22172"/>
    <cellStyle name="Entrada 2 59" xfId="22173"/>
    <cellStyle name="Entrada 2 6" xfId="22174"/>
    <cellStyle name="Entrada 2 60" xfId="22175"/>
    <cellStyle name="Entrada 2 61" xfId="22176"/>
    <cellStyle name="Entrada 2 7" xfId="22177"/>
    <cellStyle name="Entrada 2 8" xfId="22178"/>
    <cellStyle name="Entrada 2 9" xfId="22179"/>
    <cellStyle name="Entrada 2_CIERRE 2 CCS UF_USD ANTARCHILE" xfId="22180"/>
    <cellStyle name="Entrada 20" xfId="22181"/>
    <cellStyle name="Entrada 21" xfId="22182"/>
    <cellStyle name="Entrada 22" xfId="22183"/>
    <cellStyle name="Entrada 23" xfId="22184"/>
    <cellStyle name="Entrada 24" xfId="22185"/>
    <cellStyle name="Entrada 25" xfId="22186"/>
    <cellStyle name="Entrada 26" xfId="22187"/>
    <cellStyle name="Entrada 27" xfId="22188"/>
    <cellStyle name="Entrada 28" xfId="22189"/>
    <cellStyle name="Entrada 29" xfId="22190"/>
    <cellStyle name="Entrada 3" xfId="22191"/>
    <cellStyle name="Entrada 3 10" xfId="22192"/>
    <cellStyle name="Entrada 3 11" xfId="22193"/>
    <cellStyle name="Entrada 3 12" xfId="22194"/>
    <cellStyle name="Entrada 3 13" xfId="22195"/>
    <cellStyle name="Entrada 3 14" xfId="22196"/>
    <cellStyle name="Entrada 3 15" xfId="22197"/>
    <cellStyle name="Entrada 3 16" xfId="22198"/>
    <cellStyle name="Entrada 3 17" xfId="22199"/>
    <cellStyle name="Entrada 3 18" xfId="22200"/>
    <cellStyle name="Entrada 3 19" xfId="22201"/>
    <cellStyle name="Entrada 3 2" xfId="22202"/>
    <cellStyle name="Entrada 3 2 10" xfId="22203"/>
    <cellStyle name="Entrada 3 2 11" xfId="22204"/>
    <cellStyle name="Entrada 3 2 12" xfId="22205"/>
    <cellStyle name="Entrada 3 2 13" xfId="22206"/>
    <cellStyle name="Entrada 3 2 14" xfId="22207"/>
    <cellStyle name="Entrada 3 2 15" xfId="22208"/>
    <cellStyle name="Entrada 3 2 16" xfId="22209"/>
    <cellStyle name="Entrada 3 2 17" xfId="22210"/>
    <cellStyle name="Entrada 3 2 18" xfId="22211"/>
    <cellStyle name="Entrada 3 2 19" xfId="22212"/>
    <cellStyle name="Entrada 3 2 2" xfId="22213"/>
    <cellStyle name="Entrada 3 2 20" xfId="22214"/>
    <cellStyle name="Entrada 3 2 21" xfId="22215"/>
    <cellStyle name="Entrada 3 2 22" xfId="22216"/>
    <cellStyle name="Entrada 3 2 23" xfId="22217"/>
    <cellStyle name="Entrada 3 2 24" xfId="22218"/>
    <cellStyle name="Entrada 3 2 25" xfId="22219"/>
    <cellStyle name="Entrada 3 2 26" xfId="22220"/>
    <cellStyle name="Entrada 3 2 27" xfId="22221"/>
    <cellStyle name="Entrada 3 2 28" xfId="22222"/>
    <cellStyle name="Entrada 3 2 29" xfId="22223"/>
    <cellStyle name="Entrada 3 2 3" xfId="22224"/>
    <cellStyle name="Entrada 3 2 30" xfId="22225"/>
    <cellStyle name="Entrada 3 2 31" xfId="22226"/>
    <cellStyle name="Entrada 3 2 32" xfId="22227"/>
    <cellStyle name="Entrada 3 2 33" xfId="22228"/>
    <cellStyle name="Entrada 3 2 34" xfId="22229"/>
    <cellStyle name="Entrada 3 2 35" xfId="22230"/>
    <cellStyle name="Entrada 3 2 36" xfId="22231"/>
    <cellStyle name="Entrada 3 2 37" xfId="22232"/>
    <cellStyle name="Entrada 3 2 38" xfId="22233"/>
    <cellStyle name="Entrada 3 2 39" xfId="22234"/>
    <cellStyle name="Entrada 3 2 4" xfId="22235"/>
    <cellStyle name="Entrada 3 2 40" xfId="22236"/>
    <cellStyle name="Entrada 3 2 41" xfId="22237"/>
    <cellStyle name="Entrada 3 2 42" xfId="22238"/>
    <cellStyle name="Entrada 3 2 43" xfId="22239"/>
    <cellStyle name="Entrada 3 2 44" xfId="22240"/>
    <cellStyle name="Entrada 3 2 45" xfId="22241"/>
    <cellStyle name="Entrada 3 2 46" xfId="22242"/>
    <cellStyle name="Entrada 3 2 47" xfId="22243"/>
    <cellStyle name="Entrada 3 2 48" xfId="22244"/>
    <cellStyle name="Entrada 3 2 49" xfId="22245"/>
    <cellStyle name="Entrada 3 2 5" xfId="22246"/>
    <cellStyle name="Entrada 3 2 50" xfId="22247"/>
    <cellStyle name="Entrada 3 2 51" xfId="22248"/>
    <cellStyle name="Entrada 3 2 52" xfId="22249"/>
    <cellStyle name="Entrada 3 2 53" xfId="22250"/>
    <cellStyle name="Entrada 3 2 6" xfId="22251"/>
    <cellStyle name="Entrada 3 2 7" xfId="22252"/>
    <cellStyle name="Entrada 3 2 8" xfId="22253"/>
    <cellStyle name="Entrada 3 2 9" xfId="22254"/>
    <cellStyle name="Entrada 3 20" xfId="22255"/>
    <cellStyle name="Entrada 3 21" xfId="22256"/>
    <cellStyle name="Entrada 3 22" xfId="22257"/>
    <cellStyle name="Entrada 3 23" xfId="22258"/>
    <cellStyle name="Entrada 3 24" xfId="22259"/>
    <cellStyle name="Entrada 3 25" xfId="22260"/>
    <cellStyle name="Entrada 3 26" xfId="22261"/>
    <cellStyle name="Entrada 3 27" xfId="22262"/>
    <cellStyle name="Entrada 3 28" xfId="22263"/>
    <cellStyle name="Entrada 3 29" xfId="22264"/>
    <cellStyle name="Entrada 3 3" xfId="22265"/>
    <cellStyle name="Entrada 3 30" xfId="22266"/>
    <cellStyle name="Entrada 3 31" xfId="22267"/>
    <cellStyle name="Entrada 3 32" xfId="22268"/>
    <cellStyle name="Entrada 3 33" xfId="22269"/>
    <cellStyle name="Entrada 3 34" xfId="22270"/>
    <cellStyle name="Entrada 3 35" xfId="22271"/>
    <cellStyle name="Entrada 3 36" xfId="22272"/>
    <cellStyle name="Entrada 3 37" xfId="22273"/>
    <cellStyle name="Entrada 3 38" xfId="22274"/>
    <cellStyle name="Entrada 3 39" xfId="22275"/>
    <cellStyle name="Entrada 3 4" xfId="22276"/>
    <cellStyle name="Entrada 3 40" xfId="22277"/>
    <cellStyle name="Entrada 3 41" xfId="22278"/>
    <cellStyle name="Entrada 3 42" xfId="22279"/>
    <cellStyle name="Entrada 3 43" xfId="22280"/>
    <cellStyle name="Entrada 3 44" xfId="22281"/>
    <cellStyle name="Entrada 3 45" xfId="22282"/>
    <cellStyle name="Entrada 3 46" xfId="22283"/>
    <cellStyle name="Entrada 3 47" xfId="22284"/>
    <cellStyle name="Entrada 3 48" xfId="22285"/>
    <cellStyle name="Entrada 3 49" xfId="22286"/>
    <cellStyle name="Entrada 3 5" xfId="22287"/>
    <cellStyle name="Entrada 3 50" xfId="22288"/>
    <cellStyle name="Entrada 3 51" xfId="22289"/>
    <cellStyle name="Entrada 3 52" xfId="22290"/>
    <cellStyle name="Entrada 3 53" xfId="22291"/>
    <cellStyle name="Entrada 3 54" xfId="22292"/>
    <cellStyle name="Entrada 3 55" xfId="22293"/>
    <cellStyle name="Entrada 3 56" xfId="22294"/>
    <cellStyle name="Entrada 3 57" xfId="22295"/>
    <cellStyle name="Entrada 3 58" xfId="22296"/>
    <cellStyle name="Entrada 3 59" xfId="22297"/>
    <cellStyle name="Entrada 3 6" xfId="22298"/>
    <cellStyle name="Entrada 3 60" xfId="22299"/>
    <cellStyle name="Entrada 3 7" xfId="22300"/>
    <cellStyle name="Entrada 3 8" xfId="22301"/>
    <cellStyle name="Entrada 3 9" xfId="22302"/>
    <cellStyle name="Entrada 3_CIERRE 2 CCS UF_USD ANTARCHILE" xfId="22303"/>
    <cellStyle name="Entrada 30" xfId="22304"/>
    <cellStyle name="Entrada 31" xfId="22305"/>
    <cellStyle name="Entrada 32" xfId="22306"/>
    <cellStyle name="Entrada 33" xfId="22307"/>
    <cellStyle name="Entrada 34" xfId="22308"/>
    <cellStyle name="Entrada 35" xfId="22309"/>
    <cellStyle name="Entrada 36" xfId="22310"/>
    <cellStyle name="Entrada 37" xfId="22311"/>
    <cellStyle name="Entrada 38" xfId="22312"/>
    <cellStyle name="Entrada 39" xfId="22313"/>
    <cellStyle name="Entrada 4" xfId="22314"/>
    <cellStyle name="Entrada 4 10" xfId="22315"/>
    <cellStyle name="Entrada 4 11" xfId="22316"/>
    <cellStyle name="Entrada 4 12" xfId="22317"/>
    <cellStyle name="Entrada 4 13" xfId="22318"/>
    <cellStyle name="Entrada 4 14" xfId="22319"/>
    <cellStyle name="Entrada 4 15" xfId="22320"/>
    <cellStyle name="Entrada 4 16" xfId="22321"/>
    <cellStyle name="Entrada 4 17" xfId="22322"/>
    <cellStyle name="Entrada 4 18" xfId="22323"/>
    <cellStyle name="Entrada 4 19" xfId="22324"/>
    <cellStyle name="Entrada 4 2" xfId="22325"/>
    <cellStyle name="Entrada 4 2 10" xfId="22326"/>
    <cellStyle name="Entrada 4 2 11" xfId="22327"/>
    <cellStyle name="Entrada 4 2 12" xfId="22328"/>
    <cellStyle name="Entrada 4 2 13" xfId="22329"/>
    <cellStyle name="Entrada 4 2 14" xfId="22330"/>
    <cellStyle name="Entrada 4 2 15" xfId="22331"/>
    <cellStyle name="Entrada 4 2 16" xfId="22332"/>
    <cellStyle name="Entrada 4 2 17" xfId="22333"/>
    <cellStyle name="Entrada 4 2 18" xfId="22334"/>
    <cellStyle name="Entrada 4 2 19" xfId="22335"/>
    <cellStyle name="Entrada 4 2 2" xfId="22336"/>
    <cellStyle name="Entrada 4 2 20" xfId="22337"/>
    <cellStyle name="Entrada 4 2 21" xfId="22338"/>
    <cellStyle name="Entrada 4 2 22" xfId="22339"/>
    <cellStyle name="Entrada 4 2 23" xfId="22340"/>
    <cellStyle name="Entrada 4 2 24" xfId="22341"/>
    <cellStyle name="Entrada 4 2 25" xfId="22342"/>
    <cellStyle name="Entrada 4 2 26" xfId="22343"/>
    <cellStyle name="Entrada 4 2 27" xfId="22344"/>
    <cellStyle name="Entrada 4 2 28" xfId="22345"/>
    <cellStyle name="Entrada 4 2 29" xfId="22346"/>
    <cellStyle name="Entrada 4 2 3" xfId="22347"/>
    <cellStyle name="Entrada 4 2 30" xfId="22348"/>
    <cellStyle name="Entrada 4 2 31" xfId="22349"/>
    <cellStyle name="Entrada 4 2 32" xfId="22350"/>
    <cellStyle name="Entrada 4 2 33" xfId="22351"/>
    <cellStyle name="Entrada 4 2 34" xfId="22352"/>
    <cellStyle name="Entrada 4 2 35" xfId="22353"/>
    <cellStyle name="Entrada 4 2 36" xfId="22354"/>
    <cellStyle name="Entrada 4 2 37" xfId="22355"/>
    <cellStyle name="Entrada 4 2 38" xfId="22356"/>
    <cellStyle name="Entrada 4 2 39" xfId="22357"/>
    <cellStyle name="Entrada 4 2 4" xfId="22358"/>
    <cellStyle name="Entrada 4 2 40" xfId="22359"/>
    <cellStyle name="Entrada 4 2 41" xfId="22360"/>
    <cellStyle name="Entrada 4 2 42" xfId="22361"/>
    <cellStyle name="Entrada 4 2 43" xfId="22362"/>
    <cellStyle name="Entrada 4 2 44" xfId="22363"/>
    <cellStyle name="Entrada 4 2 45" xfId="22364"/>
    <cellStyle name="Entrada 4 2 46" xfId="22365"/>
    <cellStyle name="Entrada 4 2 47" xfId="22366"/>
    <cellStyle name="Entrada 4 2 48" xfId="22367"/>
    <cellStyle name="Entrada 4 2 49" xfId="22368"/>
    <cellStyle name="Entrada 4 2 5" xfId="22369"/>
    <cellStyle name="Entrada 4 2 50" xfId="22370"/>
    <cellStyle name="Entrada 4 2 51" xfId="22371"/>
    <cellStyle name="Entrada 4 2 52" xfId="22372"/>
    <cellStyle name="Entrada 4 2 53" xfId="22373"/>
    <cellStyle name="Entrada 4 2 6" xfId="22374"/>
    <cellStyle name="Entrada 4 2 7" xfId="22375"/>
    <cellStyle name="Entrada 4 2 8" xfId="22376"/>
    <cellStyle name="Entrada 4 2 9" xfId="22377"/>
    <cellStyle name="Entrada 4 20" xfId="22378"/>
    <cellStyle name="Entrada 4 21" xfId="22379"/>
    <cellStyle name="Entrada 4 22" xfId="22380"/>
    <cellStyle name="Entrada 4 23" xfId="22381"/>
    <cellStyle name="Entrada 4 24" xfId="22382"/>
    <cellStyle name="Entrada 4 25" xfId="22383"/>
    <cellStyle name="Entrada 4 26" xfId="22384"/>
    <cellStyle name="Entrada 4 27" xfId="22385"/>
    <cellStyle name="Entrada 4 28" xfId="22386"/>
    <cellStyle name="Entrada 4 29" xfId="22387"/>
    <cellStyle name="Entrada 4 3" xfId="22388"/>
    <cellStyle name="Entrada 4 3 2" xfId="22389"/>
    <cellStyle name="Entrada 4 30" xfId="22390"/>
    <cellStyle name="Entrada 4 31" xfId="22391"/>
    <cellStyle name="Entrada 4 32" xfId="22392"/>
    <cellStyle name="Entrada 4 33" xfId="22393"/>
    <cellStyle name="Entrada 4 34" xfId="22394"/>
    <cellStyle name="Entrada 4 35" xfId="22395"/>
    <cellStyle name="Entrada 4 36" xfId="22396"/>
    <cellStyle name="Entrada 4 37" xfId="22397"/>
    <cellStyle name="Entrada 4 38" xfId="22398"/>
    <cellStyle name="Entrada 4 39" xfId="22399"/>
    <cellStyle name="Entrada 4 4" xfId="22400"/>
    <cellStyle name="Entrada 4 40" xfId="22401"/>
    <cellStyle name="Entrada 4 41" xfId="22402"/>
    <cellStyle name="Entrada 4 42" xfId="22403"/>
    <cellStyle name="Entrada 4 43" xfId="22404"/>
    <cellStyle name="Entrada 4 44" xfId="22405"/>
    <cellStyle name="Entrada 4 45" xfId="22406"/>
    <cellStyle name="Entrada 4 46" xfId="22407"/>
    <cellStyle name="Entrada 4 47" xfId="22408"/>
    <cellStyle name="Entrada 4 48" xfId="22409"/>
    <cellStyle name="Entrada 4 49" xfId="22410"/>
    <cellStyle name="Entrada 4 5" xfId="22411"/>
    <cellStyle name="Entrada 4 50" xfId="22412"/>
    <cellStyle name="Entrada 4 51" xfId="22413"/>
    <cellStyle name="Entrada 4 52" xfId="22414"/>
    <cellStyle name="Entrada 4 53" xfId="22415"/>
    <cellStyle name="Entrada 4 54" xfId="22416"/>
    <cellStyle name="Entrada 4 55" xfId="22417"/>
    <cellStyle name="Entrada 4 56" xfId="22418"/>
    <cellStyle name="Entrada 4 57" xfId="22419"/>
    <cellStyle name="Entrada 4 58" xfId="22420"/>
    <cellStyle name="Entrada 4 59" xfId="22421"/>
    <cellStyle name="Entrada 4 6" xfId="22422"/>
    <cellStyle name="Entrada 4 60" xfId="22423"/>
    <cellStyle name="Entrada 4 61" xfId="22424"/>
    <cellStyle name="Entrada 4 7" xfId="22425"/>
    <cellStyle name="Entrada 4 8" xfId="22426"/>
    <cellStyle name="Entrada 4 9" xfId="22427"/>
    <cellStyle name="Entrada 40" xfId="22428"/>
    <cellStyle name="Entrada 41" xfId="22429"/>
    <cellStyle name="Entrada 42" xfId="22430"/>
    <cellStyle name="Entrada 43" xfId="22431"/>
    <cellStyle name="Entrada 44" xfId="22432"/>
    <cellStyle name="Entrada 45" xfId="22433"/>
    <cellStyle name="Entrada 46" xfId="22434"/>
    <cellStyle name="Entrada 47" xfId="22435"/>
    <cellStyle name="Entrada 48" xfId="22436"/>
    <cellStyle name="Entrada 49" xfId="22437"/>
    <cellStyle name="Entrada 5" xfId="22438"/>
    <cellStyle name="Entrada 5 10" xfId="22439"/>
    <cellStyle name="Entrada 5 11" xfId="22440"/>
    <cellStyle name="Entrada 5 12" xfId="22441"/>
    <cellStyle name="Entrada 5 13" xfId="22442"/>
    <cellStyle name="Entrada 5 14" xfId="22443"/>
    <cellStyle name="Entrada 5 15" xfId="22444"/>
    <cellStyle name="Entrada 5 16" xfId="22445"/>
    <cellStyle name="Entrada 5 17" xfId="22446"/>
    <cellStyle name="Entrada 5 18" xfId="22447"/>
    <cellStyle name="Entrada 5 19" xfId="22448"/>
    <cellStyle name="Entrada 5 2" xfId="22449"/>
    <cellStyle name="Entrada 5 20" xfId="22450"/>
    <cellStyle name="Entrada 5 21" xfId="22451"/>
    <cellStyle name="Entrada 5 22" xfId="22452"/>
    <cellStyle name="Entrada 5 23" xfId="22453"/>
    <cellStyle name="Entrada 5 24" xfId="22454"/>
    <cellStyle name="Entrada 5 25" xfId="22455"/>
    <cellStyle name="Entrada 5 26" xfId="22456"/>
    <cellStyle name="Entrada 5 27" xfId="22457"/>
    <cellStyle name="Entrada 5 28" xfId="22458"/>
    <cellStyle name="Entrada 5 29" xfId="22459"/>
    <cellStyle name="Entrada 5 3" xfId="22460"/>
    <cellStyle name="Entrada 5 30" xfId="22461"/>
    <cellStyle name="Entrada 5 31" xfId="22462"/>
    <cellStyle name="Entrada 5 32" xfId="22463"/>
    <cellStyle name="Entrada 5 33" xfId="22464"/>
    <cellStyle name="Entrada 5 34" xfId="22465"/>
    <cellStyle name="Entrada 5 35" xfId="22466"/>
    <cellStyle name="Entrada 5 36" xfId="22467"/>
    <cellStyle name="Entrada 5 37" xfId="22468"/>
    <cellStyle name="Entrada 5 38" xfId="22469"/>
    <cellStyle name="Entrada 5 39" xfId="22470"/>
    <cellStyle name="Entrada 5 4" xfId="22471"/>
    <cellStyle name="Entrada 5 40" xfId="22472"/>
    <cellStyle name="Entrada 5 41" xfId="22473"/>
    <cellStyle name="Entrada 5 42" xfId="22474"/>
    <cellStyle name="Entrada 5 43" xfId="22475"/>
    <cellStyle name="Entrada 5 44" xfId="22476"/>
    <cellStyle name="Entrada 5 45" xfId="22477"/>
    <cellStyle name="Entrada 5 46" xfId="22478"/>
    <cellStyle name="Entrada 5 47" xfId="22479"/>
    <cellStyle name="Entrada 5 48" xfId="22480"/>
    <cellStyle name="Entrada 5 49" xfId="22481"/>
    <cellStyle name="Entrada 5 5" xfId="22482"/>
    <cellStyle name="Entrada 5 50" xfId="22483"/>
    <cellStyle name="Entrada 5 51" xfId="22484"/>
    <cellStyle name="Entrada 5 52" xfId="22485"/>
    <cellStyle name="Entrada 5 53" xfId="22486"/>
    <cellStyle name="Entrada 5 54" xfId="22487"/>
    <cellStyle name="Entrada 5 55" xfId="22488"/>
    <cellStyle name="Entrada 5 56" xfId="22489"/>
    <cellStyle name="Entrada 5 57" xfId="22490"/>
    <cellStyle name="Entrada 5 58" xfId="22491"/>
    <cellStyle name="Entrada 5 59" xfId="22492"/>
    <cellStyle name="Entrada 5 6" xfId="22493"/>
    <cellStyle name="Entrada 5 60" xfId="22494"/>
    <cellStyle name="Entrada 5 7" xfId="22495"/>
    <cellStyle name="Entrada 5 8" xfId="22496"/>
    <cellStyle name="Entrada 5 9" xfId="22497"/>
    <cellStyle name="Entrada 50" xfId="22498"/>
    <cellStyle name="Entrada 51" xfId="22499"/>
    <cellStyle name="Entrada 52" xfId="22500"/>
    <cellStyle name="Entrada 53" xfId="22501"/>
    <cellStyle name="Entrada 54" xfId="22502"/>
    <cellStyle name="Entrada 55" xfId="22503"/>
    <cellStyle name="Entrada 56" xfId="22504"/>
    <cellStyle name="Entrada 57" xfId="22505"/>
    <cellStyle name="Entrada 58" xfId="22506"/>
    <cellStyle name="Entrada 59" xfId="22507"/>
    <cellStyle name="Entrada 6" xfId="22508"/>
    <cellStyle name="Entrada 6 10" xfId="22509"/>
    <cellStyle name="Entrada 6 11" xfId="22510"/>
    <cellStyle name="Entrada 6 12" xfId="22511"/>
    <cellStyle name="Entrada 6 13" xfId="22512"/>
    <cellStyle name="Entrada 6 14" xfId="22513"/>
    <cellStyle name="Entrada 6 15" xfId="22514"/>
    <cellStyle name="Entrada 6 16" xfId="22515"/>
    <cellStyle name="Entrada 6 17" xfId="22516"/>
    <cellStyle name="Entrada 6 18" xfId="22517"/>
    <cellStyle name="Entrada 6 19" xfId="22518"/>
    <cellStyle name="Entrada 6 2" xfId="22519"/>
    <cellStyle name="Entrada 6 20" xfId="22520"/>
    <cellStyle name="Entrada 6 21" xfId="22521"/>
    <cellStyle name="Entrada 6 22" xfId="22522"/>
    <cellStyle name="Entrada 6 23" xfId="22523"/>
    <cellStyle name="Entrada 6 24" xfId="22524"/>
    <cellStyle name="Entrada 6 25" xfId="22525"/>
    <cellStyle name="Entrada 6 26" xfId="22526"/>
    <cellStyle name="Entrada 6 27" xfId="22527"/>
    <cellStyle name="Entrada 6 28" xfId="22528"/>
    <cellStyle name="Entrada 6 29" xfId="22529"/>
    <cellStyle name="Entrada 6 3" xfId="22530"/>
    <cellStyle name="Entrada 6 30" xfId="22531"/>
    <cellStyle name="Entrada 6 31" xfId="22532"/>
    <cellStyle name="Entrada 6 32" xfId="22533"/>
    <cellStyle name="Entrada 6 33" xfId="22534"/>
    <cellStyle name="Entrada 6 34" xfId="22535"/>
    <cellStyle name="Entrada 6 35" xfId="22536"/>
    <cellStyle name="Entrada 6 36" xfId="22537"/>
    <cellStyle name="Entrada 6 37" xfId="22538"/>
    <cellStyle name="Entrada 6 38" xfId="22539"/>
    <cellStyle name="Entrada 6 39" xfId="22540"/>
    <cellStyle name="Entrada 6 4" xfId="22541"/>
    <cellStyle name="Entrada 6 40" xfId="22542"/>
    <cellStyle name="Entrada 6 41" xfId="22543"/>
    <cellStyle name="Entrada 6 42" xfId="22544"/>
    <cellStyle name="Entrada 6 43" xfId="22545"/>
    <cellStyle name="Entrada 6 44" xfId="22546"/>
    <cellStyle name="Entrada 6 45" xfId="22547"/>
    <cellStyle name="Entrada 6 46" xfId="22548"/>
    <cellStyle name="Entrada 6 47" xfId="22549"/>
    <cellStyle name="Entrada 6 48" xfId="22550"/>
    <cellStyle name="Entrada 6 49" xfId="22551"/>
    <cellStyle name="Entrada 6 5" xfId="22552"/>
    <cellStyle name="Entrada 6 50" xfId="22553"/>
    <cellStyle name="Entrada 6 51" xfId="22554"/>
    <cellStyle name="Entrada 6 52" xfId="22555"/>
    <cellStyle name="Entrada 6 53" xfId="22556"/>
    <cellStyle name="Entrada 6 54" xfId="22557"/>
    <cellStyle name="Entrada 6 55" xfId="22558"/>
    <cellStyle name="Entrada 6 56" xfId="22559"/>
    <cellStyle name="Entrada 6 57" xfId="22560"/>
    <cellStyle name="Entrada 6 58" xfId="22561"/>
    <cellStyle name="Entrada 6 59" xfId="22562"/>
    <cellStyle name="Entrada 6 6" xfId="22563"/>
    <cellStyle name="Entrada 6 60" xfId="22564"/>
    <cellStyle name="Entrada 6 7" xfId="22565"/>
    <cellStyle name="Entrada 6 8" xfId="22566"/>
    <cellStyle name="Entrada 6 9" xfId="22567"/>
    <cellStyle name="Entrada 60" xfId="22568"/>
    <cellStyle name="Entrada 61" xfId="22569"/>
    <cellStyle name="Entrada 62" xfId="22570"/>
    <cellStyle name="Entrada 63" xfId="22571"/>
    <cellStyle name="Entrada 64" xfId="22572"/>
    <cellStyle name="Entrada 65" xfId="22573"/>
    <cellStyle name="Entrada 66" xfId="22574"/>
    <cellStyle name="Entrada 67" xfId="22575"/>
    <cellStyle name="Entrada 68" xfId="22576"/>
    <cellStyle name="Entrada 69" xfId="22577"/>
    <cellStyle name="Entrada 7" xfId="22578"/>
    <cellStyle name="Entrada 7 10" xfId="22579"/>
    <cellStyle name="Entrada 7 11" xfId="22580"/>
    <cellStyle name="Entrada 7 12" xfId="22581"/>
    <cellStyle name="Entrada 7 13" xfId="22582"/>
    <cellStyle name="Entrada 7 14" xfId="22583"/>
    <cellStyle name="Entrada 7 15" xfId="22584"/>
    <cellStyle name="Entrada 7 16" xfId="22585"/>
    <cellStyle name="Entrada 7 17" xfId="22586"/>
    <cellStyle name="Entrada 7 18" xfId="22587"/>
    <cellStyle name="Entrada 7 19" xfId="22588"/>
    <cellStyle name="Entrada 7 2" xfId="22589"/>
    <cellStyle name="Entrada 7 20" xfId="22590"/>
    <cellStyle name="Entrada 7 21" xfId="22591"/>
    <cellStyle name="Entrada 7 22" xfId="22592"/>
    <cellStyle name="Entrada 7 23" xfId="22593"/>
    <cellStyle name="Entrada 7 24" xfId="22594"/>
    <cellStyle name="Entrada 7 25" xfId="22595"/>
    <cellStyle name="Entrada 7 26" xfId="22596"/>
    <cellStyle name="Entrada 7 27" xfId="22597"/>
    <cellStyle name="Entrada 7 28" xfId="22598"/>
    <cellStyle name="Entrada 7 29" xfId="22599"/>
    <cellStyle name="Entrada 7 3" xfId="22600"/>
    <cellStyle name="Entrada 7 30" xfId="22601"/>
    <cellStyle name="Entrada 7 31" xfId="22602"/>
    <cellStyle name="Entrada 7 32" xfId="22603"/>
    <cellStyle name="Entrada 7 33" xfId="22604"/>
    <cellStyle name="Entrada 7 34" xfId="22605"/>
    <cellStyle name="Entrada 7 35" xfId="22606"/>
    <cellStyle name="Entrada 7 36" xfId="22607"/>
    <cellStyle name="Entrada 7 37" xfId="22608"/>
    <cellStyle name="Entrada 7 38" xfId="22609"/>
    <cellStyle name="Entrada 7 39" xfId="22610"/>
    <cellStyle name="Entrada 7 4" xfId="22611"/>
    <cellStyle name="Entrada 7 40" xfId="22612"/>
    <cellStyle name="Entrada 7 41" xfId="22613"/>
    <cellStyle name="Entrada 7 42" xfId="22614"/>
    <cellStyle name="Entrada 7 43" xfId="22615"/>
    <cellStyle name="Entrada 7 44" xfId="22616"/>
    <cellStyle name="Entrada 7 45" xfId="22617"/>
    <cellStyle name="Entrada 7 46" xfId="22618"/>
    <cellStyle name="Entrada 7 47" xfId="22619"/>
    <cellStyle name="Entrada 7 48" xfId="22620"/>
    <cellStyle name="Entrada 7 49" xfId="22621"/>
    <cellStyle name="Entrada 7 5" xfId="22622"/>
    <cellStyle name="Entrada 7 50" xfId="22623"/>
    <cellStyle name="Entrada 7 51" xfId="22624"/>
    <cellStyle name="Entrada 7 52" xfId="22625"/>
    <cellStyle name="Entrada 7 53" xfId="22626"/>
    <cellStyle name="Entrada 7 54" xfId="22627"/>
    <cellStyle name="Entrada 7 55" xfId="22628"/>
    <cellStyle name="Entrada 7 56" xfId="22629"/>
    <cellStyle name="Entrada 7 57" xfId="22630"/>
    <cellStyle name="Entrada 7 58" xfId="22631"/>
    <cellStyle name="Entrada 7 59" xfId="22632"/>
    <cellStyle name="Entrada 7 6" xfId="22633"/>
    <cellStyle name="Entrada 7 60" xfId="22634"/>
    <cellStyle name="Entrada 7 7" xfId="22635"/>
    <cellStyle name="Entrada 7 8" xfId="22636"/>
    <cellStyle name="Entrada 7 9" xfId="22637"/>
    <cellStyle name="Entrada 70" xfId="22638"/>
    <cellStyle name="Entrada 71" xfId="22639"/>
    <cellStyle name="Entrada 72" xfId="22640"/>
    <cellStyle name="Entrada 73" xfId="22641"/>
    <cellStyle name="Entrada 74" xfId="22642"/>
    <cellStyle name="Entrada 75" xfId="22643"/>
    <cellStyle name="Entrada 76" xfId="22644"/>
    <cellStyle name="Entrada 77" xfId="22645"/>
    <cellStyle name="Entrada 78" xfId="22646"/>
    <cellStyle name="Entrada 79" xfId="22647"/>
    <cellStyle name="Entrada 8" xfId="22648"/>
    <cellStyle name="Entrada 8 10" xfId="22649"/>
    <cellStyle name="Entrada 8 11" xfId="22650"/>
    <cellStyle name="Entrada 8 12" xfId="22651"/>
    <cellStyle name="Entrada 8 13" xfId="22652"/>
    <cellStyle name="Entrada 8 14" xfId="22653"/>
    <cellStyle name="Entrada 8 15" xfId="22654"/>
    <cellStyle name="Entrada 8 16" xfId="22655"/>
    <cellStyle name="Entrada 8 17" xfId="22656"/>
    <cellStyle name="Entrada 8 18" xfId="22657"/>
    <cellStyle name="Entrada 8 19" xfId="22658"/>
    <cellStyle name="Entrada 8 2" xfId="22659"/>
    <cellStyle name="Entrada 8 20" xfId="22660"/>
    <cellStyle name="Entrada 8 21" xfId="22661"/>
    <cellStyle name="Entrada 8 22" xfId="22662"/>
    <cellStyle name="Entrada 8 23" xfId="22663"/>
    <cellStyle name="Entrada 8 24" xfId="22664"/>
    <cellStyle name="Entrada 8 25" xfId="22665"/>
    <cellStyle name="Entrada 8 26" xfId="22666"/>
    <cellStyle name="Entrada 8 27" xfId="22667"/>
    <cellStyle name="Entrada 8 28" xfId="22668"/>
    <cellStyle name="Entrada 8 29" xfId="22669"/>
    <cellStyle name="Entrada 8 3" xfId="22670"/>
    <cellStyle name="Entrada 8 30" xfId="22671"/>
    <cellStyle name="Entrada 8 31" xfId="22672"/>
    <cellStyle name="Entrada 8 32" xfId="22673"/>
    <cellStyle name="Entrada 8 33" xfId="22674"/>
    <cellStyle name="Entrada 8 34" xfId="22675"/>
    <cellStyle name="Entrada 8 35" xfId="22676"/>
    <cellStyle name="Entrada 8 36" xfId="22677"/>
    <cellStyle name="Entrada 8 37" xfId="22678"/>
    <cellStyle name="Entrada 8 38" xfId="22679"/>
    <cellStyle name="Entrada 8 39" xfId="22680"/>
    <cellStyle name="Entrada 8 4" xfId="22681"/>
    <cellStyle name="Entrada 8 40" xfId="22682"/>
    <cellStyle name="Entrada 8 41" xfId="22683"/>
    <cellStyle name="Entrada 8 42" xfId="22684"/>
    <cellStyle name="Entrada 8 43" xfId="22685"/>
    <cellStyle name="Entrada 8 44" xfId="22686"/>
    <cellStyle name="Entrada 8 45" xfId="22687"/>
    <cellStyle name="Entrada 8 46" xfId="22688"/>
    <cellStyle name="Entrada 8 47" xfId="22689"/>
    <cellStyle name="Entrada 8 48" xfId="22690"/>
    <cellStyle name="Entrada 8 49" xfId="22691"/>
    <cellStyle name="Entrada 8 5" xfId="22692"/>
    <cellStyle name="Entrada 8 50" xfId="22693"/>
    <cellStyle name="Entrada 8 51" xfId="22694"/>
    <cellStyle name="Entrada 8 52" xfId="22695"/>
    <cellStyle name="Entrada 8 53" xfId="22696"/>
    <cellStyle name="Entrada 8 54" xfId="22697"/>
    <cellStyle name="Entrada 8 55" xfId="22698"/>
    <cellStyle name="Entrada 8 56" xfId="22699"/>
    <cellStyle name="Entrada 8 57" xfId="22700"/>
    <cellStyle name="Entrada 8 58" xfId="22701"/>
    <cellStyle name="Entrada 8 59" xfId="22702"/>
    <cellStyle name="Entrada 8 6" xfId="22703"/>
    <cellStyle name="Entrada 8 60" xfId="22704"/>
    <cellStyle name="Entrada 8 7" xfId="22705"/>
    <cellStyle name="Entrada 8 8" xfId="22706"/>
    <cellStyle name="Entrada 8 9" xfId="22707"/>
    <cellStyle name="Entrada 80" xfId="22708"/>
    <cellStyle name="Entrada 81" xfId="22709"/>
    <cellStyle name="Entrada 82" xfId="22710"/>
    <cellStyle name="Entrada 83" xfId="22711"/>
    <cellStyle name="Entrada 84" xfId="22712"/>
    <cellStyle name="Entrada 85" xfId="22713"/>
    <cellStyle name="Entrada 86" xfId="22714"/>
    <cellStyle name="Entrada 87" xfId="22715"/>
    <cellStyle name="Entrada 88" xfId="22716"/>
    <cellStyle name="Entrada 89" xfId="22717"/>
    <cellStyle name="Entrada 9" xfId="22718"/>
    <cellStyle name="Entrada 9 10" xfId="22719"/>
    <cellStyle name="Entrada 9 11" xfId="22720"/>
    <cellStyle name="Entrada 9 12" xfId="22721"/>
    <cellStyle name="Entrada 9 13" xfId="22722"/>
    <cellStyle name="Entrada 9 14" xfId="22723"/>
    <cellStyle name="Entrada 9 15" xfId="22724"/>
    <cellStyle name="Entrada 9 16" xfId="22725"/>
    <cellStyle name="Entrada 9 17" xfId="22726"/>
    <cellStyle name="Entrada 9 18" xfId="22727"/>
    <cellStyle name="Entrada 9 19" xfId="22728"/>
    <cellStyle name="Entrada 9 2" xfId="22729"/>
    <cellStyle name="Entrada 9 20" xfId="22730"/>
    <cellStyle name="Entrada 9 21" xfId="22731"/>
    <cellStyle name="Entrada 9 22" xfId="22732"/>
    <cellStyle name="Entrada 9 23" xfId="22733"/>
    <cellStyle name="Entrada 9 24" xfId="22734"/>
    <cellStyle name="Entrada 9 25" xfId="22735"/>
    <cellStyle name="Entrada 9 26" xfId="22736"/>
    <cellStyle name="Entrada 9 27" xfId="22737"/>
    <cellStyle name="Entrada 9 28" xfId="22738"/>
    <cellStyle name="Entrada 9 29" xfId="22739"/>
    <cellStyle name="Entrada 9 3" xfId="22740"/>
    <cellStyle name="Entrada 9 30" xfId="22741"/>
    <cellStyle name="Entrada 9 31" xfId="22742"/>
    <cellStyle name="Entrada 9 32" xfId="22743"/>
    <cellStyle name="Entrada 9 33" xfId="22744"/>
    <cellStyle name="Entrada 9 34" xfId="22745"/>
    <cellStyle name="Entrada 9 35" xfId="22746"/>
    <cellStyle name="Entrada 9 36" xfId="22747"/>
    <cellStyle name="Entrada 9 37" xfId="22748"/>
    <cellStyle name="Entrada 9 38" xfId="22749"/>
    <cellStyle name="Entrada 9 39" xfId="22750"/>
    <cellStyle name="Entrada 9 4" xfId="22751"/>
    <cellStyle name="Entrada 9 40" xfId="22752"/>
    <cellStyle name="Entrada 9 41" xfId="22753"/>
    <cellStyle name="Entrada 9 42" xfId="22754"/>
    <cellStyle name="Entrada 9 43" xfId="22755"/>
    <cellStyle name="Entrada 9 44" xfId="22756"/>
    <cellStyle name="Entrada 9 45" xfId="22757"/>
    <cellStyle name="Entrada 9 46" xfId="22758"/>
    <cellStyle name="Entrada 9 47" xfId="22759"/>
    <cellStyle name="Entrada 9 48" xfId="22760"/>
    <cellStyle name="Entrada 9 49" xfId="22761"/>
    <cellStyle name="Entrada 9 5" xfId="22762"/>
    <cellStyle name="Entrada 9 50" xfId="22763"/>
    <cellStyle name="Entrada 9 51" xfId="22764"/>
    <cellStyle name="Entrada 9 52" xfId="22765"/>
    <cellStyle name="Entrada 9 53" xfId="22766"/>
    <cellStyle name="Entrada 9 54" xfId="22767"/>
    <cellStyle name="Entrada 9 55" xfId="22768"/>
    <cellStyle name="Entrada 9 56" xfId="22769"/>
    <cellStyle name="Entrada 9 57" xfId="22770"/>
    <cellStyle name="Entrada 9 58" xfId="22771"/>
    <cellStyle name="Entrada 9 59" xfId="22772"/>
    <cellStyle name="Entrada 9 6" xfId="22773"/>
    <cellStyle name="Entrada 9 60" xfId="22774"/>
    <cellStyle name="Entrada 9 7" xfId="22775"/>
    <cellStyle name="Entrada 9 8" xfId="22776"/>
    <cellStyle name="Entrada 9 9" xfId="22777"/>
    <cellStyle name="Entrada 90" xfId="22778"/>
    <cellStyle name="Entrada 91" xfId="22779"/>
    <cellStyle name="Entrada 92" xfId="22780"/>
    <cellStyle name="Entrada 93" xfId="22781"/>
    <cellStyle name="Entrada 94" xfId="22782"/>
    <cellStyle name="Entrada 95" xfId="22783"/>
    <cellStyle name="Entrada 96" xfId="22784"/>
    <cellStyle name="Entrada 97" xfId="22785"/>
    <cellStyle name="Entrada 98" xfId="22786"/>
    <cellStyle name="Entrada 99" xfId="22787"/>
    <cellStyle name="Estilo 1" xfId="22788"/>
    <cellStyle name="Euro" xfId="22789"/>
    <cellStyle name="Euro 10" xfId="22790"/>
    <cellStyle name="Euro 10 10" xfId="22791"/>
    <cellStyle name="Euro 10 11" xfId="22792"/>
    <cellStyle name="Euro 10 12" xfId="22793"/>
    <cellStyle name="Euro 10 13" xfId="22794"/>
    <cellStyle name="Euro 10 14" xfId="22795"/>
    <cellStyle name="Euro 10 15" xfId="22796"/>
    <cellStyle name="Euro 10 16" xfId="22797"/>
    <cellStyle name="Euro 10 17" xfId="22798"/>
    <cellStyle name="Euro 10 18" xfId="22799"/>
    <cellStyle name="Euro 10 19" xfId="22800"/>
    <cellStyle name="Euro 10 2" xfId="22801"/>
    <cellStyle name="Euro 10 20" xfId="22802"/>
    <cellStyle name="Euro 10 21" xfId="22803"/>
    <cellStyle name="Euro 10 22" xfId="22804"/>
    <cellStyle name="Euro 10 23" xfId="22805"/>
    <cellStyle name="Euro 10 24" xfId="22806"/>
    <cellStyle name="Euro 10 25" xfId="22807"/>
    <cellStyle name="Euro 10 26" xfId="22808"/>
    <cellStyle name="Euro 10 27" xfId="22809"/>
    <cellStyle name="Euro 10 28" xfId="22810"/>
    <cellStyle name="Euro 10 29" xfId="22811"/>
    <cellStyle name="Euro 10 3" xfId="22812"/>
    <cellStyle name="Euro 10 30" xfId="22813"/>
    <cellStyle name="Euro 10 31" xfId="22814"/>
    <cellStyle name="Euro 10 32" xfId="22815"/>
    <cellStyle name="Euro 10 33" xfId="22816"/>
    <cellStyle name="Euro 10 34" xfId="22817"/>
    <cellStyle name="Euro 10 35" xfId="22818"/>
    <cellStyle name="Euro 10 36" xfId="22819"/>
    <cellStyle name="Euro 10 37" xfId="22820"/>
    <cellStyle name="Euro 10 38" xfId="22821"/>
    <cellStyle name="Euro 10 39" xfId="22822"/>
    <cellStyle name="Euro 10 4" xfId="22823"/>
    <cellStyle name="Euro 10 40" xfId="22824"/>
    <cellStyle name="Euro 10 41" xfId="22825"/>
    <cellStyle name="Euro 10 42" xfId="22826"/>
    <cellStyle name="Euro 10 43" xfId="22827"/>
    <cellStyle name="Euro 10 44" xfId="22828"/>
    <cellStyle name="Euro 10 45" xfId="22829"/>
    <cellStyle name="Euro 10 46" xfId="22830"/>
    <cellStyle name="Euro 10 47" xfId="22831"/>
    <cellStyle name="Euro 10 48" xfId="22832"/>
    <cellStyle name="Euro 10 49" xfId="22833"/>
    <cellStyle name="Euro 10 5" xfId="22834"/>
    <cellStyle name="Euro 10 50" xfId="22835"/>
    <cellStyle name="Euro 10 51" xfId="22836"/>
    <cellStyle name="Euro 10 52" xfId="22837"/>
    <cellStyle name="Euro 10 53" xfId="22838"/>
    <cellStyle name="Euro 10 54" xfId="22839"/>
    <cellStyle name="Euro 10 55" xfId="22840"/>
    <cellStyle name="Euro 10 56" xfId="22841"/>
    <cellStyle name="Euro 10 57" xfId="22842"/>
    <cellStyle name="Euro 10 58" xfId="22843"/>
    <cellStyle name="Euro 10 59" xfId="22844"/>
    <cellStyle name="Euro 10 6" xfId="22845"/>
    <cellStyle name="Euro 10 60" xfId="22846"/>
    <cellStyle name="Euro 10 7" xfId="22847"/>
    <cellStyle name="Euro 10 8" xfId="22848"/>
    <cellStyle name="Euro 10 9" xfId="22849"/>
    <cellStyle name="Euro 11" xfId="22850"/>
    <cellStyle name="Euro 11 10" xfId="22851"/>
    <cellStyle name="Euro 11 11" xfId="22852"/>
    <cellStyle name="Euro 11 12" xfId="22853"/>
    <cellStyle name="Euro 11 13" xfId="22854"/>
    <cellStyle name="Euro 11 14" xfId="22855"/>
    <cellStyle name="Euro 11 15" xfId="22856"/>
    <cellStyle name="Euro 11 16" xfId="22857"/>
    <cellStyle name="Euro 11 17" xfId="22858"/>
    <cellStyle name="Euro 11 18" xfId="22859"/>
    <cellStyle name="Euro 11 19" xfId="22860"/>
    <cellStyle name="Euro 11 2" xfId="22861"/>
    <cellStyle name="Euro 11 20" xfId="22862"/>
    <cellStyle name="Euro 11 21" xfId="22863"/>
    <cellStyle name="Euro 11 22" xfId="22864"/>
    <cellStyle name="Euro 11 23" xfId="22865"/>
    <cellStyle name="Euro 11 24" xfId="22866"/>
    <cellStyle name="Euro 11 25" xfId="22867"/>
    <cellStyle name="Euro 11 26" xfId="22868"/>
    <cellStyle name="Euro 11 27" xfId="22869"/>
    <cellStyle name="Euro 11 28" xfId="22870"/>
    <cellStyle name="Euro 11 29" xfId="22871"/>
    <cellStyle name="Euro 11 3" xfId="22872"/>
    <cellStyle name="Euro 11 30" xfId="22873"/>
    <cellStyle name="Euro 11 31" xfId="22874"/>
    <cellStyle name="Euro 11 32" xfId="22875"/>
    <cellStyle name="Euro 11 33" xfId="22876"/>
    <cellStyle name="Euro 11 34" xfId="22877"/>
    <cellStyle name="Euro 11 35" xfId="22878"/>
    <cellStyle name="Euro 11 36" xfId="22879"/>
    <cellStyle name="Euro 11 37" xfId="22880"/>
    <cellStyle name="Euro 11 38" xfId="22881"/>
    <cellStyle name="Euro 11 39" xfId="22882"/>
    <cellStyle name="Euro 11 4" xfId="22883"/>
    <cellStyle name="Euro 11 40" xfId="22884"/>
    <cellStyle name="Euro 11 41" xfId="22885"/>
    <cellStyle name="Euro 11 42" xfId="22886"/>
    <cellStyle name="Euro 11 43" xfId="22887"/>
    <cellStyle name="Euro 11 44" xfId="22888"/>
    <cellStyle name="Euro 11 45" xfId="22889"/>
    <cellStyle name="Euro 11 46" xfId="22890"/>
    <cellStyle name="Euro 11 47" xfId="22891"/>
    <cellStyle name="Euro 11 48" xfId="22892"/>
    <cellStyle name="Euro 11 49" xfId="22893"/>
    <cellStyle name="Euro 11 5" xfId="22894"/>
    <cellStyle name="Euro 11 50" xfId="22895"/>
    <cellStyle name="Euro 11 51" xfId="22896"/>
    <cellStyle name="Euro 11 52" xfId="22897"/>
    <cellStyle name="Euro 11 53" xfId="22898"/>
    <cellStyle name="Euro 11 54" xfId="22899"/>
    <cellStyle name="Euro 11 55" xfId="22900"/>
    <cellStyle name="Euro 11 56" xfId="22901"/>
    <cellStyle name="Euro 11 57" xfId="22902"/>
    <cellStyle name="Euro 11 58" xfId="22903"/>
    <cellStyle name="Euro 11 59" xfId="22904"/>
    <cellStyle name="Euro 11 6" xfId="22905"/>
    <cellStyle name="Euro 11 60" xfId="22906"/>
    <cellStyle name="Euro 11 7" xfId="22907"/>
    <cellStyle name="Euro 11 8" xfId="22908"/>
    <cellStyle name="Euro 11 9" xfId="22909"/>
    <cellStyle name="Euro 12" xfId="22910"/>
    <cellStyle name="Euro 12 2" xfId="22911"/>
    <cellStyle name="Euro 12 3" xfId="22912"/>
    <cellStyle name="Euro 12 4" xfId="22913"/>
    <cellStyle name="Euro 12 5" xfId="22914"/>
    <cellStyle name="Euro 12 6" xfId="22915"/>
    <cellStyle name="Euro 12 7" xfId="22916"/>
    <cellStyle name="Euro 12 8" xfId="22917"/>
    <cellStyle name="Euro 12 9" xfId="22918"/>
    <cellStyle name="Euro 13" xfId="22919"/>
    <cellStyle name="Euro 13 2" xfId="22920"/>
    <cellStyle name="Euro 13 3" xfId="22921"/>
    <cellStyle name="Euro 13 4" xfId="22922"/>
    <cellStyle name="Euro 13 5" xfId="22923"/>
    <cellStyle name="Euro 13 6" xfId="22924"/>
    <cellStyle name="Euro 13 7" xfId="22925"/>
    <cellStyle name="Euro 13 8" xfId="22926"/>
    <cellStyle name="Euro 14" xfId="22927"/>
    <cellStyle name="Euro 14 2" xfId="22928"/>
    <cellStyle name="Euro 14 3" xfId="22929"/>
    <cellStyle name="Euro 14 4" xfId="22930"/>
    <cellStyle name="Euro 14 5" xfId="22931"/>
    <cellStyle name="Euro 14 6" xfId="22932"/>
    <cellStyle name="Euro 14 7" xfId="22933"/>
    <cellStyle name="Euro 14 8" xfId="22934"/>
    <cellStyle name="Euro 15" xfId="22935"/>
    <cellStyle name="Euro 15 2" xfId="22936"/>
    <cellStyle name="Euro 15 3" xfId="22937"/>
    <cellStyle name="Euro 15 4" xfId="22938"/>
    <cellStyle name="Euro 15 5" xfId="22939"/>
    <cellStyle name="Euro 15 6" xfId="22940"/>
    <cellStyle name="Euro 15 7" xfId="22941"/>
    <cellStyle name="Euro 15 8" xfId="22942"/>
    <cellStyle name="Euro 16" xfId="22943"/>
    <cellStyle name="Euro 16 2" xfId="22944"/>
    <cellStyle name="Euro 16 3" xfId="22945"/>
    <cellStyle name="Euro 16 4" xfId="22946"/>
    <cellStyle name="Euro 16 5" xfId="22947"/>
    <cellStyle name="Euro 16 6" xfId="22948"/>
    <cellStyle name="Euro 16 7" xfId="22949"/>
    <cellStyle name="Euro 16 8" xfId="22950"/>
    <cellStyle name="Euro 17" xfId="22951"/>
    <cellStyle name="Euro 18" xfId="22952"/>
    <cellStyle name="Euro 19" xfId="22953"/>
    <cellStyle name="Euro 2" xfId="22954"/>
    <cellStyle name="Euro 2 10" xfId="22955"/>
    <cellStyle name="Euro 2 11" xfId="22956"/>
    <cellStyle name="Euro 2 12" xfId="22957"/>
    <cellStyle name="Euro 2 13" xfId="22958"/>
    <cellStyle name="Euro 2 14" xfId="22959"/>
    <cellStyle name="Euro 2 15" xfId="22960"/>
    <cellStyle name="Euro 2 16" xfId="22961"/>
    <cellStyle name="Euro 2 17" xfId="22962"/>
    <cellStyle name="Euro 2 18" xfId="22963"/>
    <cellStyle name="Euro 2 19" xfId="22964"/>
    <cellStyle name="Euro 2 2" xfId="22965"/>
    <cellStyle name="Euro 2 2 10" xfId="22966"/>
    <cellStyle name="Euro 2 2 11" xfId="22967"/>
    <cellStyle name="Euro 2 2 12" xfId="22968"/>
    <cellStyle name="Euro 2 2 13" xfId="22969"/>
    <cellStyle name="Euro 2 2 14" xfId="22970"/>
    <cellStyle name="Euro 2 2 15" xfId="22971"/>
    <cellStyle name="Euro 2 2 16" xfId="22972"/>
    <cellStyle name="Euro 2 2 17" xfId="22973"/>
    <cellStyle name="Euro 2 2 18" xfId="22974"/>
    <cellStyle name="Euro 2 2 19" xfId="22975"/>
    <cellStyle name="Euro 2 2 2" xfId="22976"/>
    <cellStyle name="Euro 2 2 20" xfId="22977"/>
    <cellStyle name="Euro 2 2 21" xfId="22978"/>
    <cellStyle name="Euro 2 2 22" xfId="22979"/>
    <cellStyle name="Euro 2 2 23" xfId="22980"/>
    <cellStyle name="Euro 2 2 24" xfId="22981"/>
    <cellStyle name="Euro 2 2 25" xfId="22982"/>
    <cellStyle name="Euro 2 2 26" xfId="22983"/>
    <cellStyle name="Euro 2 2 27" xfId="22984"/>
    <cellStyle name="Euro 2 2 28" xfId="22985"/>
    <cellStyle name="Euro 2 2 29" xfId="22986"/>
    <cellStyle name="Euro 2 2 3" xfId="22987"/>
    <cellStyle name="Euro 2 2 30" xfId="22988"/>
    <cellStyle name="Euro 2 2 31" xfId="22989"/>
    <cellStyle name="Euro 2 2 32" xfId="22990"/>
    <cellStyle name="Euro 2 2 33" xfId="22991"/>
    <cellStyle name="Euro 2 2 34" xfId="22992"/>
    <cellStyle name="Euro 2 2 35" xfId="22993"/>
    <cellStyle name="Euro 2 2 36" xfId="22994"/>
    <cellStyle name="Euro 2 2 37" xfId="22995"/>
    <cellStyle name="Euro 2 2 38" xfId="22996"/>
    <cellStyle name="Euro 2 2 39" xfId="22997"/>
    <cellStyle name="Euro 2 2 4" xfId="22998"/>
    <cellStyle name="Euro 2 2 40" xfId="22999"/>
    <cellStyle name="Euro 2 2 41" xfId="23000"/>
    <cellStyle name="Euro 2 2 42" xfId="23001"/>
    <cellStyle name="Euro 2 2 43" xfId="23002"/>
    <cellStyle name="Euro 2 2 44" xfId="23003"/>
    <cellStyle name="Euro 2 2 45" xfId="23004"/>
    <cellStyle name="Euro 2 2 46" xfId="23005"/>
    <cellStyle name="Euro 2 2 47" xfId="23006"/>
    <cellStyle name="Euro 2 2 48" xfId="23007"/>
    <cellStyle name="Euro 2 2 49" xfId="23008"/>
    <cellStyle name="Euro 2 2 5" xfId="23009"/>
    <cellStyle name="Euro 2 2 50" xfId="23010"/>
    <cellStyle name="Euro 2 2 51" xfId="23011"/>
    <cellStyle name="Euro 2 2 52" xfId="23012"/>
    <cellStyle name="Euro 2 2 53" xfId="23013"/>
    <cellStyle name="Euro 2 2 6" xfId="23014"/>
    <cellStyle name="Euro 2 2 7" xfId="23015"/>
    <cellStyle name="Euro 2 2 8" xfId="23016"/>
    <cellStyle name="Euro 2 2 9" xfId="23017"/>
    <cellStyle name="Euro 2 20" xfId="23018"/>
    <cellStyle name="Euro 2 21" xfId="23019"/>
    <cellStyle name="Euro 2 22" xfId="23020"/>
    <cellStyle name="Euro 2 23" xfId="23021"/>
    <cellStyle name="Euro 2 24" xfId="23022"/>
    <cellStyle name="Euro 2 25" xfId="23023"/>
    <cellStyle name="Euro 2 26" xfId="23024"/>
    <cellStyle name="Euro 2 27" xfId="23025"/>
    <cellStyle name="Euro 2 28" xfId="23026"/>
    <cellStyle name="Euro 2 29" xfId="23027"/>
    <cellStyle name="Euro 2 3" xfId="23028"/>
    <cellStyle name="Euro 2 30" xfId="23029"/>
    <cellStyle name="Euro 2 31" xfId="23030"/>
    <cellStyle name="Euro 2 32" xfId="23031"/>
    <cellStyle name="Euro 2 33" xfId="23032"/>
    <cellStyle name="Euro 2 34" xfId="23033"/>
    <cellStyle name="Euro 2 35" xfId="23034"/>
    <cellStyle name="Euro 2 36" xfId="23035"/>
    <cellStyle name="Euro 2 37" xfId="23036"/>
    <cellStyle name="Euro 2 38" xfId="23037"/>
    <cellStyle name="Euro 2 39" xfId="23038"/>
    <cellStyle name="Euro 2 4" xfId="23039"/>
    <cellStyle name="Euro 2 40" xfId="23040"/>
    <cellStyle name="Euro 2 41" xfId="23041"/>
    <cellStyle name="Euro 2 42" xfId="23042"/>
    <cellStyle name="Euro 2 43" xfId="23043"/>
    <cellStyle name="Euro 2 44" xfId="23044"/>
    <cellStyle name="Euro 2 45" xfId="23045"/>
    <cellStyle name="Euro 2 46" xfId="23046"/>
    <cellStyle name="Euro 2 47" xfId="23047"/>
    <cellStyle name="Euro 2 48" xfId="23048"/>
    <cellStyle name="Euro 2 49" xfId="23049"/>
    <cellStyle name="Euro 2 5" xfId="23050"/>
    <cellStyle name="Euro 2 50" xfId="23051"/>
    <cellStyle name="Euro 2 51" xfId="23052"/>
    <cellStyle name="Euro 2 52" xfId="23053"/>
    <cellStyle name="Euro 2 53" xfId="23054"/>
    <cellStyle name="Euro 2 54" xfId="23055"/>
    <cellStyle name="Euro 2 55" xfId="23056"/>
    <cellStyle name="Euro 2 56" xfId="23057"/>
    <cellStyle name="Euro 2 57" xfId="23058"/>
    <cellStyle name="Euro 2 58" xfId="23059"/>
    <cellStyle name="Euro 2 59" xfId="23060"/>
    <cellStyle name="Euro 2 6" xfId="23061"/>
    <cellStyle name="Euro 2 60" xfId="23062"/>
    <cellStyle name="Euro 2 7" xfId="23063"/>
    <cellStyle name="Euro 2 8" xfId="23064"/>
    <cellStyle name="Euro 2 9" xfId="23065"/>
    <cellStyle name="Euro 20" xfId="23066"/>
    <cellStyle name="Euro 21" xfId="23067"/>
    <cellStyle name="Euro 22" xfId="23068"/>
    <cellStyle name="Euro 23" xfId="23069"/>
    <cellStyle name="Euro 24" xfId="23070"/>
    <cellStyle name="Euro 25" xfId="23071"/>
    <cellStyle name="Euro 26" xfId="23072"/>
    <cellStyle name="Euro 27" xfId="23073"/>
    <cellStyle name="Euro 28" xfId="23074"/>
    <cellStyle name="Euro 29" xfId="23075"/>
    <cellStyle name="Euro 3" xfId="23076"/>
    <cellStyle name="Euro 3 10" xfId="23077"/>
    <cellStyle name="Euro 3 11" xfId="23078"/>
    <cellStyle name="Euro 3 12" xfId="23079"/>
    <cellStyle name="Euro 3 13" xfId="23080"/>
    <cellStyle name="Euro 3 14" xfId="23081"/>
    <cellStyle name="Euro 3 15" xfId="23082"/>
    <cellStyle name="Euro 3 16" xfId="23083"/>
    <cellStyle name="Euro 3 17" xfId="23084"/>
    <cellStyle name="Euro 3 18" xfId="23085"/>
    <cellStyle name="Euro 3 19" xfId="23086"/>
    <cellStyle name="Euro 3 2" xfId="23087"/>
    <cellStyle name="Euro 3 2 10" xfId="23088"/>
    <cellStyle name="Euro 3 2 11" xfId="23089"/>
    <cellStyle name="Euro 3 2 12" xfId="23090"/>
    <cellStyle name="Euro 3 2 13" xfId="23091"/>
    <cellStyle name="Euro 3 2 14" xfId="23092"/>
    <cellStyle name="Euro 3 2 15" xfId="23093"/>
    <cellStyle name="Euro 3 2 16" xfId="23094"/>
    <cellStyle name="Euro 3 2 17" xfId="23095"/>
    <cellStyle name="Euro 3 2 18" xfId="23096"/>
    <cellStyle name="Euro 3 2 19" xfId="23097"/>
    <cellStyle name="Euro 3 2 2" xfId="23098"/>
    <cellStyle name="Euro 3 2 20" xfId="23099"/>
    <cellStyle name="Euro 3 2 21" xfId="23100"/>
    <cellStyle name="Euro 3 2 22" xfId="23101"/>
    <cellStyle name="Euro 3 2 23" xfId="23102"/>
    <cellStyle name="Euro 3 2 24" xfId="23103"/>
    <cellStyle name="Euro 3 2 25" xfId="23104"/>
    <cellStyle name="Euro 3 2 26" xfId="23105"/>
    <cellStyle name="Euro 3 2 27" xfId="23106"/>
    <cellStyle name="Euro 3 2 28" xfId="23107"/>
    <cellStyle name="Euro 3 2 29" xfId="23108"/>
    <cellStyle name="Euro 3 2 3" xfId="23109"/>
    <cellStyle name="Euro 3 2 30" xfId="23110"/>
    <cellStyle name="Euro 3 2 31" xfId="23111"/>
    <cellStyle name="Euro 3 2 32" xfId="23112"/>
    <cellStyle name="Euro 3 2 33" xfId="23113"/>
    <cellStyle name="Euro 3 2 34" xfId="23114"/>
    <cellStyle name="Euro 3 2 35" xfId="23115"/>
    <cellStyle name="Euro 3 2 36" xfId="23116"/>
    <cellStyle name="Euro 3 2 37" xfId="23117"/>
    <cellStyle name="Euro 3 2 38" xfId="23118"/>
    <cellStyle name="Euro 3 2 39" xfId="23119"/>
    <cellStyle name="Euro 3 2 4" xfId="23120"/>
    <cellStyle name="Euro 3 2 40" xfId="23121"/>
    <cellStyle name="Euro 3 2 41" xfId="23122"/>
    <cellStyle name="Euro 3 2 42" xfId="23123"/>
    <cellStyle name="Euro 3 2 43" xfId="23124"/>
    <cellStyle name="Euro 3 2 44" xfId="23125"/>
    <cellStyle name="Euro 3 2 45" xfId="23126"/>
    <cellStyle name="Euro 3 2 46" xfId="23127"/>
    <cellStyle name="Euro 3 2 47" xfId="23128"/>
    <cellStyle name="Euro 3 2 48" xfId="23129"/>
    <cellStyle name="Euro 3 2 49" xfId="23130"/>
    <cellStyle name="Euro 3 2 5" xfId="23131"/>
    <cellStyle name="Euro 3 2 50" xfId="23132"/>
    <cellStyle name="Euro 3 2 51" xfId="23133"/>
    <cellStyle name="Euro 3 2 52" xfId="23134"/>
    <cellStyle name="Euro 3 2 53" xfId="23135"/>
    <cellStyle name="Euro 3 2 6" xfId="23136"/>
    <cellStyle name="Euro 3 2 7" xfId="23137"/>
    <cellStyle name="Euro 3 2 8" xfId="23138"/>
    <cellStyle name="Euro 3 2 9" xfId="23139"/>
    <cellStyle name="Euro 3 20" xfId="23140"/>
    <cellStyle name="Euro 3 21" xfId="23141"/>
    <cellStyle name="Euro 3 22" xfId="23142"/>
    <cellStyle name="Euro 3 23" xfId="23143"/>
    <cellStyle name="Euro 3 24" xfId="23144"/>
    <cellStyle name="Euro 3 25" xfId="23145"/>
    <cellStyle name="Euro 3 26" xfId="23146"/>
    <cellStyle name="Euro 3 27" xfId="23147"/>
    <cellStyle name="Euro 3 28" xfId="23148"/>
    <cellStyle name="Euro 3 29" xfId="23149"/>
    <cellStyle name="Euro 3 3" xfId="23150"/>
    <cellStyle name="Euro 3 30" xfId="23151"/>
    <cellStyle name="Euro 3 31" xfId="23152"/>
    <cellStyle name="Euro 3 32" xfId="23153"/>
    <cellStyle name="Euro 3 33" xfId="23154"/>
    <cellStyle name="Euro 3 34" xfId="23155"/>
    <cellStyle name="Euro 3 35" xfId="23156"/>
    <cellStyle name="Euro 3 36" xfId="23157"/>
    <cellStyle name="Euro 3 37" xfId="23158"/>
    <cellStyle name="Euro 3 38" xfId="23159"/>
    <cellStyle name="Euro 3 39" xfId="23160"/>
    <cellStyle name="Euro 3 4" xfId="23161"/>
    <cellStyle name="Euro 3 40" xfId="23162"/>
    <cellStyle name="Euro 3 41" xfId="23163"/>
    <cellStyle name="Euro 3 42" xfId="23164"/>
    <cellStyle name="Euro 3 43" xfId="23165"/>
    <cellStyle name="Euro 3 44" xfId="23166"/>
    <cellStyle name="Euro 3 45" xfId="23167"/>
    <cellStyle name="Euro 3 46" xfId="23168"/>
    <cellStyle name="Euro 3 47" xfId="23169"/>
    <cellStyle name="Euro 3 48" xfId="23170"/>
    <cellStyle name="Euro 3 49" xfId="23171"/>
    <cellStyle name="Euro 3 5" xfId="23172"/>
    <cellStyle name="Euro 3 50" xfId="23173"/>
    <cellStyle name="Euro 3 51" xfId="23174"/>
    <cellStyle name="Euro 3 52" xfId="23175"/>
    <cellStyle name="Euro 3 53" xfId="23176"/>
    <cellStyle name="Euro 3 54" xfId="23177"/>
    <cellStyle name="Euro 3 55" xfId="23178"/>
    <cellStyle name="Euro 3 56" xfId="23179"/>
    <cellStyle name="Euro 3 57" xfId="23180"/>
    <cellStyle name="Euro 3 58" xfId="23181"/>
    <cellStyle name="Euro 3 59" xfId="23182"/>
    <cellStyle name="Euro 3 6" xfId="23183"/>
    <cellStyle name="Euro 3 60" xfId="23184"/>
    <cellStyle name="Euro 3 7" xfId="23185"/>
    <cellStyle name="Euro 3 8" xfId="23186"/>
    <cellStyle name="Euro 3 9" xfId="23187"/>
    <cellStyle name="Euro 30" xfId="23188"/>
    <cellStyle name="Euro 31" xfId="23189"/>
    <cellStyle name="Euro 32" xfId="23190"/>
    <cellStyle name="Euro 33" xfId="23191"/>
    <cellStyle name="Euro 34" xfId="23192"/>
    <cellStyle name="Euro 35" xfId="23193"/>
    <cellStyle name="Euro 36" xfId="23194"/>
    <cellStyle name="Euro 37" xfId="23195"/>
    <cellStyle name="Euro 38" xfId="23196"/>
    <cellStyle name="Euro 39" xfId="23197"/>
    <cellStyle name="Euro 4" xfId="23198"/>
    <cellStyle name="Euro 4 10" xfId="23199"/>
    <cellStyle name="Euro 4 11" xfId="23200"/>
    <cellStyle name="Euro 4 12" xfId="23201"/>
    <cellStyle name="Euro 4 13" xfId="23202"/>
    <cellStyle name="Euro 4 14" xfId="23203"/>
    <cellStyle name="Euro 4 15" xfId="23204"/>
    <cellStyle name="Euro 4 16" xfId="23205"/>
    <cellStyle name="Euro 4 17" xfId="23206"/>
    <cellStyle name="Euro 4 18" xfId="23207"/>
    <cellStyle name="Euro 4 19" xfId="23208"/>
    <cellStyle name="Euro 4 2" xfId="23209"/>
    <cellStyle name="Euro 4 20" xfId="23210"/>
    <cellStyle name="Euro 4 21" xfId="23211"/>
    <cellStyle name="Euro 4 22" xfId="23212"/>
    <cellStyle name="Euro 4 23" xfId="23213"/>
    <cellStyle name="Euro 4 24" xfId="23214"/>
    <cellStyle name="Euro 4 25" xfId="23215"/>
    <cellStyle name="Euro 4 26" xfId="23216"/>
    <cellStyle name="Euro 4 27" xfId="23217"/>
    <cellStyle name="Euro 4 28" xfId="23218"/>
    <cellStyle name="Euro 4 29" xfId="23219"/>
    <cellStyle name="Euro 4 3" xfId="23220"/>
    <cellStyle name="Euro 4 30" xfId="23221"/>
    <cellStyle name="Euro 4 31" xfId="23222"/>
    <cellStyle name="Euro 4 32" xfId="23223"/>
    <cellStyle name="Euro 4 33" xfId="23224"/>
    <cellStyle name="Euro 4 34" xfId="23225"/>
    <cellStyle name="Euro 4 35" xfId="23226"/>
    <cellStyle name="Euro 4 36" xfId="23227"/>
    <cellStyle name="Euro 4 37" xfId="23228"/>
    <cellStyle name="Euro 4 38" xfId="23229"/>
    <cellStyle name="Euro 4 39" xfId="23230"/>
    <cellStyle name="Euro 4 4" xfId="23231"/>
    <cellStyle name="Euro 4 40" xfId="23232"/>
    <cellStyle name="Euro 4 41" xfId="23233"/>
    <cellStyle name="Euro 4 42" xfId="23234"/>
    <cellStyle name="Euro 4 43" xfId="23235"/>
    <cellStyle name="Euro 4 44" xfId="23236"/>
    <cellStyle name="Euro 4 45" xfId="23237"/>
    <cellStyle name="Euro 4 46" xfId="23238"/>
    <cellStyle name="Euro 4 47" xfId="23239"/>
    <cellStyle name="Euro 4 48" xfId="23240"/>
    <cellStyle name="Euro 4 49" xfId="23241"/>
    <cellStyle name="Euro 4 5" xfId="23242"/>
    <cellStyle name="Euro 4 50" xfId="23243"/>
    <cellStyle name="Euro 4 51" xfId="23244"/>
    <cellStyle name="Euro 4 52" xfId="23245"/>
    <cellStyle name="Euro 4 53" xfId="23246"/>
    <cellStyle name="Euro 4 54" xfId="23247"/>
    <cellStyle name="Euro 4 55" xfId="23248"/>
    <cellStyle name="Euro 4 56" xfId="23249"/>
    <cellStyle name="Euro 4 57" xfId="23250"/>
    <cellStyle name="Euro 4 58" xfId="23251"/>
    <cellStyle name="Euro 4 59" xfId="23252"/>
    <cellStyle name="Euro 4 6" xfId="23253"/>
    <cellStyle name="Euro 4 60" xfId="23254"/>
    <cellStyle name="Euro 4 7" xfId="23255"/>
    <cellStyle name="Euro 4 8" xfId="23256"/>
    <cellStyle name="Euro 4 9" xfId="23257"/>
    <cellStyle name="Euro 40" xfId="23258"/>
    <cellStyle name="Euro 41" xfId="23259"/>
    <cellStyle name="Euro 42" xfId="23260"/>
    <cellStyle name="Euro 43" xfId="23261"/>
    <cellStyle name="Euro 44" xfId="23262"/>
    <cellStyle name="Euro 45" xfId="23263"/>
    <cellStyle name="Euro 46" xfId="23264"/>
    <cellStyle name="Euro 47" xfId="23265"/>
    <cellStyle name="Euro 48" xfId="23266"/>
    <cellStyle name="Euro 49" xfId="23267"/>
    <cellStyle name="Euro 5" xfId="23268"/>
    <cellStyle name="Euro 5 10" xfId="23269"/>
    <cellStyle name="Euro 5 11" xfId="23270"/>
    <cellStyle name="Euro 5 12" xfId="23271"/>
    <cellStyle name="Euro 5 13" xfId="23272"/>
    <cellStyle name="Euro 5 14" xfId="23273"/>
    <cellStyle name="Euro 5 15" xfId="23274"/>
    <cellStyle name="Euro 5 16" xfId="23275"/>
    <cellStyle name="Euro 5 17" xfId="23276"/>
    <cellStyle name="Euro 5 18" xfId="23277"/>
    <cellStyle name="Euro 5 19" xfId="23278"/>
    <cellStyle name="Euro 5 2" xfId="23279"/>
    <cellStyle name="Euro 5 20" xfId="23280"/>
    <cellStyle name="Euro 5 21" xfId="23281"/>
    <cellStyle name="Euro 5 22" xfId="23282"/>
    <cellStyle name="Euro 5 23" xfId="23283"/>
    <cellStyle name="Euro 5 24" xfId="23284"/>
    <cellStyle name="Euro 5 25" xfId="23285"/>
    <cellStyle name="Euro 5 26" xfId="23286"/>
    <cellStyle name="Euro 5 27" xfId="23287"/>
    <cellStyle name="Euro 5 28" xfId="23288"/>
    <cellStyle name="Euro 5 29" xfId="23289"/>
    <cellStyle name="Euro 5 3" xfId="23290"/>
    <cellStyle name="Euro 5 30" xfId="23291"/>
    <cellStyle name="Euro 5 31" xfId="23292"/>
    <cellStyle name="Euro 5 32" xfId="23293"/>
    <cellStyle name="Euro 5 33" xfId="23294"/>
    <cellStyle name="Euro 5 34" xfId="23295"/>
    <cellStyle name="Euro 5 35" xfId="23296"/>
    <cellStyle name="Euro 5 36" xfId="23297"/>
    <cellStyle name="Euro 5 37" xfId="23298"/>
    <cellStyle name="Euro 5 38" xfId="23299"/>
    <cellStyle name="Euro 5 39" xfId="23300"/>
    <cellStyle name="Euro 5 4" xfId="23301"/>
    <cellStyle name="Euro 5 40" xfId="23302"/>
    <cellStyle name="Euro 5 41" xfId="23303"/>
    <cellStyle name="Euro 5 42" xfId="23304"/>
    <cellStyle name="Euro 5 43" xfId="23305"/>
    <cellStyle name="Euro 5 44" xfId="23306"/>
    <cellStyle name="Euro 5 45" xfId="23307"/>
    <cellStyle name="Euro 5 46" xfId="23308"/>
    <cellStyle name="Euro 5 47" xfId="23309"/>
    <cellStyle name="Euro 5 48" xfId="23310"/>
    <cellStyle name="Euro 5 49" xfId="23311"/>
    <cellStyle name="Euro 5 5" xfId="23312"/>
    <cellStyle name="Euro 5 50" xfId="23313"/>
    <cellStyle name="Euro 5 51" xfId="23314"/>
    <cellStyle name="Euro 5 52" xfId="23315"/>
    <cellStyle name="Euro 5 53" xfId="23316"/>
    <cellStyle name="Euro 5 54" xfId="23317"/>
    <cellStyle name="Euro 5 55" xfId="23318"/>
    <cellStyle name="Euro 5 56" xfId="23319"/>
    <cellStyle name="Euro 5 57" xfId="23320"/>
    <cellStyle name="Euro 5 58" xfId="23321"/>
    <cellStyle name="Euro 5 59" xfId="23322"/>
    <cellStyle name="Euro 5 6" xfId="23323"/>
    <cellStyle name="Euro 5 60" xfId="23324"/>
    <cellStyle name="Euro 5 7" xfId="23325"/>
    <cellStyle name="Euro 5 8" xfId="23326"/>
    <cellStyle name="Euro 5 9" xfId="23327"/>
    <cellStyle name="Euro 50" xfId="23328"/>
    <cellStyle name="Euro 51" xfId="23329"/>
    <cellStyle name="Euro 52" xfId="23330"/>
    <cellStyle name="Euro 53" xfId="23331"/>
    <cellStyle name="Euro 54" xfId="23332"/>
    <cellStyle name="Euro 55" xfId="23333"/>
    <cellStyle name="Euro 56" xfId="23334"/>
    <cellStyle name="Euro 57" xfId="23335"/>
    <cellStyle name="Euro 58" xfId="23336"/>
    <cellStyle name="Euro 59" xfId="23337"/>
    <cellStyle name="Euro 6" xfId="23338"/>
    <cellStyle name="Euro 6 10" xfId="23339"/>
    <cellStyle name="Euro 6 11" xfId="23340"/>
    <cellStyle name="Euro 6 12" xfId="23341"/>
    <cellStyle name="Euro 6 13" xfId="23342"/>
    <cellStyle name="Euro 6 14" xfId="23343"/>
    <cellStyle name="Euro 6 15" xfId="23344"/>
    <cellStyle name="Euro 6 16" xfId="23345"/>
    <cellStyle name="Euro 6 17" xfId="23346"/>
    <cellStyle name="Euro 6 18" xfId="23347"/>
    <cellStyle name="Euro 6 19" xfId="23348"/>
    <cellStyle name="Euro 6 2" xfId="23349"/>
    <cellStyle name="Euro 6 20" xfId="23350"/>
    <cellStyle name="Euro 6 21" xfId="23351"/>
    <cellStyle name="Euro 6 22" xfId="23352"/>
    <cellStyle name="Euro 6 23" xfId="23353"/>
    <cellStyle name="Euro 6 24" xfId="23354"/>
    <cellStyle name="Euro 6 25" xfId="23355"/>
    <cellStyle name="Euro 6 26" xfId="23356"/>
    <cellStyle name="Euro 6 27" xfId="23357"/>
    <cellStyle name="Euro 6 28" xfId="23358"/>
    <cellStyle name="Euro 6 29" xfId="23359"/>
    <cellStyle name="Euro 6 3" xfId="23360"/>
    <cellStyle name="Euro 6 30" xfId="23361"/>
    <cellStyle name="Euro 6 31" xfId="23362"/>
    <cellStyle name="Euro 6 32" xfId="23363"/>
    <cellStyle name="Euro 6 33" xfId="23364"/>
    <cellStyle name="Euro 6 34" xfId="23365"/>
    <cellStyle name="Euro 6 35" xfId="23366"/>
    <cellStyle name="Euro 6 36" xfId="23367"/>
    <cellStyle name="Euro 6 37" xfId="23368"/>
    <cellStyle name="Euro 6 38" xfId="23369"/>
    <cellStyle name="Euro 6 39" xfId="23370"/>
    <cellStyle name="Euro 6 4" xfId="23371"/>
    <cellStyle name="Euro 6 40" xfId="23372"/>
    <cellStyle name="Euro 6 41" xfId="23373"/>
    <cellStyle name="Euro 6 42" xfId="23374"/>
    <cellStyle name="Euro 6 43" xfId="23375"/>
    <cellStyle name="Euro 6 44" xfId="23376"/>
    <cellStyle name="Euro 6 45" xfId="23377"/>
    <cellStyle name="Euro 6 46" xfId="23378"/>
    <cellStyle name="Euro 6 47" xfId="23379"/>
    <cellStyle name="Euro 6 48" xfId="23380"/>
    <cellStyle name="Euro 6 49" xfId="23381"/>
    <cellStyle name="Euro 6 5" xfId="23382"/>
    <cellStyle name="Euro 6 50" xfId="23383"/>
    <cellStyle name="Euro 6 51" xfId="23384"/>
    <cellStyle name="Euro 6 52" xfId="23385"/>
    <cellStyle name="Euro 6 53" xfId="23386"/>
    <cellStyle name="Euro 6 54" xfId="23387"/>
    <cellStyle name="Euro 6 55" xfId="23388"/>
    <cellStyle name="Euro 6 56" xfId="23389"/>
    <cellStyle name="Euro 6 57" xfId="23390"/>
    <cellStyle name="Euro 6 58" xfId="23391"/>
    <cellStyle name="Euro 6 59" xfId="23392"/>
    <cellStyle name="Euro 6 6" xfId="23393"/>
    <cellStyle name="Euro 6 60" xfId="23394"/>
    <cellStyle name="Euro 6 7" xfId="23395"/>
    <cellStyle name="Euro 6 8" xfId="23396"/>
    <cellStyle name="Euro 6 9" xfId="23397"/>
    <cellStyle name="Euro 60" xfId="23398"/>
    <cellStyle name="Euro 61" xfId="23399"/>
    <cellStyle name="Euro 62" xfId="23400"/>
    <cellStyle name="Euro 63" xfId="23401"/>
    <cellStyle name="Euro 64" xfId="23402"/>
    <cellStyle name="Euro 65" xfId="23403"/>
    <cellStyle name="Euro 66" xfId="23404"/>
    <cellStyle name="Euro 67" xfId="23405"/>
    <cellStyle name="Euro 68" xfId="23406"/>
    <cellStyle name="Euro 7" xfId="23407"/>
    <cellStyle name="Euro 7 10" xfId="23408"/>
    <cellStyle name="Euro 7 11" xfId="23409"/>
    <cellStyle name="Euro 7 12" xfId="23410"/>
    <cellStyle name="Euro 7 13" xfId="23411"/>
    <cellStyle name="Euro 7 14" xfId="23412"/>
    <cellStyle name="Euro 7 15" xfId="23413"/>
    <cellStyle name="Euro 7 16" xfId="23414"/>
    <cellStyle name="Euro 7 17" xfId="23415"/>
    <cellStyle name="Euro 7 18" xfId="23416"/>
    <cellStyle name="Euro 7 19" xfId="23417"/>
    <cellStyle name="Euro 7 2" xfId="23418"/>
    <cellStyle name="Euro 7 20" xfId="23419"/>
    <cellStyle name="Euro 7 21" xfId="23420"/>
    <cellStyle name="Euro 7 22" xfId="23421"/>
    <cellStyle name="Euro 7 23" xfId="23422"/>
    <cellStyle name="Euro 7 24" xfId="23423"/>
    <cellStyle name="Euro 7 25" xfId="23424"/>
    <cellStyle name="Euro 7 26" xfId="23425"/>
    <cellStyle name="Euro 7 27" xfId="23426"/>
    <cellStyle name="Euro 7 28" xfId="23427"/>
    <cellStyle name="Euro 7 29" xfId="23428"/>
    <cellStyle name="Euro 7 3" xfId="23429"/>
    <cellStyle name="Euro 7 30" xfId="23430"/>
    <cellStyle name="Euro 7 31" xfId="23431"/>
    <cellStyle name="Euro 7 32" xfId="23432"/>
    <cellStyle name="Euro 7 33" xfId="23433"/>
    <cellStyle name="Euro 7 34" xfId="23434"/>
    <cellStyle name="Euro 7 35" xfId="23435"/>
    <cellStyle name="Euro 7 36" xfId="23436"/>
    <cellStyle name="Euro 7 37" xfId="23437"/>
    <cellStyle name="Euro 7 38" xfId="23438"/>
    <cellStyle name="Euro 7 39" xfId="23439"/>
    <cellStyle name="Euro 7 4" xfId="23440"/>
    <cellStyle name="Euro 7 40" xfId="23441"/>
    <cellStyle name="Euro 7 41" xfId="23442"/>
    <cellStyle name="Euro 7 42" xfId="23443"/>
    <cellStyle name="Euro 7 43" xfId="23444"/>
    <cellStyle name="Euro 7 44" xfId="23445"/>
    <cellStyle name="Euro 7 45" xfId="23446"/>
    <cellStyle name="Euro 7 46" xfId="23447"/>
    <cellStyle name="Euro 7 47" xfId="23448"/>
    <cellStyle name="Euro 7 48" xfId="23449"/>
    <cellStyle name="Euro 7 49" xfId="23450"/>
    <cellStyle name="Euro 7 5" xfId="23451"/>
    <cellStyle name="Euro 7 50" xfId="23452"/>
    <cellStyle name="Euro 7 51" xfId="23453"/>
    <cellStyle name="Euro 7 52" xfId="23454"/>
    <cellStyle name="Euro 7 53" xfId="23455"/>
    <cellStyle name="Euro 7 54" xfId="23456"/>
    <cellStyle name="Euro 7 55" xfId="23457"/>
    <cellStyle name="Euro 7 56" xfId="23458"/>
    <cellStyle name="Euro 7 57" xfId="23459"/>
    <cellStyle name="Euro 7 58" xfId="23460"/>
    <cellStyle name="Euro 7 59" xfId="23461"/>
    <cellStyle name="Euro 7 6" xfId="23462"/>
    <cellStyle name="Euro 7 60" xfId="23463"/>
    <cellStyle name="Euro 7 7" xfId="23464"/>
    <cellStyle name="Euro 7 8" xfId="23465"/>
    <cellStyle name="Euro 7 9" xfId="23466"/>
    <cellStyle name="Euro 8" xfId="23467"/>
    <cellStyle name="Euro 8 10" xfId="23468"/>
    <cellStyle name="Euro 8 11" xfId="23469"/>
    <cellStyle name="Euro 8 12" xfId="23470"/>
    <cellStyle name="Euro 8 13" xfId="23471"/>
    <cellStyle name="Euro 8 14" xfId="23472"/>
    <cellStyle name="Euro 8 15" xfId="23473"/>
    <cellStyle name="Euro 8 16" xfId="23474"/>
    <cellStyle name="Euro 8 17" xfId="23475"/>
    <cellStyle name="Euro 8 18" xfId="23476"/>
    <cellStyle name="Euro 8 19" xfId="23477"/>
    <cellStyle name="Euro 8 2" xfId="23478"/>
    <cellStyle name="Euro 8 20" xfId="23479"/>
    <cellStyle name="Euro 8 21" xfId="23480"/>
    <cellStyle name="Euro 8 22" xfId="23481"/>
    <cellStyle name="Euro 8 23" xfId="23482"/>
    <cellStyle name="Euro 8 24" xfId="23483"/>
    <cellStyle name="Euro 8 25" xfId="23484"/>
    <cellStyle name="Euro 8 26" xfId="23485"/>
    <cellStyle name="Euro 8 27" xfId="23486"/>
    <cellStyle name="Euro 8 28" xfId="23487"/>
    <cellStyle name="Euro 8 29" xfId="23488"/>
    <cellStyle name="Euro 8 3" xfId="23489"/>
    <cellStyle name="Euro 8 30" xfId="23490"/>
    <cellStyle name="Euro 8 31" xfId="23491"/>
    <cellStyle name="Euro 8 32" xfId="23492"/>
    <cellStyle name="Euro 8 33" xfId="23493"/>
    <cellStyle name="Euro 8 34" xfId="23494"/>
    <cellStyle name="Euro 8 35" xfId="23495"/>
    <cellStyle name="Euro 8 36" xfId="23496"/>
    <cellStyle name="Euro 8 37" xfId="23497"/>
    <cellStyle name="Euro 8 38" xfId="23498"/>
    <cellStyle name="Euro 8 39" xfId="23499"/>
    <cellStyle name="Euro 8 4" xfId="23500"/>
    <cellStyle name="Euro 8 40" xfId="23501"/>
    <cellStyle name="Euro 8 41" xfId="23502"/>
    <cellStyle name="Euro 8 42" xfId="23503"/>
    <cellStyle name="Euro 8 43" xfId="23504"/>
    <cellStyle name="Euro 8 44" xfId="23505"/>
    <cellStyle name="Euro 8 45" xfId="23506"/>
    <cellStyle name="Euro 8 46" xfId="23507"/>
    <cellStyle name="Euro 8 47" xfId="23508"/>
    <cellStyle name="Euro 8 48" xfId="23509"/>
    <cellStyle name="Euro 8 49" xfId="23510"/>
    <cellStyle name="Euro 8 5" xfId="23511"/>
    <cellStyle name="Euro 8 50" xfId="23512"/>
    <cellStyle name="Euro 8 51" xfId="23513"/>
    <cellStyle name="Euro 8 52" xfId="23514"/>
    <cellStyle name="Euro 8 53" xfId="23515"/>
    <cellStyle name="Euro 8 54" xfId="23516"/>
    <cellStyle name="Euro 8 55" xfId="23517"/>
    <cellStyle name="Euro 8 56" xfId="23518"/>
    <cellStyle name="Euro 8 57" xfId="23519"/>
    <cellStyle name="Euro 8 58" xfId="23520"/>
    <cellStyle name="Euro 8 59" xfId="23521"/>
    <cellStyle name="Euro 8 6" xfId="23522"/>
    <cellStyle name="Euro 8 60" xfId="23523"/>
    <cellStyle name="Euro 8 7" xfId="23524"/>
    <cellStyle name="Euro 8 8" xfId="23525"/>
    <cellStyle name="Euro 8 9" xfId="23526"/>
    <cellStyle name="Euro 9" xfId="23527"/>
    <cellStyle name="Euro 9 10" xfId="23528"/>
    <cellStyle name="Euro 9 11" xfId="23529"/>
    <cellStyle name="Euro 9 12" xfId="23530"/>
    <cellStyle name="Euro 9 13" xfId="23531"/>
    <cellStyle name="Euro 9 14" xfId="23532"/>
    <cellStyle name="Euro 9 15" xfId="23533"/>
    <cellStyle name="Euro 9 16" xfId="23534"/>
    <cellStyle name="Euro 9 17" xfId="23535"/>
    <cellStyle name="Euro 9 18" xfId="23536"/>
    <cellStyle name="Euro 9 19" xfId="23537"/>
    <cellStyle name="Euro 9 2" xfId="23538"/>
    <cellStyle name="Euro 9 20" xfId="23539"/>
    <cellStyle name="Euro 9 21" xfId="23540"/>
    <cellStyle name="Euro 9 22" xfId="23541"/>
    <cellStyle name="Euro 9 23" xfId="23542"/>
    <cellStyle name="Euro 9 24" xfId="23543"/>
    <cellStyle name="Euro 9 25" xfId="23544"/>
    <cellStyle name="Euro 9 26" xfId="23545"/>
    <cellStyle name="Euro 9 27" xfId="23546"/>
    <cellStyle name="Euro 9 28" xfId="23547"/>
    <cellStyle name="Euro 9 29" xfId="23548"/>
    <cellStyle name="Euro 9 3" xfId="23549"/>
    <cellStyle name="Euro 9 30" xfId="23550"/>
    <cellStyle name="Euro 9 31" xfId="23551"/>
    <cellStyle name="Euro 9 32" xfId="23552"/>
    <cellStyle name="Euro 9 33" xfId="23553"/>
    <cellStyle name="Euro 9 34" xfId="23554"/>
    <cellStyle name="Euro 9 35" xfId="23555"/>
    <cellStyle name="Euro 9 36" xfId="23556"/>
    <cellStyle name="Euro 9 37" xfId="23557"/>
    <cellStyle name="Euro 9 38" xfId="23558"/>
    <cellStyle name="Euro 9 39" xfId="23559"/>
    <cellStyle name="Euro 9 4" xfId="23560"/>
    <cellStyle name="Euro 9 40" xfId="23561"/>
    <cellStyle name="Euro 9 41" xfId="23562"/>
    <cellStyle name="Euro 9 42" xfId="23563"/>
    <cellStyle name="Euro 9 43" xfId="23564"/>
    <cellStyle name="Euro 9 44" xfId="23565"/>
    <cellStyle name="Euro 9 45" xfId="23566"/>
    <cellStyle name="Euro 9 46" xfId="23567"/>
    <cellStyle name="Euro 9 47" xfId="23568"/>
    <cellStyle name="Euro 9 48" xfId="23569"/>
    <cellStyle name="Euro 9 49" xfId="23570"/>
    <cellStyle name="Euro 9 5" xfId="23571"/>
    <cellStyle name="Euro 9 50" xfId="23572"/>
    <cellStyle name="Euro 9 51" xfId="23573"/>
    <cellStyle name="Euro 9 52" xfId="23574"/>
    <cellStyle name="Euro 9 53" xfId="23575"/>
    <cellStyle name="Euro 9 54" xfId="23576"/>
    <cellStyle name="Euro 9 55" xfId="23577"/>
    <cellStyle name="Euro 9 56" xfId="23578"/>
    <cellStyle name="Euro 9 57" xfId="23579"/>
    <cellStyle name="Euro 9 58" xfId="23580"/>
    <cellStyle name="Euro 9 59" xfId="23581"/>
    <cellStyle name="Euro 9 6" xfId="23582"/>
    <cellStyle name="Euro 9 60" xfId="23583"/>
    <cellStyle name="Euro 9 7" xfId="23584"/>
    <cellStyle name="Euro 9 8" xfId="23585"/>
    <cellStyle name="Euro 9 9" xfId="23586"/>
    <cellStyle name="Explanatory Text" xfId="23587"/>
    <cellStyle name="Explanatory Text 10" xfId="23588"/>
    <cellStyle name="Explanatory Text 10 10" xfId="23589"/>
    <cellStyle name="Explanatory Text 10 11" xfId="23590"/>
    <cellStyle name="Explanatory Text 10 12" xfId="23591"/>
    <cellStyle name="Explanatory Text 10 13" xfId="23592"/>
    <cellStyle name="Explanatory Text 10 14" xfId="23593"/>
    <cellStyle name="Explanatory Text 10 15" xfId="23594"/>
    <cellStyle name="Explanatory Text 10 16" xfId="23595"/>
    <cellStyle name="Explanatory Text 10 17" xfId="23596"/>
    <cellStyle name="Explanatory Text 10 18" xfId="23597"/>
    <cellStyle name="Explanatory Text 10 19" xfId="23598"/>
    <cellStyle name="Explanatory Text 10 2" xfId="23599"/>
    <cellStyle name="Explanatory Text 10 20" xfId="23600"/>
    <cellStyle name="Explanatory Text 10 21" xfId="23601"/>
    <cellStyle name="Explanatory Text 10 22" xfId="23602"/>
    <cellStyle name="Explanatory Text 10 23" xfId="23603"/>
    <cellStyle name="Explanatory Text 10 24" xfId="23604"/>
    <cellStyle name="Explanatory Text 10 25" xfId="23605"/>
    <cellStyle name="Explanatory Text 10 26" xfId="23606"/>
    <cellStyle name="Explanatory Text 10 27" xfId="23607"/>
    <cellStyle name="Explanatory Text 10 28" xfId="23608"/>
    <cellStyle name="Explanatory Text 10 29" xfId="23609"/>
    <cellStyle name="Explanatory Text 10 3" xfId="23610"/>
    <cellStyle name="Explanatory Text 10 30" xfId="23611"/>
    <cellStyle name="Explanatory Text 10 31" xfId="23612"/>
    <cellStyle name="Explanatory Text 10 32" xfId="23613"/>
    <cellStyle name="Explanatory Text 10 33" xfId="23614"/>
    <cellStyle name="Explanatory Text 10 34" xfId="23615"/>
    <cellStyle name="Explanatory Text 10 35" xfId="23616"/>
    <cellStyle name="Explanatory Text 10 36" xfId="23617"/>
    <cellStyle name="Explanatory Text 10 37" xfId="23618"/>
    <cellStyle name="Explanatory Text 10 38" xfId="23619"/>
    <cellStyle name="Explanatory Text 10 39" xfId="23620"/>
    <cellStyle name="Explanatory Text 10 4" xfId="23621"/>
    <cellStyle name="Explanatory Text 10 40" xfId="23622"/>
    <cellStyle name="Explanatory Text 10 41" xfId="23623"/>
    <cellStyle name="Explanatory Text 10 42" xfId="23624"/>
    <cellStyle name="Explanatory Text 10 43" xfId="23625"/>
    <cellStyle name="Explanatory Text 10 44" xfId="23626"/>
    <cellStyle name="Explanatory Text 10 45" xfId="23627"/>
    <cellStyle name="Explanatory Text 10 46" xfId="23628"/>
    <cellStyle name="Explanatory Text 10 47" xfId="23629"/>
    <cellStyle name="Explanatory Text 10 48" xfId="23630"/>
    <cellStyle name="Explanatory Text 10 49" xfId="23631"/>
    <cellStyle name="Explanatory Text 10 5" xfId="23632"/>
    <cellStyle name="Explanatory Text 10 50" xfId="23633"/>
    <cellStyle name="Explanatory Text 10 51" xfId="23634"/>
    <cellStyle name="Explanatory Text 10 52" xfId="23635"/>
    <cellStyle name="Explanatory Text 10 53" xfId="23636"/>
    <cellStyle name="Explanatory Text 10 6" xfId="23637"/>
    <cellStyle name="Explanatory Text 10 7" xfId="23638"/>
    <cellStyle name="Explanatory Text 10 8" xfId="23639"/>
    <cellStyle name="Explanatory Text 10 9" xfId="23640"/>
    <cellStyle name="Explanatory Text 11" xfId="23641"/>
    <cellStyle name="Explanatory Text 11 10" xfId="23642"/>
    <cellStyle name="Explanatory Text 11 11" xfId="23643"/>
    <cellStyle name="Explanatory Text 11 12" xfId="23644"/>
    <cellStyle name="Explanatory Text 11 13" xfId="23645"/>
    <cellStyle name="Explanatory Text 11 14" xfId="23646"/>
    <cellStyle name="Explanatory Text 11 15" xfId="23647"/>
    <cellStyle name="Explanatory Text 11 16" xfId="23648"/>
    <cellStyle name="Explanatory Text 11 17" xfId="23649"/>
    <cellStyle name="Explanatory Text 11 18" xfId="23650"/>
    <cellStyle name="Explanatory Text 11 19" xfId="23651"/>
    <cellStyle name="Explanatory Text 11 2" xfId="23652"/>
    <cellStyle name="Explanatory Text 11 20" xfId="23653"/>
    <cellStyle name="Explanatory Text 11 21" xfId="23654"/>
    <cellStyle name="Explanatory Text 11 22" xfId="23655"/>
    <cellStyle name="Explanatory Text 11 23" xfId="23656"/>
    <cellStyle name="Explanatory Text 11 24" xfId="23657"/>
    <cellStyle name="Explanatory Text 11 25" xfId="23658"/>
    <cellStyle name="Explanatory Text 11 26" xfId="23659"/>
    <cellStyle name="Explanatory Text 11 27" xfId="23660"/>
    <cellStyle name="Explanatory Text 11 28" xfId="23661"/>
    <cellStyle name="Explanatory Text 11 29" xfId="23662"/>
    <cellStyle name="Explanatory Text 11 3" xfId="23663"/>
    <cellStyle name="Explanatory Text 11 30" xfId="23664"/>
    <cellStyle name="Explanatory Text 11 31" xfId="23665"/>
    <cellStyle name="Explanatory Text 11 32" xfId="23666"/>
    <cellStyle name="Explanatory Text 11 33" xfId="23667"/>
    <cellStyle name="Explanatory Text 11 34" xfId="23668"/>
    <cellStyle name="Explanatory Text 11 35" xfId="23669"/>
    <cellStyle name="Explanatory Text 11 36" xfId="23670"/>
    <cellStyle name="Explanatory Text 11 37" xfId="23671"/>
    <cellStyle name="Explanatory Text 11 38" xfId="23672"/>
    <cellStyle name="Explanatory Text 11 39" xfId="23673"/>
    <cellStyle name="Explanatory Text 11 4" xfId="23674"/>
    <cellStyle name="Explanatory Text 11 40" xfId="23675"/>
    <cellStyle name="Explanatory Text 11 41" xfId="23676"/>
    <cellStyle name="Explanatory Text 11 42" xfId="23677"/>
    <cellStyle name="Explanatory Text 11 43" xfId="23678"/>
    <cellStyle name="Explanatory Text 11 44" xfId="23679"/>
    <cellStyle name="Explanatory Text 11 45" xfId="23680"/>
    <cellStyle name="Explanatory Text 11 46" xfId="23681"/>
    <cellStyle name="Explanatory Text 11 47" xfId="23682"/>
    <cellStyle name="Explanatory Text 11 48" xfId="23683"/>
    <cellStyle name="Explanatory Text 11 49" xfId="23684"/>
    <cellStyle name="Explanatory Text 11 5" xfId="23685"/>
    <cellStyle name="Explanatory Text 11 50" xfId="23686"/>
    <cellStyle name="Explanatory Text 11 51" xfId="23687"/>
    <cellStyle name="Explanatory Text 11 52" xfId="23688"/>
    <cellStyle name="Explanatory Text 11 53" xfId="23689"/>
    <cellStyle name="Explanatory Text 11 6" xfId="23690"/>
    <cellStyle name="Explanatory Text 11 7" xfId="23691"/>
    <cellStyle name="Explanatory Text 11 8" xfId="23692"/>
    <cellStyle name="Explanatory Text 11 9" xfId="23693"/>
    <cellStyle name="Explanatory Text 12" xfId="23694"/>
    <cellStyle name="Explanatory Text 13" xfId="23695"/>
    <cellStyle name="Explanatory Text 2" xfId="23696"/>
    <cellStyle name="Explanatory Text 2 10" xfId="23697"/>
    <cellStyle name="Explanatory Text 2 11" xfId="23698"/>
    <cellStyle name="Explanatory Text 2 12" xfId="23699"/>
    <cellStyle name="Explanatory Text 2 13" xfId="23700"/>
    <cellStyle name="Explanatory Text 2 14" xfId="23701"/>
    <cellStyle name="Explanatory Text 2 15" xfId="23702"/>
    <cellStyle name="Explanatory Text 2 16" xfId="23703"/>
    <cellStyle name="Explanatory Text 2 17" xfId="23704"/>
    <cellStyle name="Explanatory Text 2 18" xfId="23705"/>
    <cellStyle name="Explanatory Text 2 19" xfId="23706"/>
    <cellStyle name="Explanatory Text 2 2" xfId="23707"/>
    <cellStyle name="Explanatory Text 2 20" xfId="23708"/>
    <cellStyle name="Explanatory Text 2 21" xfId="23709"/>
    <cellStyle name="Explanatory Text 2 22" xfId="23710"/>
    <cellStyle name="Explanatory Text 2 23" xfId="23711"/>
    <cellStyle name="Explanatory Text 2 24" xfId="23712"/>
    <cellStyle name="Explanatory Text 2 25" xfId="23713"/>
    <cellStyle name="Explanatory Text 2 26" xfId="23714"/>
    <cellStyle name="Explanatory Text 2 27" xfId="23715"/>
    <cellStyle name="Explanatory Text 2 28" xfId="23716"/>
    <cellStyle name="Explanatory Text 2 29" xfId="23717"/>
    <cellStyle name="Explanatory Text 2 3" xfId="23718"/>
    <cellStyle name="Explanatory Text 2 30" xfId="23719"/>
    <cellStyle name="Explanatory Text 2 31" xfId="23720"/>
    <cellStyle name="Explanatory Text 2 32" xfId="23721"/>
    <cellStyle name="Explanatory Text 2 33" xfId="23722"/>
    <cellStyle name="Explanatory Text 2 34" xfId="23723"/>
    <cellStyle name="Explanatory Text 2 35" xfId="23724"/>
    <cellStyle name="Explanatory Text 2 36" xfId="23725"/>
    <cellStyle name="Explanatory Text 2 37" xfId="23726"/>
    <cellStyle name="Explanatory Text 2 38" xfId="23727"/>
    <cellStyle name="Explanatory Text 2 39" xfId="23728"/>
    <cellStyle name="Explanatory Text 2 4" xfId="23729"/>
    <cellStyle name="Explanatory Text 2 40" xfId="23730"/>
    <cellStyle name="Explanatory Text 2 41" xfId="23731"/>
    <cellStyle name="Explanatory Text 2 42" xfId="23732"/>
    <cellStyle name="Explanatory Text 2 43" xfId="23733"/>
    <cellStyle name="Explanatory Text 2 44" xfId="23734"/>
    <cellStyle name="Explanatory Text 2 45" xfId="23735"/>
    <cellStyle name="Explanatory Text 2 46" xfId="23736"/>
    <cellStyle name="Explanatory Text 2 47" xfId="23737"/>
    <cellStyle name="Explanatory Text 2 48" xfId="23738"/>
    <cellStyle name="Explanatory Text 2 49" xfId="23739"/>
    <cellStyle name="Explanatory Text 2 5" xfId="23740"/>
    <cellStyle name="Explanatory Text 2 50" xfId="23741"/>
    <cellStyle name="Explanatory Text 2 51" xfId="23742"/>
    <cellStyle name="Explanatory Text 2 52" xfId="23743"/>
    <cellStyle name="Explanatory Text 2 53" xfId="23744"/>
    <cellStyle name="Explanatory Text 2 6" xfId="23745"/>
    <cellStyle name="Explanatory Text 2 7" xfId="23746"/>
    <cellStyle name="Explanatory Text 2 8" xfId="23747"/>
    <cellStyle name="Explanatory Text 2 9" xfId="23748"/>
    <cellStyle name="Explanatory Text 3" xfId="23749"/>
    <cellStyle name="Explanatory Text 3 10" xfId="23750"/>
    <cellStyle name="Explanatory Text 3 11" xfId="23751"/>
    <cellStyle name="Explanatory Text 3 12" xfId="23752"/>
    <cellStyle name="Explanatory Text 3 13" xfId="23753"/>
    <cellStyle name="Explanatory Text 3 14" xfId="23754"/>
    <cellStyle name="Explanatory Text 3 15" xfId="23755"/>
    <cellStyle name="Explanatory Text 3 16" xfId="23756"/>
    <cellStyle name="Explanatory Text 3 17" xfId="23757"/>
    <cellStyle name="Explanatory Text 3 18" xfId="23758"/>
    <cellStyle name="Explanatory Text 3 19" xfId="23759"/>
    <cellStyle name="Explanatory Text 3 2" xfId="23760"/>
    <cellStyle name="Explanatory Text 3 20" xfId="23761"/>
    <cellStyle name="Explanatory Text 3 21" xfId="23762"/>
    <cellStyle name="Explanatory Text 3 22" xfId="23763"/>
    <cellStyle name="Explanatory Text 3 23" xfId="23764"/>
    <cellStyle name="Explanatory Text 3 24" xfId="23765"/>
    <cellStyle name="Explanatory Text 3 25" xfId="23766"/>
    <cellStyle name="Explanatory Text 3 26" xfId="23767"/>
    <cellStyle name="Explanatory Text 3 27" xfId="23768"/>
    <cellStyle name="Explanatory Text 3 28" xfId="23769"/>
    <cellStyle name="Explanatory Text 3 29" xfId="23770"/>
    <cellStyle name="Explanatory Text 3 3" xfId="23771"/>
    <cellStyle name="Explanatory Text 3 30" xfId="23772"/>
    <cellStyle name="Explanatory Text 3 31" xfId="23773"/>
    <cellStyle name="Explanatory Text 3 32" xfId="23774"/>
    <cellStyle name="Explanatory Text 3 33" xfId="23775"/>
    <cellStyle name="Explanatory Text 3 34" xfId="23776"/>
    <cellStyle name="Explanatory Text 3 35" xfId="23777"/>
    <cellStyle name="Explanatory Text 3 36" xfId="23778"/>
    <cellStyle name="Explanatory Text 3 37" xfId="23779"/>
    <cellStyle name="Explanatory Text 3 38" xfId="23780"/>
    <cellStyle name="Explanatory Text 3 39" xfId="23781"/>
    <cellStyle name="Explanatory Text 3 4" xfId="23782"/>
    <cellStyle name="Explanatory Text 3 40" xfId="23783"/>
    <cellStyle name="Explanatory Text 3 41" xfId="23784"/>
    <cellStyle name="Explanatory Text 3 42" xfId="23785"/>
    <cellStyle name="Explanatory Text 3 43" xfId="23786"/>
    <cellStyle name="Explanatory Text 3 44" xfId="23787"/>
    <cellStyle name="Explanatory Text 3 45" xfId="23788"/>
    <cellStyle name="Explanatory Text 3 46" xfId="23789"/>
    <cellStyle name="Explanatory Text 3 47" xfId="23790"/>
    <cellStyle name="Explanatory Text 3 48" xfId="23791"/>
    <cellStyle name="Explanatory Text 3 49" xfId="23792"/>
    <cellStyle name="Explanatory Text 3 5" xfId="23793"/>
    <cellStyle name="Explanatory Text 3 50" xfId="23794"/>
    <cellStyle name="Explanatory Text 3 51" xfId="23795"/>
    <cellStyle name="Explanatory Text 3 52" xfId="23796"/>
    <cellStyle name="Explanatory Text 3 53" xfId="23797"/>
    <cellStyle name="Explanatory Text 3 6" xfId="23798"/>
    <cellStyle name="Explanatory Text 3 7" xfId="23799"/>
    <cellStyle name="Explanatory Text 3 8" xfId="23800"/>
    <cellStyle name="Explanatory Text 3 9" xfId="23801"/>
    <cellStyle name="Explanatory Text 4" xfId="23802"/>
    <cellStyle name="Explanatory Text 4 10" xfId="23803"/>
    <cellStyle name="Explanatory Text 4 11" xfId="23804"/>
    <cellStyle name="Explanatory Text 4 12" xfId="23805"/>
    <cellStyle name="Explanatory Text 4 13" xfId="23806"/>
    <cellStyle name="Explanatory Text 4 14" xfId="23807"/>
    <cellStyle name="Explanatory Text 4 15" xfId="23808"/>
    <cellStyle name="Explanatory Text 4 16" xfId="23809"/>
    <cellStyle name="Explanatory Text 4 17" xfId="23810"/>
    <cellStyle name="Explanatory Text 4 18" xfId="23811"/>
    <cellStyle name="Explanatory Text 4 19" xfId="23812"/>
    <cellStyle name="Explanatory Text 4 2" xfId="23813"/>
    <cellStyle name="Explanatory Text 4 20" xfId="23814"/>
    <cellStyle name="Explanatory Text 4 21" xfId="23815"/>
    <cellStyle name="Explanatory Text 4 22" xfId="23816"/>
    <cellStyle name="Explanatory Text 4 23" xfId="23817"/>
    <cellStyle name="Explanatory Text 4 24" xfId="23818"/>
    <cellStyle name="Explanatory Text 4 25" xfId="23819"/>
    <cellStyle name="Explanatory Text 4 26" xfId="23820"/>
    <cellStyle name="Explanatory Text 4 27" xfId="23821"/>
    <cellStyle name="Explanatory Text 4 28" xfId="23822"/>
    <cellStyle name="Explanatory Text 4 29" xfId="23823"/>
    <cellStyle name="Explanatory Text 4 3" xfId="23824"/>
    <cellStyle name="Explanatory Text 4 30" xfId="23825"/>
    <cellStyle name="Explanatory Text 4 31" xfId="23826"/>
    <cellStyle name="Explanatory Text 4 32" xfId="23827"/>
    <cellStyle name="Explanatory Text 4 33" xfId="23828"/>
    <cellStyle name="Explanatory Text 4 34" xfId="23829"/>
    <cellStyle name="Explanatory Text 4 35" xfId="23830"/>
    <cellStyle name="Explanatory Text 4 36" xfId="23831"/>
    <cellStyle name="Explanatory Text 4 37" xfId="23832"/>
    <cellStyle name="Explanatory Text 4 38" xfId="23833"/>
    <cellStyle name="Explanatory Text 4 39" xfId="23834"/>
    <cellStyle name="Explanatory Text 4 4" xfId="23835"/>
    <cellStyle name="Explanatory Text 4 40" xfId="23836"/>
    <cellStyle name="Explanatory Text 4 41" xfId="23837"/>
    <cellStyle name="Explanatory Text 4 42" xfId="23838"/>
    <cellStyle name="Explanatory Text 4 43" xfId="23839"/>
    <cellStyle name="Explanatory Text 4 44" xfId="23840"/>
    <cellStyle name="Explanatory Text 4 45" xfId="23841"/>
    <cellStyle name="Explanatory Text 4 46" xfId="23842"/>
    <cellStyle name="Explanatory Text 4 47" xfId="23843"/>
    <cellStyle name="Explanatory Text 4 48" xfId="23844"/>
    <cellStyle name="Explanatory Text 4 49" xfId="23845"/>
    <cellStyle name="Explanatory Text 4 5" xfId="23846"/>
    <cellStyle name="Explanatory Text 4 50" xfId="23847"/>
    <cellStyle name="Explanatory Text 4 51" xfId="23848"/>
    <cellStyle name="Explanatory Text 4 52" xfId="23849"/>
    <cellStyle name="Explanatory Text 4 53" xfId="23850"/>
    <cellStyle name="Explanatory Text 4 6" xfId="23851"/>
    <cellStyle name="Explanatory Text 4 7" xfId="23852"/>
    <cellStyle name="Explanatory Text 4 8" xfId="23853"/>
    <cellStyle name="Explanatory Text 4 9" xfId="23854"/>
    <cellStyle name="Explanatory Text 5" xfId="23855"/>
    <cellStyle name="Explanatory Text 5 10" xfId="23856"/>
    <cellStyle name="Explanatory Text 5 11" xfId="23857"/>
    <cellStyle name="Explanatory Text 5 12" xfId="23858"/>
    <cellStyle name="Explanatory Text 5 13" xfId="23859"/>
    <cellStyle name="Explanatory Text 5 14" xfId="23860"/>
    <cellStyle name="Explanatory Text 5 15" xfId="23861"/>
    <cellStyle name="Explanatory Text 5 16" xfId="23862"/>
    <cellStyle name="Explanatory Text 5 17" xfId="23863"/>
    <cellStyle name="Explanatory Text 5 18" xfId="23864"/>
    <cellStyle name="Explanatory Text 5 19" xfId="23865"/>
    <cellStyle name="Explanatory Text 5 2" xfId="23866"/>
    <cellStyle name="Explanatory Text 5 20" xfId="23867"/>
    <cellStyle name="Explanatory Text 5 21" xfId="23868"/>
    <cellStyle name="Explanatory Text 5 22" xfId="23869"/>
    <cellStyle name="Explanatory Text 5 23" xfId="23870"/>
    <cellStyle name="Explanatory Text 5 24" xfId="23871"/>
    <cellStyle name="Explanatory Text 5 25" xfId="23872"/>
    <cellStyle name="Explanatory Text 5 26" xfId="23873"/>
    <cellStyle name="Explanatory Text 5 27" xfId="23874"/>
    <cellStyle name="Explanatory Text 5 28" xfId="23875"/>
    <cellStyle name="Explanatory Text 5 29" xfId="23876"/>
    <cellStyle name="Explanatory Text 5 3" xfId="23877"/>
    <cellStyle name="Explanatory Text 5 30" xfId="23878"/>
    <cellStyle name="Explanatory Text 5 31" xfId="23879"/>
    <cellStyle name="Explanatory Text 5 32" xfId="23880"/>
    <cellStyle name="Explanatory Text 5 33" xfId="23881"/>
    <cellStyle name="Explanatory Text 5 34" xfId="23882"/>
    <cellStyle name="Explanatory Text 5 35" xfId="23883"/>
    <cellStyle name="Explanatory Text 5 36" xfId="23884"/>
    <cellStyle name="Explanatory Text 5 37" xfId="23885"/>
    <cellStyle name="Explanatory Text 5 38" xfId="23886"/>
    <cellStyle name="Explanatory Text 5 39" xfId="23887"/>
    <cellStyle name="Explanatory Text 5 4" xfId="23888"/>
    <cellStyle name="Explanatory Text 5 40" xfId="23889"/>
    <cellStyle name="Explanatory Text 5 41" xfId="23890"/>
    <cellStyle name="Explanatory Text 5 42" xfId="23891"/>
    <cellStyle name="Explanatory Text 5 43" xfId="23892"/>
    <cellStyle name="Explanatory Text 5 44" xfId="23893"/>
    <cellStyle name="Explanatory Text 5 45" xfId="23894"/>
    <cellStyle name="Explanatory Text 5 46" xfId="23895"/>
    <cellStyle name="Explanatory Text 5 47" xfId="23896"/>
    <cellStyle name="Explanatory Text 5 48" xfId="23897"/>
    <cellStyle name="Explanatory Text 5 49" xfId="23898"/>
    <cellStyle name="Explanatory Text 5 5" xfId="23899"/>
    <cellStyle name="Explanatory Text 5 50" xfId="23900"/>
    <cellStyle name="Explanatory Text 5 51" xfId="23901"/>
    <cellStyle name="Explanatory Text 5 52" xfId="23902"/>
    <cellStyle name="Explanatory Text 5 53" xfId="23903"/>
    <cellStyle name="Explanatory Text 5 6" xfId="23904"/>
    <cellStyle name="Explanatory Text 5 7" xfId="23905"/>
    <cellStyle name="Explanatory Text 5 8" xfId="23906"/>
    <cellStyle name="Explanatory Text 5 9" xfId="23907"/>
    <cellStyle name="Explanatory Text 6" xfId="23908"/>
    <cellStyle name="Explanatory Text 6 10" xfId="23909"/>
    <cellStyle name="Explanatory Text 6 11" xfId="23910"/>
    <cellStyle name="Explanatory Text 6 12" xfId="23911"/>
    <cellStyle name="Explanatory Text 6 13" xfId="23912"/>
    <cellStyle name="Explanatory Text 6 14" xfId="23913"/>
    <cellStyle name="Explanatory Text 6 15" xfId="23914"/>
    <cellStyle name="Explanatory Text 6 16" xfId="23915"/>
    <cellStyle name="Explanatory Text 6 17" xfId="23916"/>
    <cellStyle name="Explanatory Text 6 18" xfId="23917"/>
    <cellStyle name="Explanatory Text 6 19" xfId="23918"/>
    <cellStyle name="Explanatory Text 6 2" xfId="23919"/>
    <cellStyle name="Explanatory Text 6 20" xfId="23920"/>
    <cellStyle name="Explanatory Text 6 21" xfId="23921"/>
    <cellStyle name="Explanatory Text 6 22" xfId="23922"/>
    <cellStyle name="Explanatory Text 6 23" xfId="23923"/>
    <cellStyle name="Explanatory Text 6 24" xfId="23924"/>
    <cellStyle name="Explanatory Text 6 25" xfId="23925"/>
    <cellStyle name="Explanatory Text 6 26" xfId="23926"/>
    <cellStyle name="Explanatory Text 6 27" xfId="23927"/>
    <cellStyle name="Explanatory Text 6 28" xfId="23928"/>
    <cellStyle name="Explanatory Text 6 29" xfId="23929"/>
    <cellStyle name="Explanatory Text 6 3" xfId="23930"/>
    <cellStyle name="Explanatory Text 6 30" xfId="23931"/>
    <cellStyle name="Explanatory Text 6 31" xfId="23932"/>
    <cellStyle name="Explanatory Text 6 32" xfId="23933"/>
    <cellStyle name="Explanatory Text 6 33" xfId="23934"/>
    <cellStyle name="Explanatory Text 6 34" xfId="23935"/>
    <cellStyle name="Explanatory Text 6 35" xfId="23936"/>
    <cellStyle name="Explanatory Text 6 36" xfId="23937"/>
    <cellStyle name="Explanatory Text 6 37" xfId="23938"/>
    <cellStyle name="Explanatory Text 6 38" xfId="23939"/>
    <cellStyle name="Explanatory Text 6 39" xfId="23940"/>
    <cellStyle name="Explanatory Text 6 4" xfId="23941"/>
    <cellStyle name="Explanatory Text 6 40" xfId="23942"/>
    <cellStyle name="Explanatory Text 6 41" xfId="23943"/>
    <cellStyle name="Explanatory Text 6 42" xfId="23944"/>
    <cellStyle name="Explanatory Text 6 43" xfId="23945"/>
    <cellStyle name="Explanatory Text 6 44" xfId="23946"/>
    <cellStyle name="Explanatory Text 6 45" xfId="23947"/>
    <cellStyle name="Explanatory Text 6 46" xfId="23948"/>
    <cellStyle name="Explanatory Text 6 47" xfId="23949"/>
    <cellStyle name="Explanatory Text 6 48" xfId="23950"/>
    <cellStyle name="Explanatory Text 6 49" xfId="23951"/>
    <cellStyle name="Explanatory Text 6 5" xfId="23952"/>
    <cellStyle name="Explanatory Text 6 50" xfId="23953"/>
    <cellStyle name="Explanatory Text 6 51" xfId="23954"/>
    <cellStyle name="Explanatory Text 6 52" xfId="23955"/>
    <cellStyle name="Explanatory Text 6 53" xfId="23956"/>
    <cellStyle name="Explanatory Text 6 6" xfId="23957"/>
    <cellStyle name="Explanatory Text 6 7" xfId="23958"/>
    <cellStyle name="Explanatory Text 6 8" xfId="23959"/>
    <cellStyle name="Explanatory Text 6 9" xfId="23960"/>
    <cellStyle name="Explanatory Text 7" xfId="23961"/>
    <cellStyle name="Explanatory Text 7 10" xfId="23962"/>
    <cellStyle name="Explanatory Text 7 11" xfId="23963"/>
    <cellStyle name="Explanatory Text 7 12" xfId="23964"/>
    <cellStyle name="Explanatory Text 7 13" xfId="23965"/>
    <cellStyle name="Explanatory Text 7 14" xfId="23966"/>
    <cellStyle name="Explanatory Text 7 15" xfId="23967"/>
    <cellStyle name="Explanatory Text 7 16" xfId="23968"/>
    <cellStyle name="Explanatory Text 7 17" xfId="23969"/>
    <cellStyle name="Explanatory Text 7 18" xfId="23970"/>
    <cellStyle name="Explanatory Text 7 19" xfId="23971"/>
    <cellStyle name="Explanatory Text 7 2" xfId="23972"/>
    <cellStyle name="Explanatory Text 7 20" xfId="23973"/>
    <cellStyle name="Explanatory Text 7 21" xfId="23974"/>
    <cellStyle name="Explanatory Text 7 22" xfId="23975"/>
    <cellStyle name="Explanatory Text 7 23" xfId="23976"/>
    <cellStyle name="Explanatory Text 7 24" xfId="23977"/>
    <cellStyle name="Explanatory Text 7 25" xfId="23978"/>
    <cellStyle name="Explanatory Text 7 26" xfId="23979"/>
    <cellStyle name="Explanatory Text 7 27" xfId="23980"/>
    <cellStyle name="Explanatory Text 7 28" xfId="23981"/>
    <cellStyle name="Explanatory Text 7 29" xfId="23982"/>
    <cellStyle name="Explanatory Text 7 3" xfId="23983"/>
    <cellStyle name="Explanatory Text 7 30" xfId="23984"/>
    <cellStyle name="Explanatory Text 7 31" xfId="23985"/>
    <cellStyle name="Explanatory Text 7 32" xfId="23986"/>
    <cellStyle name="Explanatory Text 7 33" xfId="23987"/>
    <cellStyle name="Explanatory Text 7 34" xfId="23988"/>
    <cellStyle name="Explanatory Text 7 35" xfId="23989"/>
    <cellStyle name="Explanatory Text 7 36" xfId="23990"/>
    <cellStyle name="Explanatory Text 7 37" xfId="23991"/>
    <cellStyle name="Explanatory Text 7 38" xfId="23992"/>
    <cellStyle name="Explanatory Text 7 39" xfId="23993"/>
    <cellStyle name="Explanatory Text 7 4" xfId="23994"/>
    <cellStyle name="Explanatory Text 7 40" xfId="23995"/>
    <cellStyle name="Explanatory Text 7 41" xfId="23996"/>
    <cellStyle name="Explanatory Text 7 42" xfId="23997"/>
    <cellStyle name="Explanatory Text 7 43" xfId="23998"/>
    <cellStyle name="Explanatory Text 7 44" xfId="23999"/>
    <cellStyle name="Explanatory Text 7 45" xfId="24000"/>
    <cellStyle name="Explanatory Text 7 46" xfId="24001"/>
    <cellStyle name="Explanatory Text 7 47" xfId="24002"/>
    <cellStyle name="Explanatory Text 7 48" xfId="24003"/>
    <cellStyle name="Explanatory Text 7 49" xfId="24004"/>
    <cellStyle name="Explanatory Text 7 5" xfId="24005"/>
    <cellStyle name="Explanatory Text 7 50" xfId="24006"/>
    <cellStyle name="Explanatory Text 7 51" xfId="24007"/>
    <cellStyle name="Explanatory Text 7 52" xfId="24008"/>
    <cellStyle name="Explanatory Text 7 53" xfId="24009"/>
    <cellStyle name="Explanatory Text 7 6" xfId="24010"/>
    <cellStyle name="Explanatory Text 7 7" xfId="24011"/>
    <cellStyle name="Explanatory Text 7 8" xfId="24012"/>
    <cellStyle name="Explanatory Text 7 9" xfId="24013"/>
    <cellStyle name="Explanatory Text 8" xfId="24014"/>
    <cellStyle name="Explanatory Text 8 10" xfId="24015"/>
    <cellStyle name="Explanatory Text 8 11" xfId="24016"/>
    <cellStyle name="Explanatory Text 8 12" xfId="24017"/>
    <cellStyle name="Explanatory Text 8 13" xfId="24018"/>
    <cellStyle name="Explanatory Text 8 14" xfId="24019"/>
    <cellStyle name="Explanatory Text 8 15" xfId="24020"/>
    <cellStyle name="Explanatory Text 8 16" xfId="24021"/>
    <cellStyle name="Explanatory Text 8 17" xfId="24022"/>
    <cellStyle name="Explanatory Text 8 18" xfId="24023"/>
    <cellStyle name="Explanatory Text 8 19" xfId="24024"/>
    <cellStyle name="Explanatory Text 8 2" xfId="24025"/>
    <cellStyle name="Explanatory Text 8 20" xfId="24026"/>
    <cellStyle name="Explanatory Text 8 21" xfId="24027"/>
    <cellStyle name="Explanatory Text 8 22" xfId="24028"/>
    <cellStyle name="Explanatory Text 8 23" xfId="24029"/>
    <cellStyle name="Explanatory Text 8 24" xfId="24030"/>
    <cellStyle name="Explanatory Text 8 25" xfId="24031"/>
    <cellStyle name="Explanatory Text 8 26" xfId="24032"/>
    <cellStyle name="Explanatory Text 8 27" xfId="24033"/>
    <cellStyle name="Explanatory Text 8 28" xfId="24034"/>
    <cellStyle name="Explanatory Text 8 29" xfId="24035"/>
    <cellStyle name="Explanatory Text 8 3" xfId="24036"/>
    <cellStyle name="Explanatory Text 8 30" xfId="24037"/>
    <cellStyle name="Explanatory Text 8 31" xfId="24038"/>
    <cellStyle name="Explanatory Text 8 32" xfId="24039"/>
    <cellStyle name="Explanatory Text 8 33" xfId="24040"/>
    <cellStyle name="Explanatory Text 8 34" xfId="24041"/>
    <cellStyle name="Explanatory Text 8 35" xfId="24042"/>
    <cellStyle name="Explanatory Text 8 36" xfId="24043"/>
    <cellStyle name="Explanatory Text 8 37" xfId="24044"/>
    <cellStyle name="Explanatory Text 8 38" xfId="24045"/>
    <cellStyle name="Explanatory Text 8 39" xfId="24046"/>
    <cellStyle name="Explanatory Text 8 4" xfId="24047"/>
    <cellStyle name="Explanatory Text 8 40" xfId="24048"/>
    <cellStyle name="Explanatory Text 8 41" xfId="24049"/>
    <cellStyle name="Explanatory Text 8 42" xfId="24050"/>
    <cellStyle name="Explanatory Text 8 43" xfId="24051"/>
    <cellStyle name="Explanatory Text 8 44" xfId="24052"/>
    <cellStyle name="Explanatory Text 8 45" xfId="24053"/>
    <cellStyle name="Explanatory Text 8 46" xfId="24054"/>
    <cellStyle name="Explanatory Text 8 47" xfId="24055"/>
    <cellStyle name="Explanatory Text 8 48" xfId="24056"/>
    <cellStyle name="Explanatory Text 8 49" xfId="24057"/>
    <cellStyle name="Explanatory Text 8 5" xfId="24058"/>
    <cellStyle name="Explanatory Text 8 50" xfId="24059"/>
    <cellStyle name="Explanatory Text 8 51" xfId="24060"/>
    <cellStyle name="Explanatory Text 8 52" xfId="24061"/>
    <cellStyle name="Explanatory Text 8 53" xfId="24062"/>
    <cellStyle name="Explanatory Text 8 6" xfId="24063"/>
    <cellStyle name="Explanatory Text 8 7" xfId="24064"/>
    <cellStyle name="Explanatory Text 8 8" xfId="24065"/>
    <cellStyle name="Explanatory Text 8 9" xfId="24066"/>
    <cellStyle name="Explanatory Text 9" xfId="24067"/>
    <cellStyle name="Explanatory Text 9 10" xfId="24068"/>
    <cellStyle name="Explanatory Text 9 11" xfId="24069"/>
    <cellStyle name="Explanatory Text 9 12" xfId="24070"/>
    <cellStyle name="Explanatory Text 9 13" xfId="24071"/>
    <cellStyle name="Explanatory Text 9 14" xfId="24072"/>
    <cellStyle name="Explanatory Text 9 15" xfId="24073"/>
    <cellStyle name="Explanatory Text 9 16" xfId="24074"/>
    <cellStyle name="Explanatory Text 9 17" xfId="24075"/>
    <cellStyle name="Explanatory Text 9 18" xfId="24076"/>
    <cellStyle name="Explanatory Text 9 19" xfId="24077"/>
    <cellStyle name="Explanatory Text 9 2" xfId="24078"/>
    <cellStyle name="Explanatory Text 9 20" xfId="24079"/>
    <cellStyle name="Explanatory Text 9 21" xfId="24080"/>
    <cellStyle name="Explanatory Text 9 22" xfId="24081"/>
    <cellStyle name="Explanatory Text 9 23" xfId="24082"/>
    <cellStyle name="Explanatory Text 9 24" xfId="24083"/>
    <cellStyle name="Explanatory Text 9 25" xfId="24084"/>
    <cellStyle name="Explanatory Text 9 26" xfId="24085"/>
    <cellStyle name="Explanatory Text 9 27" xfId="24086"/>
    <cellStyle name="Explanatory Text 9 28" xfId="24087"/>
    <cellStyle name="Explanatory Text 9 29" xfId="24088"/>
    <cellStyle name="Explanatory Text 9 3" xfId="24089"/>
    <cellStyle name="Explanatory Text 9 30" xfId="24090"/>
    <cellStyle name="Explanatory Text 9 31" xfId="24091"/>
    <cellStyle name="Explanatory Text 9 32" xfId="24092"/>
    <cellStyle name="Explanatory Text 9 33" xfId="24093"/>
    <cellStyle name="Explanatory Text 9 34" xfId="24094"/>
    <cellStyle name="Explanatory Text 9 35" xfId="24095"/>
    <cellStyle name="Explanatory Text 9 36" xfId="24096"/>
    <cellStyle name="Explanatory Text 9 37" xfId="24097"/>
    <cellStyle name="Explanatory Text 9 38" xfId="24098"/>
    <cellStyle name="Explanatory Text 9 39" xfId="24099"/>
    <cellStyle name="Explanatory Text 9 4" xfId="24100"/>
    <cellStyle name="Explanatory Text 9 40" xfId="24101"/>
    <cellStyle name="Explanatory Text 9 41" xfId="24102"/>
    <cellStyle name="Explanatory Text 9 42" xfId="24103"/>
    <cellStyle name="Explanatory Text 9 43" xfId="24104"/>
    <cellStyle name="Explanatory Text 9 44" xfId="24105"/>
    <cellStyle name="Explanatory Text 9 45" xfId="24106"/>
    <cellStyle name="Explanatory Text 9 46" xfId="24107"/>
    <cellStyle name="Explanatory Text 9 47" xfId="24108"/>
    <cellStyle name="Explanatory Text 9 48" xfId="24109"/>
    <cellStyle name="Explanatory Text 9 49" xfId="24110"/>
    <cellStyle name="Explanatory Text 9 5" xfId="24111"/>
    <cellStyle name="Explanatory Text 9 50" xfId="24112"/>
    <cellStyle name="Explanatory Text 9 51" xfId="24113"/>
    <cellStyle name="Explanatory Text 9 52" xfId="24114"/>
    <cellStyle name="Explanatory Text 9 53" xfId="24115"/>
    <cellStyle name="Explanatory Text 9 6" xfId="24116"/>
    <cellStyle name="Explanatory Text 9 7" xfId="24117"/>
    <cellStyle name="Explanatory Text 9 8" xfId="24118"/>
    <cellStyle name="Explanatory Text 9 9" xfId="24119"/>
    <cellStyle name="F2" xfId="24120"/>
    <cellStyle name="F2 2" xfId="24121"/>
    <cellStyle name="F2 3" xfId="24122"/>
    <cellStyle name="F2 4" xfId="24123"/>
    <cellStyle name="F2 5" xfId="24124"/>
    <cellStyle name="F3" xfId="24125"/>
    <cellStyle name="F3 2" xfId="24126"/>
    <cellStyle name="F3 3" xfId="24127"/>
    <cellStyle name="F3 4" xfId="24128"/>
    <cellStyle name="F3 5" xfId="24129"/>
    <cellStyle name="F4" xfId="24130"/>
    <cellStyle name="F4 2" xfId="24131"/>
    <cellStyle name="F4 3" xfId="24132"/>
    <cellStyle name="F4 4" xfId="24133"/>
    <cellStyle name="F4 5" xfId="24134"/>
    <cellStyle name="F5" xfId="24135"/>
    <cellStyle name="F5 2" xfId="24136"/>
    <cellStyle name="F5 3" xfId="24137"/>
    <cellStyle name="F5 4" xfId="24138"/>
    <cellStyle name="F5 5" xfId="24139"/>
    <cellStyle name="F6" xfId="24140"/>
    <cellStyle name="F6 2" xfId="24141"/>
    <cellStyle name="F6 3" xfId="24142"/>
    <cellStyle name="F6 4" xfId="24143"/>
    <cellStyle name="F6 5" xfId="24144"/>
    <cellStyle name="F7" xfId="24145"/>
    <cellStyle name="F7 2" xfId="24146"/>
    <cellStyle name="F7 3" xfId="24147"/>
    <cellStyle name="F7 4" xfId="24148"/>
    <cellStyle name="F7 5" xfId="24149"/>
    <cellStyle name="F8" xfId="24150"/>
    <cellStyle name="F8 2" xfId="24151"/>
    <cellStyle name="F8 3" xfId="24152"/>
    <cellStyle name="F8 4" xfId="24153"/>
    <cellStyle name="F8 5" xfId="24154"/>
    <cellStyle name="FACTOR" xfId="24155"/>
    <cellStyle name="FACTOR 2" xfId="24156"/>
    <cellStyle name="FACTOR 3" xfId="24157"/>
    <cellStyle name="FACTOR 4" xfId="24158"/>
    <cellStyle name="FACTOR 5" xfId="24159"/>
    <cellStyle name="FACTOR 6" xfId="24160"/>
    <cellStyle name="FACTOR 7" xfId="24161"/>
    <cellStyle name="FACTOR 8" xfId="24162"/>
    <cellStyle name="FECHA" xfId="24163"/>
    <cellStyle name="FECHA 2" xfId="24164"/>
    <cellStyle name="FECHA 3" xfId="24165"/>
    <cellStyle name="FECHA 4" xfId="24166"/>
    <cellStyle name="FECHA 5" xfId="24167"/>
    <cellStyle name="FECHA 6" xfId="24168"/>
    <cellStyle name="FECHA 7" xfId="24169"/>
    <cellStyle name="FECHA 8" xfId="24170"/>
    <cellStyle name="Fijo" xfId="24171"/>
    <cellStyle name="Fijo 2" xfId="24172"/>
    <cellStyle name="Fijo 3" xfId="24173"/>
    <cellStyle name="Fijo 4" xfId="24174"/>
    <cellStyle name="Fijo 5" xfId="24175"/>
    <cellStyle name="Financiero" xfId="24176"/>
    <cellStyle name="Financiero 2" xfId="24177"/>
    <cellStyle name="Financiero 3" xfId="24178"/>
    <cellStyle name="Financiero 4" xfId="24179"/>
    <cellStyle name="Financiero 5" xfId="24180"/>
    <cellStyle name="Fixed" xfId="24181"/>
    <cellStyle name="fjkdlspa" xfId="24182"/>
    <cellStyle name="Followed Hyperlink" xfId="24183"/>
    <cellStyle name="Good" xfId="24184"/>
    <cellStyle name="Good 10" xfId="24185"/>
    <cellStyle name="Good 10 10" xfId="24186"/>
    <cellStyle name="Good 10 11" xfId="24187"/>
    <cellStyle name="Good 10 12" xfId="24188"/>
    <cellStyle name="Good 10 13" xfId="24189"/>
    <cellStyle name="Good 10 14" xfId="24190"/>
    <cellStyle name="Good 10 15" xfId="24191"/>
    <cellStyle name="Good 10 16" xfId="24192"/>
    <cellStyle name="Good 10 17" xfId="24193"/>
    <cellStyle name="Good 10 18" xfId="24194"/>
    <cellStyle name="Good 10 19" xfId="24195"/>
    <cellStyle name="Good 10 2" xfId="24196"/>
    <cellStyle name="Good 10 20" xfId="24197"/>
    <cellStyle name="Good 10 21" xfId="24198"/>
    <cellStyle name="Good 10 22" xfId="24199"/>
    <cellStyle name="Good 10 23" xfId="24200"/>
    <cellStyle name="Good 10 24" xfId="24201"/>
    <cellStyle name="Good 10 25" xfId="24202"/>
    <cellStyle name="Good 10 26" xfId="24203"/>
    <cellStyle name="Good 10 27" xfId="24204"/>
    <cellStyle name="Good 10 28" xfId="24205"/>
    <cellStyle name="Good 10 29" xfId="24206"/>
    <cellStyle name="Good 10 3" xfId="24207"/>
    <cellStyle name="Good 10 30" xfId="24208"/>
    <cellStyle name="Good 10 31" xfId="24209"/>
    <cellStyle name="Good 10 32" xfId="24210"/>
    <cellStyle name="Good 10 33" xfId="24211"/>
    <cellStyle name="Good 10 34" xfId="24212"/>
    <cellStyle name="Good 10 35" xfId="24213"/>
    <cellStyle name="Good 10 36" xfId="24214"/>
    <cellStyle name="Good 10 37" xfId="24215"/>
    <cellStyle name="Good 10 38" xfId="24216"/>
    <cellStyle name="Good 10 39" xfId="24217"/>
    <cellStyle name="Good 10 4" xfId="24218"/>
    <cellStyle name="Good 10 40" xfId="24219"/>
    <cellStyle name="Good 10 41" xfId="24220"/>
    <cellStyle name="Good 10 42" xfId="24221"/>
    <cellStyle name="Good 10 43" xfId="24222"/>
    <cellStyle name="Good 10 44" xfId="24223"/>
    <cellStyle name="Good 10 45" xfId="24224"/>
    <cellStyle name="Good 10 46" xfId="24225"/>
    <cellStyle name="Good 10 47" xfId="24226"/>
    <cellStyle name="Good 10 48" xfId="24227"/>
    <cellStyle name="Good 10 49" xfId="24228"/>
    <cellStyle name="Good 10 5" xfId="24229"/>
    <cellStyle name="Good 10 50" xfId="24230"/>
    <cellStyle name="Good 10 51" xfId="24231"/>
    <cellStyle name="Good 10 52" xfId="24232"/>
    <cellStyle name="Good 10 53" xfId="24233"/>
    <cellStyle name="Good 10 6" xfId="24234"/>
    <cellStyle name="Good 10 7" xfId="24235"/>
    <cellStyle name="Good 10 8" xfId="24236"/>
    <cellStyle name="Good 10 9" xfId="24237"/>
    <cellStyle name="Good 11" xfId="24238"/>
    <cellStyle name="Good 11 10" xfId="24239"/>
    <cellStyle name="Good 11 11" xfId="24240"/>
    <cellStyle name="Good 11 12" xfId="24241"/>
    <cellStyle name="Good 11 13" xfId="24242"/>
    <cellStyle name="Good 11 14" xfId="24243"/>
    <cellStyle name="Good 11 15" xfId="24244"/>
    <cellStyle name="Good 11 16" xfId="24245"/>
    <cellStyle name="Good 11 17" xfId="24246"/>
    <cellStyle name="Good 11 18" xfId="24247"/>
    <cellStyle name="Good 11 19" xfId="24248"/>
    <cellStyle name="Good 11 2" xfId="24249"/>
    <cellStyle name="Good 11 20" xfId="24250"/>
    <cellStyle name="Good 11 21" xfId="24251"/>
    <cellStyle name="Good 11 22" xfId="24252"/>
    <cellStyle name="Good 11 23" xfId="24253"/>
    <cellStyle name="Good 11 24" xfId="24254"/>
    <cellStyle name="Good 11 25" xfId="24255"/>
    <cellStyle name="Good 11 26" xfId="24256"/>
    <cellStyle name="Good 11 27" xfId="24257"/>
    <cellStyle name="Good 11 28" xfId="24258"/>
    <cellStyle name="Good 11 29" xfId="24259"/>
    <cellStyle name="Good 11 3" xfId="24260"/>
    <cellStyle name="Good 11 30" xfId="24261"/>
    <cellStyle name="Good 11 31" xfId="24262"/>
    <cellStyle name="Good 11 32" xfId="24263"/>
    <cellStyle name="Good 11 33" xfId="24264"/>
    <cellStyle name="Good 11 34" xfId="24265"/>
    <cellStyle name="Good 11 35" xfId="24266"/>
    <cellStyle name="Good 11 36" xfId="24267"/>
    <cellStyle name="Good 11 37" xfId="24268"/>
    <cellStyle name="Good 11 38" xfId="24269"/>
    <cellStyle name="Good 11 39" xfId="24270"/>
    <cellStyle name="Good 11 4" xfId="24271"/>
    <cellStyle name="Good 11 40" xfId="24272"/>
    <cellStyle name="Good 11 41" xfId="24273"/>
    <cellStyle name="Good 11 42" xfId="24274"/>
    <cellStyle name="Good 11 43" xfId="24275"/>
    <cellStyle name="Good 11 44" xfId="24276"/>
    <cellStyle name="Good 11 45" xfId="24277"/>
    <cellStyle name="Good 11 46" xfId="24278"/>
    <cellStyle name="Good 11 47" xfId="24279"/>
    <cellStyle name="Good 11 48" xfId="24280"/>
    <cellStyle name="Good 11 49" xfId="24281"/>
    <cellStyle name="Good 11 5" xfId="24282"/>
    <cellStyle name="Good 11 50" xfId="24283"/>
    <cellStyle name="Good 11 51" xfId="24284"/>
    <cellStyle name="Good 11 52" xfId="24285"/>
    <cellStyle name="Good 11 53" xfId="24286"/>
    <cellStyle name="Good 11 6" xfId="24287"/>
    <cellStyle name="Good 11 7" xfId="24288"/>
    <cellStyle name="Good 11 8" xfId="24289"/>
    <cellStyle name="Good 11 9" xfId="24290"/>
    <cellStyle name="Good 12" xfId="24291"/>
    <cellStyle name="Good 13" xfId="24292"/>
    <cellStyle name="Good 2" xfId="24293"/>
    <cellStyle name="Good 2 10" xfId="24294"/>
    <cellStyle name="Good 2 11" xfId="24295"/>
    <cellStyle name="Good 2 12" xfId="24296"/>
    <cellStyle name="Good 2 13" xfId="24297"/>
    <cellStyle name="Good 2 14" xfId="24298"/>
    <cellStyle name="Good 2 15" xfId="24299"/>
    <cellStyle name="Good 2 16" xfId="24300"/>
    <cellStyle name="Good 2 17" xfId="24301"/>
    <cellStyle name="Good 2 18" xfId="24302"/>
    <cellStyle name="Good 2 19" xfId="24303"/>
    <cellStyle name="Good 2 2" xfId="24304"/>
    <cellStyle name="Good 2 20" xfId="24305"/>
    <cellStyle name="Good 2 21" xfId="24306"/>
    <cellStyle name="Good 2 22" xfId="24307"/>
    <cellStyle name="Good 2 23" xfId="24308"/>
    <cellStyle name="Good 2 24" xfId="24309"/>
    <cellStyle name="Good 2 25" xfId="24310"/>
    <cellStyle name="Good 2 26" xfId="24311"/>
    <cellStyle name="Good 2 27" xfId="24312"/>
    <cellStyle name="Good 2 28" xfId="24313"/>
    <cellStyle name="Good 2 29" xfId="24314"/>
    <cellStyle name="Good 2 3" xfId="24315"/>
    <cellStyle name="Good 2 30" xfId="24316"/>
    <cellStyle name="Good 2 31" xfId="24317"/>
    <cellStyle name="Good 2 32" xfId="24318"/>
    <cellStyle name="Good 2 33" xfId="24319"/>
    <cellStyle name="Good 2 34" xfId="24320"/>
    <cellStyle name="Good 2 35" xfId="24321"/>
    <cellStyle name="Good 2 36" xfId="24322"/>
    <cellStyle name="Good 2 37" xfId="24323"/>
    <cellStyle name="Good 2 38" xfId="24324"/>
    <cellStyle name="Good 2 39" xfId="24325"/>
    <cellStyle name="Good 2 4" xfId="24326"/>
    <cellStyle name="Good 2 40" xfId="24327"/>
    <cellStyle name="Good 2 41" xfId="24328"/>
    <cellStyle name="Good 2 42" xfId="24329"/>
    <cellStyle name="Good 2 43" xfId="24330"/>
    <cellStyle name="Good 2 44" xfId="24331"/>
    <cellStyle name="Good 2 45" xfId="24332"/>
    <cellStyle name="Good 2 46" xfId="24333"/>
    <cellStyle name="Good 2 47" xfId="24334"/>
    <cellStyle name="Good 2 48" xfId="24335"/>
    <cellStyle name="Good 2 49" xfId="24336"/>
    <cellStyle name="Good 2 5" xfId="24337"/>
    <cellStyle name="Good 2 50" xfId="24338"/>
    <cellStyle name="Good 2 51" xfId="24339"/>
    <cellStyle name="Good 2 52" xfId="24340"/>
    <cellStyle name="Good 2 53" xfId="24341"/>
    <cellStyle name="Good 2 6" xfId="24342"/>
    <cellStyle name="Good 2 7" xfId="24343"/>
    <cellStyle name="Good 2 8" xfId="24344"/>
    <cellStyle name="Good 2 9" xfId="24345"/>
    <cellStyle name="Good 3" xfId="24346"/>
    <cellStyle name="Good 3 10" xfId="24347"/>
    <cellStyle name="Good 3 11" xfId="24348"/>
    <cellStyle name="Good 3 12" xfId="24349"/>
    <cellStyle name="Good 3 13" xfId="24350"/>
    <cellStyle name="Good 3 14" xfId="24351"/>
    <cellStyle name="Good 3 15" xfId="24352"/>
    <cellStyle name="Good 3 16" xfId="24353"/>
    <cellStyle name="Good 3 17" xfId="24354"/>
    <cellStyle name="Good 3 18" xfId="24355"/>
    <cellStyle name="Good 3 19" xfId="24356"/>
    <cellStyle name="Good 3 2" xfId="24357"/>
    <cellStyle name="Good 3 20" xfId="24358"/>
    <cellStyle name="Good 3 21" xfId="24359"/>
    <cellStyle name="Good 3 22" xfId="24360"/>
    <cellStyle name="Good 3 23" xfId="24361"/>
    <cellStyle name="Good 3 24" xfId="24362"/>
    <cellStyle name="Good 3 25" xfId="24363"/>
    <cellStyle name="Good 3 26" xfId="24364"/>
    <cellStyle name="Good 3 27" xfId="24365"/>
    <cellStyle name="Good 3 28" xfId="24366"/>
    <cellStyle name="Good 3 29" xfId="24367"/>
    <cellStyle name="Good 3 3" xfId="24368"/>
    <cellStyle name="Good 3 30" xfId="24369"/>
    <cellStyle name="Good 3 31" xfId="24370"/>
    <cellStyle name="Good 3 32" xfId="24371"/>
    <cellStyle name="Good 3 33" xfId="24372"/>
    <cellStyle name="Good 3 34" xfId="24373"/>
    <cellStyle name="Good 3 35" xfId="24374"/>
    <cellStyle name="Good 3 36" xfId="24375"/>
    <cellStyle name="Good 3 37" xfId="24376"/>
    <cellStyle name="Good 3 38" xfId="24377"/>
    <cellStyle name="Good 3 39" xfId="24378"/>
    <cellStyle name="Good 3 4" xfId="24379"/>
    <cellStyle name="Good 3 40" xfId="24380"/>
    <cellStyle name="Good 3 41" xfId="24381"/>
    <cellStyle name="Good 3 42" xfId="24382"/>
    <cellStyle name="Good 3 43" xfId="24383"/>
    <cellStyle name="Good 3 44" xfId="24384"/>
    <cellStyle name="Good 3 45" xfId="24385"/>
    <cellStyle name="Good 3 46" xfId="24386"/>
    <cellStyle name="Good 3 47" xfId="24387"/>
    <cellStyle name="Good 3 48" xfId="24388"/>
    <cellStyle name="Good 3 49" xfId="24389"/>
    <cellStyle name="Good 3 5" xfId="24390"/>
    <cellStyle name="Good 3 50" xfId="24391"/>
    <cellStyle name="Good 3 51" xfId="24392"/>
    <cellStyle name="Good 3 52" xfId="24393"/>
    <cellStyle name="Good 3 53" xfId="24394"/>
    <cellStyle name="Good 3 6" xfId="24395"/>
    <cellStyle name="Good 3 7" xfId="24396"/>
    <cellStyle name="Good 3 8" xfId="24397"/>
    <cellStyle name="Good 3 9" xfId="24398"/>
    <cellStyle name="Good 4" xfId="24399"/>
    <cellStyle name="Good 4 10" xfId="24400"/>
    <cellStyle name="Good 4 11" xfId="24401"/>
    <cellStyle name="Good 4 12" xfId="24402"/>
    <cellStyle name="Good 4 13" xfId="24403"/>
    <cellStyle name="Good 4 14" xfId="24404"/>
    <cellStyle name="Good 4 15" xfId="24405"/>
    <cellStyle name="Good 4 16" xfId="24406"/>
    <cellStyle name="Good 4 17" xfId="24407"/>
    <cellStyle name="Good 4 18" xfId="24408"/>
    <cellStyle name="Good 4 19" xfId="24409"/>
    <cellStyle name="Good 4 2" xfId="24410"/>
    <cellStyle name="Good 4 20" xfId="24411"/>
    <cellStyle name="Good 4 21" xfId="24412"/>
    <cellStyle name="Good 4 22" xfId="24413"/>
    <cellStyle name="Good 4 23" xfId="24414"/>
    <cellStyle name="Good 4 24" xfId="24415"/>
    <cellStyle name="Good 4 25" xfId="24416"/>
    <cellStyle name="Good 4 26" xfId="24417"/>
    <cellStyle name="Good 4 27" xfId="24418"/>
    <cellStyle name="Good 4 28" xfId="24419"/>
    <cellStyle name="Good 4 29" xfId="24420"/>
    <cellStyle name="Good 4 3" xfId="24421"/>
    <cellStyle name="Good 4 30" xfId="24422"/>
    <cellStyle name="Good 4 31" xfId="24423"/>
    <cellStyle name="Good 4 32" xfId="24424"/>
    <cellStyle name="Good 4 33" xfId="24425"/>
    <cellStyle name="Good 4 34" xfId="24426"/>
    <cellStyle name="Good 4 35" xfId="24427"/>
    <cellStyle name="Good 4 36" xfId="24428"/>
    <cellStyle name="Good 4 37" xfId="24429"/>
    <cellStyle name="Good 4 38" xfId="24430"/>
    <cellStyle name="Good 4 39" xfId="24431"/>
    <cellStyle name="Good 4 4" xfId="24432"/>
    <cellStyle name="Good 4 40" xfId="24433"/>
    <cellStyle name="Good 4 41" xfId="24434"/>
    <cellStyle name="Good 4 42" xfId="24435"/>
    <cellStyle name="Good 4 43" xfId="24436"/>
    <cellStyle name="Good 4 44" xfId="24437"/>
    <cellStyle name="Good 4 45" xfId="24438"/>
    <cellStyle name="Good 4 46" xfId="24439"/>
    <cellStyle name="Good 4 47" xfId="24440"/>
    <cellStyle name="Good 4 48" xfId="24441"/>
    <cellStyle name="Good 4 49" xfId="24442"/>
    <cellStyle name="Good 4 5" xfId="24443"/>
    <cellStyle name="Good 4 50" xfId="24444"/>
    <cellStyle name="Good 4 51" xfId="24445"/>
    <cellStyle name="Good 4 52" xfId="24446"/>
    <cellStyle name="Good 4 53" xfId="24447"/>
    <cellStyle name="Good 4 6" xfId="24448"/>
    <cellStyle name="Good 4 7" xfId="24449"/>
    <cellStyle name="Good 4 8" xfId="24450"/>
    <cellStyle name="Good 4 9" xfId="24451"/>
    <cellStyle name="Good 5" xfId="24452"/>
    <cellStyle name="Good 5 10" xfId="24453"/>
    <cellStyle name="Good 5 11" xfId="24454"/>
    <cellStyle name="Good 5 12" xfId="24455"/>
    <cellStyle name="Good 5 13" xfId="24456"/>
    <cellStyle name="Good 5 14" xfId="24457"/>
    <cellStyle name="Good 5 15" xfId="24458"/>
    <cellStyle name="Good 5 16" xfId="24459"/>
    <cellStyle name="Good 5 17" xfId="24460"/>
    <cellStyle name="Good 5 18" xfId="24461"/>
    <cellStyle name="Good 5 19" xfId="24462"/>
    <cellStyle name="Good 5 2" xfId="24463"/>
    <cellStyle name="Good 5 20" xfId="24464"/>
    <cellStyle name="Good 5 21" xfId="24465"/>
    <cellStyle name="Good 5 22" xfId="24466"/>
    <cellStyle name="Good 5 23" xfId="24467"/>
    <cellStyle name="Good 5 24" xfId="24468"/>
    <cellStyle name="Good 5 25" xfId="24469"/>
    <cellStyle name="Good 5 26" xfId="24470"/>
    <cellStyle name="Good 5 27" xfId="24471"/>
    <cellStyle name="Good 5 28" xfId="24472"/>
    <cellStyle name="Good 5 29" xfId="24473"/>
    <cellStyle name="Good 5 3" xfId="24474"/>
    <cellStyle name="Good 5 30" xfId="24475"/>
    <cellStyle name="Good 5 31" xfId="24476"/>
    <cellStyle name="Good 5 32" xfId="24477"/>
    <cellStyle name="Good 5 33" xfId="24478"/>
    <cellStyle name="Good 5 34" xfId="24479"/>
    <cellStyle name="Good 5 35" xfId="24480"/>
    <cellStyle name="Good 5 36" xfId="24481"/>
    <cellStyle name="Good 5 37" xfId="24482"/>
    <cellStyle name="Good 5 38" xfId="24483"/>
    <cellStyle name="Good 5 39" xfId="24484"/>
    <cellStyle name="Good 5 4" xfId="24485"/>
    <cellStyle name="Good 5 40" xfId="24486"/>
    <cellStyle name="Good 5 41" xfId="24487"/>
    <cellStyle name="Good 5 42" xfId="24488"/>
    <cellStyle name="Good 5 43" xfId="24489"/>
    <cellStyle name="Good 5 44" xfId="24490"/>
    <cellStyle name="Good 5 45" xfId="24491"/>
    <cellStyle name="Good 5 46" xfId="24492"/>
    <cellStyle name="Good 5 47" xfId="24493"/>
    <cellStyle name="Good 5 48" xfId="24494"/>
    <cellStyle name="Good 5 49" xfId="24495"/>
    <cellStyle name="Good 5 5" xfId="24496"/>
    <cellStyle name="Good 5 50" xfId="24497"/>
    <cellStyle name="Good 5 51" xfId="24498"/>
    <cellStyle name="Good 5 52" xfId="24499"/>
    <cellStyle name="Good 5 53" xfId="24500"/>
    <cellStyle name="Good 5 6" xfId="24501"/>
    <cellStyle name="Good 5 7" xfId="24502"/>
    <cellStyle name="Good 5 8" xfId="24503"/>
    <cellStyle name="Good 5 9" xfId="24504"/>
    <cellStyle name="Good 6" xfId="24505"/>
    <cellStyle name="Good 6 10" xfId="24506"/>
    <cellStyle name="Good 6 11" xfId="24507"/>
    <cellStyle name="Good 6 12" xfId="24508"/>
    <cellStyle name="Good 6 13" xfId="24509"/>
    <cellStyle name="Good 6 14" xfId="24510"/>
    <cellStyle name="Good 6 15" xfId="24511"/>
    <cellStyle name="Good 6 16" xfId="24512"/>
    <cellStyle name="Good 6 17" xfId="24513"/>
    <cellStyle name="Good 6 18" xfId="24514"/>
    <cellStyle name="Good 6 19" xfId="24515"/>
    <cellStyle name="Good 6 2" xfId="24516"/>
    <cellStyle name="Good 6 20" xfId="24517"/>
    <cellStyle name="Good 6 21" xfId="24518"/>
    <cellStyle name="Good 6 22" xfId="24519"/>
    <cellStyle name="Good 6 23" xfId="24520"/>
    <cellStyle name="Good 6 24" xfId="24521"/>
    <cellStyle name="Good 6 25" xfId="24522"/>
    <cellStyle name="Good 6 26" xfId="24523"/>
    <cellStyle name="Good 6 27" xfId="24524"/>
    <cellStyle name="Good 6 28" xfId="24525"/>
    <cellStyle name="Good 6 29" xfId="24526"/>
    <cellStyle name="Good 6 3" xfId="24527"/>
    <cellStyle name="Good 6 30" xfId="24528"/>
    <cellStyle name="Good 6 31" xfId="24529"/>
    <cellStyle name="Good 6 32" xfId="24530"/>
    <cellStyle name="Good 6 33" xfId="24531"/>
    <cellStyle name="Good 6 34" xfId="24532"/>
    <cellStyle name="Good 6 35" xfId="24533"/>
    <cellStyle name="Good 6 36" xfId="24534"/>
    <cellStyle name="Good 6 37" xfId="24535"/>
    <cellStyle name="Good 6 38" xfId="24536"/>
    <cellStyle name="Good 6 39" xfId="24537"/>
    <cellStyle name="Good 6 4" xfId="24538"/>
    <cellStyle name="Good 6 40" xfId="24539"/>
    <cellStyle name="Good 6 41" xfId="24540"/>
    <cellStyle name="Good 6 42" xfId="24541"/>
    <cellStyle name="Good 6 43" xfId="24542"/>
    <cellStyle name="Good 6 44" xfId="24543"/>
    <cellStyle name="Good 6 45" xfId="24544"/>
    <cellStyle name="Good 6 46" xfId="24545"/>
    <cellStyle name="Good 6 47" xfId="24546"/>
    <cellStyle name="Good 6 48" xfId="24547"/>
    <cellStyle name="Good 6 49" xfId="24548"/>
    <cellStyle name="Good 6 5" xfId="24549"/>
    <cellStyle name="Good 6 50" xfId="24550"/>
    <cellStyle name="Good 6 51" xfId="24551"/>
    <cellStyle name="Good 6 52" xfId="24552"/>
    <cellStyle name="Good 6 53" xfId="24553"/>
    <cellStyle name="Good 6 6" xfId="24554"/>
    <cellStyle name="Good 6 7" xfId="24555"/>
    <cellStyle name="Good 6 8" xfId="24556"/>
    <cellStyle name="Good 6 9" xfId="24557"/>
    <cellStyle name="Good 7" xfId="24558"/>
    <cellStyle name="Good 7 10" xfId="24559"/>
    <cellStyle name="Good 7 11" xfId="24560"/>
    <cellStyle name="Good 7 12" xfId="24561"/>
    <cellStyle name="Good 7 13" xfId="24562"/>
    <cellStyle name="Good 7 14" xfId="24563"/>
    <cellStyle name="Good 7 15" xfId="24564"/>
    <cellStyle name="Good 7 16" xfId="24565"/>
    <cellStyle name="Good 7 17" xfId="24566"/>
    <cellStyle name="Good 7 18" xfId="24567"/>
    <cellStyle name="Good 7 19" xfId="24568"/>
    <cellStyle name="Good 7 2" xfId="24569"/>
    <cellStyle name="Good 7 20" xfId="24570"/>
    <cellStyle name="Good 7 21" xfId="24571"/>
    <cellStyle name="Good 7 22" xfId="24572"/>
    <cellStyle name="Good 7 23" xfId="24573"/>
    <cellStyle name="Good 7 24" xfId="24574"/>
    <cellStyle name="Good 7 25" xfId="24575"/>
    <cellStyle name="Good 7 26" xfId="24576"/>
    <cellStyle name="Good 7 27" xfId="24577"/>
    <cellStyle name="Good 7 28" xfId="24578"/>
    <cellStyle name="Good 7 29" xfId="24579"/>
    <cellStyle name="Good 7 3" xfId="24580"/>
    <cellStyle name="Good 7 30" xfId="24581"/>
    <cellStyle name="Good 7 31" xfId="24582"/>
    <cellStyle name="Good 7 32" xfId="24583"/>
    <cellStyle name="Good 7 33" xfId="24584"/>
    <cellStyle name="Good 7 34" xfId="24585"/>
    <cellStyle name="Good 7 35" xfId="24586"/>
    <cellStyle name="Good 7 36" xfId="24587"/>
    <cellStyle name="Good 7 37" xfId="24588"/>
    <cellStyle name="Good 7 38" xfId="24589"/>
    <cellStyle name="Good 7 39" xfId="24590"/>
    <cellStyle name="Good 7 4" xfId="24591"/>
    <cellStyle name="Good 7 40" xfId="24592"/>
    <cellStyle name="Good 7 41" xfId="24593"/>
    <cellStyle name="Good 7 42" xfId="24594"/>
    <cellStyle name="Good 7 43" xfId="24595"/>
    <cellStyle name="Good 7 44" xfId="24596"/>
    <cellStyle name="Good 7 45" xfId="24597"/>
    <cellStyle name="Good 7 46" xfId="24598"/>
    <cellStyle name="Good 7 47" xfId="24599"/>
    <cellStyle name="Good 7 48" xfId="24600"/>
    <cellStyle name="Good 7 49" xfId="24601"/>
    <cellStyle name="Good 7 5" xfId="24602"/>
    <cellStyle name="Good 7 50" xfId="24603"/>
    <cellStyle name="Good 7 51" xfId="24604"/>
    <cellStyle name="Good 7 52" xfId="24605"/>
    <cellStyle name="Good 7 53" xfId="24606"/>
    <cellStyle name="Good 7 6" xfId="24607"/>
    <cellStyle name="Good 7 7" xfId="24608"/>
    <cellStyle name="Good 7 8" xfId="24609"/>
    <cellStyle name="Good 7 9" xfId="24610"/>
    <cellStyle name="Good 8" xfId="24611"/>
    <cellStyle name="Good 8 10" xfId="24612"/>
    <cellStyle name="Good 8 11" xfId="24613"/>
    <cellStyle name="Good 8 12" xfId="24614"/>
    <cellStyle name="Good 8 13" xfId="24615"/>
    <cellStyle name="Good 8 14" xfId="24616"/>
    <cellStyle name="Good 8 15" xfId="24617"/>
    <cellStyle name="Good 8 16" xfId="24618"/>
    <cellStyle name="Good 8 17" xfId="24619"/>
    <cellStyle name="Good 8 18" xfId="24620"/>
    <cellStyle name="Good 8 19" xfId="24621"/>
    <cellStyle name="Good 8 2" xfId="24622"/>
    <cellStyle name="Good 8 20" xfId="24623"/>
    <cellStyle name="Good 8 21" xfId="24624"/>
    <cellStyle name="Good 8 22" xfId="24625"/>
    <cellStyle name="Good 8 23" xfId="24626"/>
    <cellStyle name="Good 8 24" xfId="24627"/>
    <cellStyle name="Good 8 25" xfId="24628"/>
    <cellStyle name="Good 8 26" xfId="24629"/>
    <cellStyle name="Good 8 27" xfId="24630"/>
    <cellStyle name="Good 8 28" xfId="24631"/>
    <cellStyle name="Good 8 29" xfId="24632"/>
    <cellStyle name="Good 8 3" xfId="24633"/>
    <cellStyle name="Good 8 30" xfId="24634"/>
    <cellStyle name="Good 8 31" xfId="24635"/>
    <cellStyle name="Good 8 32" xfId="24636"/>
    <cellStyle name="Good 8 33" xfId="24637"/>
    <cellStyle name="Good 8 34" xfId="24638"/>
    <cellStyle name="Good 8 35" xfId="24639"/>
    <cellStyle name="Good 8 36" xfId="24640"/>
    <cellStyle name="Good 8 37" xfId="24641"/>
    <cellStyle name="Good 8 38" xfId="24642"/>
    <cellStyle name="Good 8 39" xfId="24643"/>
    <cellStyle name="Good 8 4" xfId="24644"/>
    <cellStyle name="Good 8 40" xfId="24645"/>
    <cellStyle name="Good 8 41" xfId="24646"/>
    <cellStyle name="Good 8 42" xfId="24647"/>
    <cellStyle name="Good 8 43" xfId="24648"/>
    <cellStyle name="Good 8 44" xfId="24649"/>
    <cellStyle name="Good 8 45" xfId="24650"/>
    <cellStyle name="Good 8 46" xfId="24651"/>
    <cellStyle name="Good 8 47" xfId="24652"/>
    <cellStyle name="Good 8 48" xfId="24653"/>
    <cellStyle name="Good 8 49" xfId="24654"/>
    <cellStyle name="Good 8 5" xfId="24655"/>
    <cellStyle name="Good 8 50" xfId="24656"/>
    <cellStyle name="Good 8 51" xfId="24657"/>
    <cellStyle name="Good 8 52" xfId="24658"/>
    <cellStyle name="Good 8 53" xfId="24659"/>
    <cellStyle name="Good 8 6" xfId="24660"/>
    <cellStyle name="Good 8 7" xfId="24661"/>
    <cellStyle name="Good 8 8" xfId="24662"/>
    <cellStyle name="Good 8 9" xfId="24663"/>
    <cellStyle name="Good 9" xfId="24664"/>
    <cellStyle name="Good 9 10" xfId="24665"/>
    <cellStyle name="Good 9 11" xfId="24666"/>
    <cellStyle name="Good 9 12" xfId="24667"/>
    <cellStyle name="Good 9 13" xfId="24668"/>
    <cellStyle name="Good 9 14" xfId="24669"/>
    <cellStyle name="Good 9 15" xfId="24670"/>
    <cellStyle name="Good 9 16" xfId="24671"/>
    <cellStyle name="Good 9 17" xfId="24672"/>
    <cellStyle name="Good 9 18" xfId="24673"/>
    <cellStyle name="Good 9 19" xfId="24674"/>
    <cellStyle name="Good 9 2" xfId="24675"/>
    <cellStyle name="Good 9 20" xfId="24676"/>
    <cellStyle name="Good 9 21" xfId="24677"/>
    <cellStyle name="Good 9 22" xfId="24678"/>
    <cellStyle name="Good 9 23" xfId="24679"/>
    <cellStyle name="Good 9 24" xfId="24680"/>
    <cellStyle name="Good 9 25" xfId="24681"/>
    <cellStyle name="Good 9 26" xfId="24682"/>
    <cellStyle name="Good 9 27" xfId="24683"/>
    <cellStyle name="Good 9 28" xfId="24684"/>
    <cellStyle name="Good 9 29" xfId="24685"/>
    <cellStyle name="Good 9 3" xfId="24686"/>
    <cellStyle name="Good 9 30" xfId="24687"/>
    <cellStyle name="Good 9 31" xfId="24688"/>
    <cellStyle name="Good 9 32" xfId="24689"/>
    <cellStyle name="Good 9 33" xfId="24690"/>
    <cellStyle name="Good 9 34" xfId="24691"/>
    <cellStyle name="Good 9 35" xfId="24692"/>
    <cellStyle name="Good 9 36" xfId="24693"/>
    <cellStyle name="Good 9 37" xfId="24694"/>
    <cellStyle name="Good 9 38" xfId="24695"/>
    <cellStyle name="Good 9 39" xfId="24696"/>
    <cellStyle name="Good 9 4" xfId="24697"/>
    <cellStyle name="Good 9 40" xfId="24698"/>
    <cellStyle name="Good 9 41" xfId="24699"/>
    <cellStyle name="Good 9 42" xfId="24700"/>
    <cellStyle name="Good 9 43" xfId="24701"/>
    <cellStyle name="Good 9 44" xfId="24702"/>
    <cellStyle name="Good 9 45" xfId="24703"/>
    <cellStyle name="Good 9 46" xfId="24704"/>
    <cellStyle name="Good 9 47" xfId="24705"/>
    <cellStyle name="Good 9 48" xfId="24706"/>
    <cellStyle name="Good 9 49" xfId="24707"/>
    <cellStyle name="Good 9 5" xfId="24708"/>
    <cellStyle name="Good 9 50" xfId="24709"/>
    <cellStyle name="Good 9 51" xfId="24710"/>
    <cellStyle name="Good 9 52" xfId="24711"/>
    <cellStyle name="Good 9 53" xfId="24712"/>
    <cellStyle name="Good 9 6" xfId="24713"/>
    <cellStyle name="Good 9 7" xfId="24714"/>
    <cellStyle name="Good 9 8" xfId="24715"/>
    <cellStyle name="Good 9 9" xfId="24716"/>
    <cellStyle name="Grey" xfId="24717"/>
    <cellStyle name="Header1" xfId="24718"/>
    <cellStyle name="Header2" xfId="24719"/>
    <cellStyle name="Header2 2" xfId="24720"/>
    <cellStyle name="Heading 1" xfId="24721"/>
    <cellStyle name="Heading 1 10" xfId="24722"/>
    <cellStyle name="Heading 1 10 10" xfId="24723"/>
    <cellStyle name="Heading 1 10 11" xfId="24724"/>
    <cellStyle name="Heading 1 10 12" xfId="24725"/>
    <cellStyle name="Heading 1 10 13" xfId="24726"/>
    <cellStyle name="Heading 1 10 14" xfId="24727"/>
    <cellStyle name="Heading 1 10 15" xfId="24728"/>
    <cellStyle name="Heading 1 10 16" xfId="24729"/>
    <cellStyle name="Heading 1 10 17" xfId="24730"/>
    <cellStyle name="Heading 1 10 18" xfId="24731"/>
    <cellStyle name="Heading 1 10 19" xfId="24732"/>
    <cellStyle name="Heading 1 10 2" xfId="24733"/>
    <cellStyle name="Heading 1 10 20" xfId="24734"/>
    <cellStyle name="Heading 1 10 21" xfId="24735"/>
    <cellStyle name="Heading 1 10 22" xfId="24736"/>
    <cellStyle name="Heading 1 10 23" xfId="24737"/>
    <cellStyle name="Heading 1 10 24" xfId="24738"/>
    <cellStyle name="Heading 1 10 25" xfId="24739"/>
    <cellStyle name="Heading 1 10 26" xfId="24740"/>
    <cellStyle name="Heading 1 10 27" xfId="24741"/>
    <cellStyle name="Heading 1 10 28" xfId="24742"/>
    <cellStyle name="Heading 1 10 29" xfId="24743"/>
    <cellStyle name="Heading 1 10 3" xfId="24744"/>
    <cellStyle name="Heading 1 10 30" xfId="24745"/>
    <cellStyle name="Heading 1 10 31" xfId="24746"/>
    <cellStyle name="Heading 1 10 32" xfId="24747"/>
    <cellStyle name="Heading 1 10 33" xfId="24748"/>
    <cellStyle name="Heading 1 10 34" xfId="24749"/>
    <cellStyle name="Heading 1 10 35" xfId="24750"/>
    <cellStyle name="Heading 1 10 36" xfId="24751"/>
    <cellStyle name="Heading 1 10 37" xfId="24752"/>
    <cellStyle name="Heading 1 10 38" xfId="24753"/>
    <cellStyle name="Heading 1 10 39" xfId="24754"/>
    <cellStyle name="Heading 1 10 4" xfId="24755"/>
    <cellStyle name="Heading 1 10 40" xfId="24756"/>
    <cellStyle name="Heading 1 10 41" xfId="24757"/>
    <cellStyle name="Heading 1 10 42" xfId="24758"/>
    <cellStyle name="Heading 1 10 43" xfId="24759"/>
    <cellStyle name="Heading 1 10 44" xfId="24760"/>
    <cellStyle name="Heading 1 10 45" xfId="24761"/>
    <cellStyle name="Heading 1 10 46" xfId="24762"/>
    <cellStyle name="Heading 1 10 47" xfId="24763"/>
    <cellStyle name="Heading 1 10 48" xfId="24764"/>
    <cellStyle name="Heading 1 10 49" xfId="24765"/>
    <cellStyle name="Heading 1 10 5" xfId="24766"/>
    <cellStyle name="Heading 1 10 50" xfId="24767"/>
    <cellStyle name="Heading 1 10 51" xfId="24768"/>
    <cellStyle name="Heading 1 10 52" xfId="24769"/>
    <cellStyle name="Heading 1 10 53" xfId="24770"/>
    <cellStyle name="Heading 1 10 6" xfId="24771"/>
    <cellStyle name="Heading 1 10 7" xfId="24772"/>
    <cellStyle name="Heading 1 10 8" xfId="24773"/>
    <cellStyle name="Heading 1 10 9" xfId="24774"/>
    <cellStyle name="Heading 1 11" xfId="24775"/>
    <cellStyle name="Heading 1 11 10" xfId="24776"/>
    <cellStyle name="Heading 1 11 11" xfId="24777"/>
    <cellStyle name="Heading 1 11 12" xfId="24778"/>
    <cellStyle name="Heading 1 11 13" xfId="24779"/>
    <cellStyle name="Heading 1 11 14" xfId="24780"/>
    <cellStyle name="Heading 1 11 15" xfId="24781"/>
    <cellStyle name="Heading 1 11 16" xfId="24782"/>
    <cellStyle name="Heading 1 11 17" xfId="24783"/>
    <cellStyle name="Heading 1 11 18" xfId="24784"/>
    <cellStyle name="Heading 1 11 19" xfId="24785"/>
    <cellStyle name="Heading 1 11 2" xfId="24786"/>
    <cellStyle name="Heading 1 11 20" xfId="24787"/>
    <cellStyle name="Heading 1 11 21" xfId="24788"/>
    <cellStyle name="Heading 1 11 22" xfId="24789"/>
    <cellStyle name="Heading 1 11 23" xfId="24790"/>
    <cellStyle name="Heading 1 11 24" xfId="24791"/>
    <cellStyle name="Heading 1 11 25" xfId="24792"/>
    <cellStyle name="Heading 1 11 26" xfId="24793"/>
    <cellStyle name="Heading 1 11 27" xfId="24794"/>
    <cellStyle name="Heading 1 11 28" xfId="24795"/>
    <cellStyle name="Heading 1 11 29" xfId="24796"/>
    <cellStyle name="Heading 1 11 3" xfId="24797"/>
    <cellStyle name="Heading 1 11 30" xfId="24798"/>
    <cellStyle name="Heading 1 11 31" xfId="24799"/>
    <cellStyle name="Heading 1 11 32" xfId="24800"/>
    <cellStyle name="Heading 1 11 33" xfId="24801"/>
    <cellStyle name="Heading 1 11 34" xfId="24802"/>
    <cellStyle name="Heading 1 11 35" xfId="24803"/>
    <cellStyle name="Heading 1 11 36" xfId="24804"/>
    <cellStyle name="Heading 1 11 37" xfId="24805"/>
    <cellStyle name="Heading 1 11 38" xfId="24806"/>
    <cellStyle name="Heading 1 11 39" xfId="24807"/>
    <cellStyle name="Heading 1 11 4" xfId="24808"/>
    <cellStyle name="Heading 1 11 40" xfId="24809"/>
    <cellStyle name="Heading 1 11 41" xfId="24810"/>
    <cellStyle name="Heading 1 11 42" xfId="24811"/>
    <cellStyle name="Heading 1 11 43" xfId="24812"/>
    <cellStyle name="Heading 1 11 44" xfId="24813"/>
    <cellStyle name="Heading 1 11 45" xfId="24814"/>
    <cellStyle name="Heading 1 11 46" xfId="24815"/>
    <cellStyle name="Heading 1 11 47" xfId="24816"/>
    <cellStyle name="Heading 1 11 48" xfId="24817"/>
    <cellStyle name="Heading 1 11 49" xfId="24818"/>
    <cellStyle name="Heading 1 11 5" xfId="24819"/>
    <cellStyle name="Heading 1 11 50" xfId="24820"/>
    <cellStyle name="Heading 1 11 51" xfId="24821"/>
    <cellStyle name="Heading 1 11 52" xfId="24822"/>
    <cellStyle name="Heading 1 11 53" xfId="24823"/>
    <cellStyle name="Heading 1 11 6" xfId="24824"/>
    <cellStyle name="Heading 1 11 7" xfId="24825"/>
    <cellStyle name="Heading 1 11 8" xfId="24826"/>
    <cellStyle name="Heading 1 11 9" xfId="24827"/>
    <cellStyle name="Heading 1 12" xfId="24828"/>
    <cellStyle name="Heading 1 13" xfId="24829"/>
    <cellStyle name="Heading 1 2" xfId="24830"/>
    <cellStyle name="Heading 1 2 10" xfId="24831"/>
    <cellStyle name="Heading 1 2 11" xfId="24832"/>
    <cellStyle name="Heading 1 2 12" xfId="24833"/>
    <cellStyle name="Heading 1 2 13" xfId="24834"/>
    <cellStyle name="Heading 1 2 14" xfId="24835"/>
    <cellStyle name="Heading 1 2 15" xfId="24836"/>
    <cellStyle name="Heading 1 2 16" xfId="24837"/>
    <cellStyle name="Heading 1 2 17" xfId="24838"/>
    <cellStyle name="Heading 1 2 18" xfId="24839"/>
    <cellStyle name="Heading 1 2 19" xfId="24840"/>
    <cellStyle name="Heading 1 2 2" xfId="24841"/>
    <cellStyle name="Heading 1 2 20" xfId="24842"/>
    <cellStyle name="Heading 1 2 21" xfId="24843"/>
    <cellStyle name="Heading 1 2 22" xfId="24844"/>
    <cellStyle name="Heading 1 2 23" xfId="24845"/>
    <cellStyle name="Heading 1 2 24" xfId="24846"/>
    <cellStyle name="Heading 1 2 25" xfId="24847"/>
    <cellStyle name="Heading 1 2 26" xfId="24848"/>
    <cellStyle name="Heading 1 2 27" xfId="24849"/>
    <cellStyle name="Heading 1 2 28" xfId="24850"/>
    <cellStyle name="Heading 1 2 29" xfId="24851"/>
    <cellStyle name="Heading 1 2 3" xfId="24852"/>
    <cellStyle name="Heading 1 2 30" xfId="24853"/>
    <cellStyle name="Heading 1 2 31" xfId="24854"/>
    <cellStyle name="Heading 1 2 32" xfId="24855"/>
    <cellStyle name="Heading 1 2 33" xfId="24856"/>
    <cellStyle name="Heading 1 2 34" xfId="24857"/>
    <cellStyle name="Heading 1 2 35" xfId="24858"/>
    <cellStyle name="Heading 1 2 36" xfId="24859"/>
    <cellStyle name="Heading 1 2 37" xfId="24860"/>
    <cellStyle name="Heading 1 2 38" xfId="24861"/>
    <cellStyle name="Heading 1 2 39" xfId="24862"/>
    <cellStyle name="Heading 1 2 4" xfId="24863"/>
    <cellStyle name="Heading 1 2 40" xfId="24864"/>
    <cellStyle name="Heading 1 2 41" xfId="24865"/>
    <cellStyle name="Heading 1 2 42" xfId="24866"/>
    <cellStyle name="Heading 1 2 43" xfId="24867"/>
    <cellStyle name="Heading 1 2 44" xfId="24868"/>
    <cellStyle name="Heading 1 2 45" xfId="24869"/>
    <cellStyle name="Heading 1 2 46" xfId="24870"/>
    <cellStyle name="Heading 1 2 47" xfId="24871"/>
    <cellStyle name="Heading 1 2 48" xfId="24872"/>
    <cellStyle name="Heading 1 2 49" xfId="24873"/>
    <cellStyle name="Heading 1 2 5" xfId="24874"/>
    <cellStyle name="Heading 1 2 50" xfId="24875"/>
    <cellStyle name="Heading 1 2 51" xfId="24876"/>
    <cellStyle name="Heading 1 2 52" xfId="24877"/>
    <cellStyle name="Heading 1 2 53" xfId="24878"/>
    <cellStyle name="Heading 1 2 6" xfId="24879"/>
    <cellStyle name="Heading 1 2 7" xfId="24880"/>
    <cellStyle name="Heading 1 2 8" xfId="24881"/>
    <cellStyle name="Heading 1 2 9" xfId="24882"/>
    <cellStyle name="Heading 1 3" xfId="24883"/>
    <cellStyle name="Heading 1 3 10" xfId="24884"/>
    <cellStyle name="Heading 1 3 11" xfId="24885"/>
    <cellStyle name="Heading 1 3 12" xfId="24886"/>
    <cellStyle name="Heading 1 3 13" xfId="24887"/>
    <cellStyle name="Heading 1 3 14" xfId="24888"/>
    <cellStyle name="Heading 1 3 15" xfId="24889"/>
    <cellStyle name="Heading 1 3 16" xfId="24890"/>
    <cellStyle name="Heading 1 3 17" xfId="24891"/>
    <cellStyle name="Heading 1 3 18" xfId="24892"/>
    <cellStyle name="Heading 1 3 19" xfId="24893"/>
    <cellStyle name="Heading 1 3 2" xfId="24894"/>
    <cellStyle name="Heading 1 3 20" xfId="24895"/>
    <cellStyle name="Heading 1 3 21" xfId="24896"/>
    <cellStyle name="Heading 1 3 22" xfId="24897"/>
    <cellStyle name="Heading 1 3 23" xfId="24898"/>
    <cellStyle name="Heading 1 3 24" xfId="24899"/>
    <cellStyle name="Heading 1 3 25" xfId="24900"/>
    <cellStyle name="Heading 1 3 26" xfId="24901"/>
    <cellStyle name="Heading 1 3 27" xfId="24902"/>
    <cellStyle name="Heading 1 3 28" xfId="24903"/>
    <cellStyle name="Heading 1 3 29" xfId="24904"/>
    <cellStyle name="Heading 1 3 3" xfId="24905"/>
    <cellStyle name="Heading 1 3 30" xfId="24906"/>
    <cellStyle name="Heading 1 3 31" xfId="24907"/>
    <cellStyle name="Heading 1 3 32" xfId="24908"/>
    <cellStyle name="Heading 1 3 33" xfId="24909"/>
    <cellStyle name="Heading 1 3 34" xfId="24910"/>
    <cellStyle name="Heading 1 3 35" xfId="24911"/>
    <cellStyle name="Heading 1 3 36" xfId="24912"/>
    <cellStyle name="Heading 1 3 37" xfId="24913"/>
    <cellStyle name="Heading 1 3 38" xfId="24914"/>
    <cellStyle name="Heading 1 3 39" xfId="24915"/>
    <cellStyle name="Heading 1 3 4" xfId="24916"/>
    <cellStyle name="Heading 1 3 40" xfId="24917"/>
    <cellStyle name="Heading 1 3 41" xfId="24918"/>
    <cellStyle name="Heading 1 3 42" xfId="24919"/>
    <cellStyle name="Heading 1 3 43" xfId="24920"/>
    <cellStyle name="Heading 1 3 44" xfId="24921"/>
    <cellStyle name="Heading 1 3 45" xfId="24922"/>
    <cellStyle name="Heading 1 3 46" xfId="24923"/>
    <cellStyle name="Heading 1 3 47" xfId="24924"/>
    <cellStyle name="Heading 1 3 48" xfId="24925"/>
    <cellStyle name="Heading 1 3 49" xfId="24926"/>
    <cellStyle name="Heading 1 3 5" xfId="24927"/>
    <cellStyle name="Heading 1 3 50" xfId="24928"/>
    <cellStyle name="Heading 1 3 51" xfId="24929"/>
    <cellStyle name="Heading 1 3 52" xfId="24930"/>
    <cellStyle name="Heading 1 3 53" xfId="24931"/>
    <cellStyle name="Heading 1 3 6" xfId="24932"/>
    <cellStyle name="Heading 1 3 7" xfId="24933"/>
    <cellStyle name="Heading 1 3 8" xfId="24934"/>
    <cellStyle name="Heading 1 3 9" xfId="24935"/>
    <cellStyle name="Heading 1 4" xfId="24936"/>
    <cellStyle name="Heading 1 4 10" xfId="24937"/>
    <cellStyle name="Heading 1 4 11" xfId="24938"/>
    <cellStyle name="Heading 1 4 12" xfId="24939"/>
    <cellStyle name="Heading 1 4 13" xfId="24940"/>
    <cellStyle name="Heading 1 4 14" xfId="24941"/>
    <cellStyle name="Heading 1 4 15" xfId="24942"/>
    <cellStyle name="Heading 1 4 16" xfId="24943"/>
    <cellStyle name="Heading 1 4 17" xfId="24944"/>
    <cellStyle name="Heading 1 4 18" xfId="24945"/>
    <cellStyle name="Heading 1 4 19" xfId="24946"/>
    <cellStyle name="Heading 1 4 2" xfId="24947"/>
    <cellStyle name="Heading 1 4 20" xfId="24948"/>
    <cellStyle name="Heading 1 4 21" xfId="24949"/>
    <cellStyle name="Heading 1 4 22" xfId="24950"/>
    <cellStyle name="Heading 1 4 23" xfId="24951"/>
    <cellStyle name="Heading 1 4 24" xfId="24952"/>
    <cellStyle name="Heading 1 4 25" xfId="24953"/>
    <cellStyle name="Heading 1 4 26" xfId="24954"/>
    <cellStyle name="Heading 1 4 27" xfId="24955"/>
    <cellStyle name="Heading 1 4 28" xfId="24956"/>
    <cellStyle name="Heading 1 4 29" xfId="24957"/>
    <cellStyle name="Heading 1 4 3" xfId="24958"/>
    <cellStyle name="Heading 1 4 30" xfId="24959"/>
    <cellStyle name="Heading 1 4 31" xfId="24960"/>
    <cellStyle name="Heading 1 4 32" xfId="24961"/>
    <cellStyle name="Heading 1 4 33" xfId="24962"/>
    <cellStyle name="Heading 1 4 34" xfId="24963"/>
    <cellStyle name="Heading 1 4 35" xfId="24964"/>
    <cellStyle name="Heading 1 4 36" xfId="24965"/>
    <cellStyle name="Heading 1 4 37" xfId="24966"/>
    <cellStyle name="Heading 1 4 38" xfId="24967"/>
    <cellStyle name="Heading 1 4 39" xfId="24968"/>
    <cellStyle name="Heading 1 4 4" xfId="24969"/>
    <cellStyle name="Heading 1 4 40" xfId="24970"/>
    <cellStyle name="Heading 1 4 41" xfId="24971"/>
    <cellStyle name="Heading 1 4 42" xfId="24972"/>
    <cellStyle name="Heading 1 4 43" xfId="24973"/>
    <cellStyle name="Heading 1 4 44" xfId="24974"/>
    <cellStyle name="Heading 1 4 45" xfId="24975"/>
    <cellStyle name="Heading 1 4 46" xfId="24976"/>
    <cellStyle name="Heading 1 4 47" xfId="24977"/>
    <cellStyle name="Heading 1 4 48" xfId="24978"/>
    <cellStyle name="Heading 1 4 49" xfId="24979"/>
    <cellStyle name="Heading 1 4 5" xfId="24980"/>
    <cellStyle name="Heading 1 4 50" xfId="24981"/>
    <cellStyle name="Heading 1 4 51" xfId="24982"/>
    <cellStyle name="Heading 1 4 52" xfId="24983"/>
    <cellStyle name="Heading 1 4 53" xfId="24984"/>
    <cellStyle name="Heading 1 4 6" xfId="24985"/>
    <cellStyle name="Heading 1 4 7" xfId="24986"/>
    <cellStyle name="Heading 1 4 8" xfId="24987"/>
    <cellStyle name="Heading 1 4 9" xfId="24988"/>
    <cellStyle name="Heading 1 5" xfId="24989"/>
    <cellStyle name="Heading 1 5 10" xfId="24990"/>
    <cellStyle name="Heading 1 5 11" xfId="24991"/>
    <cellStyle name="Heading 1 5 12" xfId="24992"/>
    <cellStyle name="Heading 1 5 13" xfId="24993"/>
    <cellStyle name="Heading 1 5 14" xfId="24994"/>
    <cellStyle name="Heading 1 5 15" xfId="24995"/>
    <cellStyle name="Heading 1 5 16" xfId="24996"/>
    <cellStyle name="Heading 1 5 17" xfId="24997"/>
    <cellStyle name="Heading 1 5 18" xfId="24998"/>
    <cellStyle name="Heading 1 5 19" xfId="24999"/>
    <cellStyle name="Heading 1 5 2" xfId="25000"/>
    <cellStyle name="Heading 1 5 20" xfId="25001"/>
    <cellStyle name="Heading 1 5 21" xfId="25002"/>
    <cellStyle name="Heading 1 5 22" xfId="25003"/>
    <cellStyle name="Heading 1 5 23" xfId="25004"/>
    <cellStyle name="Heading 1 5 24" xfId="25005"/>
    <cellStyle name="Heading 1 5 25" xfId="25006"/>
    <cellStyle name="Heading 1 5 26" xfId="25007"/>
    <cellStyle name="Heading 1 5 27" xfId="25008"/>
    <cellStyle name="Heading 1 5 28" xfId="25009"/>
    <cellStyle name="Heading 1 5 29" xfId="25010"/>
    <cellStyle name="Heading 1 5 3" xfId="25011"/>
    <cellStyle name="Heading 1 5 30" xfId="25012"/>
    <cellStyle name="Heading 1 5 31" xfId="25013"/>
    <cellStyle name="Heading 1 5 32" xfId="25014"/>
    <cellStyle name="Heading 1 5 33" xfId="25015"/>
    <cellStyle name="Heading 1 5 34" xfId="25016"/>
    <cellStyle name="Heading 1 5 35" xfId="25017"/>
    <cellStyle name="Heading 1 5 36" xfId="25018"/>
    <cellStyle name="Heading 1 5 37" xfId="25019"/>
    <cellStyle name="Heading 1 5 38" xfId="25020"/>
    <cellStyle name="Heading 1 5 39" xfId="25021"/>
    <cellStyle name="Heading 1 5 4" xfId="25022"/>
    <cellStyle name="Heading 1 5 40" xfId="25023"/>
    <cellStyle name="Heading 1 5 41" xfId="25024"/>
    <cellStyle name="Heading 1 5 42" xfId="25025"/>
    <cellStyle name="Heading 1 5 43" xfId="25026"/>
    <cellStyle name="Heading 1 5 44" xfId="25027"/>
    <cellStyle name="Heading 1 5 45" xfId="25028"/>
    <cellStyle name="Heading 1 5 46" xfId="25029"/>
    <cellStyle name="Heading 1 5 47" xfId="25030"/>
    <cellStyle name="Heading 1 5 48" xfId="25031"/>
    <cellStyle name="Heading 1 5 49" xfId="25032"/>
    <cellStyle name="Heading 1 5 5" xfId="25033"/>
    <cellStyle name="Heading 1 5 50" xfId="25034"/>
    <cellStyle name="Heading 1 5 51" xfId="25035"/>
    <cellStyle name="Heading 1 5 52" xfId="25036"/>
    <cellStyle name="Heading 1 5 53" xfId="25037"/>
    <cellStyle name="Heading 1 5 6" xfId="25038"/>
    <cellStyle name="Heading 1 5 7" xfId="25039"/>
    <cellStyle name="Heading 1 5 8" xfId="25040"/>
    <cellStyle name="Heading 1 5 9" xfId="25041"/>
    <cellStyle name="Heading 1 6" xfId="25042"/>
    <cellStyle name="Heading 1 6 10" xfId="25043"/>
    <cellStyle name="Heading 1 6 11" xfId="25044"/>
    <cellStyle name="Heading 1 6 12" xfId="25045"/>
    <cellStyle name="Heading 1 6 13" xfId="25046"/>
    <cellStyle name="Heading 1 6 14" xfId="25047"/>
    <cellStyle name="Heading 1 6 15" xfId="25048"/>
    <cellStyle name="Heading 1 6 16" xfId="25049"/>
    <cellStyle name="Heading 1 6 17" xfId="25050"/>
    <cellStyle name="Heading 1 6 18" xfId="25051"/>
    <cellStyle name="Heading 1 6 19" xfId="25052"/>
    <cellStyle name="Heading 1 6 2" xfId="25053"/>
    <cellStyle name="Heading 1 6 20" xfId="25054"/>
    <cellStyle name="Heading 1 6 21" xfId="25055"/>
    <cellStyle name="Heading 1 6 22" xfId="25056"/>
    <cellStyle name="Heading 1 6 23" xfId="25057"/>
    <cellStyle name="Heading 1 6 24" xfId="25058"/>
    <cellStyle name="Heading 1 6 25" xfId="25059"/>
    <cellStyle name="Heading 1 6 26" xfId="25060"/>
    <cellStyle name="Heading 1 6 27" xfId="25061"/>
    <cellStyle name="Heading 1 6 28" xfId="25062"/>
    <cellStyle name="Heading 1 6 29" xfId="25063"/>
    <cellStyle name="Heading 1 6 3" xfId="25064"/>
    <cellStyle name="Heading 1 6 30" xfId="25065"/>
    <cellStyle name="Heading 1 6 31" xfId="25066"/>
    <cellStyle name="Heading 1 6 32" xfId="25067"/>
    <cellStyle name="Heading 1 6 33" xfId="25068"/>
    <cellStyle name="Heading 1 6 34" xfId="25069"/>
    <cellStyle name="Heading 1 6 35" xfId="25070"/>
    <cellStyle name="Heading 1 6 36" xfId="25071"/>
    <cellStyle name="Heading 1 6 37" xfId="25072"/>
    <cellStyle name="Heading 1 6 38" xfId="25073"/>
    <cellStyle name="Heading 1 6 39" xfId="25074"/>
    <cellStyle name="Heading 1 6 4" xfId="25075"/>
    <cellStyle name="Heading 1 6 40" xfId="25076"/>
    <cellStyle name="Heading 1 6 41" xfId="25077"/>
    <cellStyle name="Heading 1 6 42" xfId="25078"/>
    <cellStyle name="Heading 1 6 43" xfId="25079"/>
    <cellStyle name="Heading 1 6 44" xfId="25080"/>
    <cellStyle name="Heading 1 6 45" xfId="25081"/>
    <cellStyle name="Heading 1 6 46" xfId="25082"/>
    <cellStyle name="Heading 1 6 47" xfId="25083"/>
    <cellStyle name="Heading 1 6 48" xfId="25084"/>
    <cellStyle name="Heading 1 6 49" xfId="25085"/>
    <cellStyle name="Heading 1 6 5" xfId="25086"/>
    <cellStyle name="Heading 1 6 50" xfId="25087"/>
    <cellStyle name="Heading 1 6 51" xfId="25088"/>
    <cellStyle name="Heading 1 6 52" xfId="25089"/>
    <cellStyle name="Heading 1 6 53" xfId="25090"/>
    <cellStyle name="Heading 1 6 6" xfId="25091"/>
    <cellStyle name="Heading 1 6 7" xfId="25092"/>
    <cellStyle name="Heading 1 6 8" xfId="25093"/>
    <cellStyle name="Heading 1 6 9" xfId="25094"/>
    <cellStyle name="Heading 1 7" xfId="25095"/>
    <cellStyle name="Heading 1 7 10" xfId="25096"/>
    <cellStyle name="Heading 1 7 11" xfId="25097"/>
    <cellStyle name="Heading 1 7 12" xfId="25098"/>
    <cellStyle name="Heading 1 7 13" xfId="25099"/>
    <cellStyle name="Heading 1 7 14" xfId="25100"/>
    <cellStyle name="Heading 1 7 15" xfId="25101"/>
    <cellStyle name="Heading 1 7 16" xfId="25102"/>
    <cellStyle name="Heading 1 7 17" xfId="25103"/>
    <cellStyle name="Heading 1 7 18" xfId="25104"/>
    <cellStyle name="Heading 1 7 19" xfId="25105"/>
    <cellStyle name="Heading 1 7 2" xfId="25106"/>
    <cellStyle name="Heading 1 7 20" xfId="25107"/>
    <cellStyle name="Heading 1 7 21" xfId="25108"/>
    <cellStyle name="Heading 1 7 22" xfId="25109"/>
    <cellStyle name="Heading 1 7 23" xfId="25110"/>
    <cellStyle name="Heading 1 7 24" xfId="25111"/>
    <cellStyle name="Heading 1 7 25" xfId="25112"/>
    <cellStyle name="Heading 1 7 26" xfId="25113"/>
    <cellStyle name="Heading 1 7 27" xfId="25114"/>
    <cellStyle name="Heading 1 7 28" xfId="25115"/>
    <cellStyle name="Heading 1 7 29" xfId="25116"/>
    <cellStyle name="Heading 1 7 3" xfId="25117"/>
    <cellStyle name="Heading 1 7 30" xfId="25118"/>
    <cellStyle name="Heading 1 7 31" xfId="25119"/>
    <cellStyle name="Heading 1 7 32" xfId="25120"/>
    <cellStyle name="Heading 1 7 33" xfId="25121"/>
    <cellStyle name="Heading 1 7 34" xfId="25122"/>
    <cellStyle name="Heading 1 7 35" xfId="25123"/>
    <cellStyle name="Heading 1 7 36" xfId="25124"/>
    <cellStyle name="Heading 1 7 37" xfId="25125"/>
    <cellStyle name="Heading 1 7 38" xfId="25126"/>
    <cellStyle name="Heading 1 7 39" xfId="25127"/>
    <cellStyle name="Heading 1 7 4" xfId="25128"/>
    <cellStyle name="Heading 1 7 40" xfId="25129"/>
    <cellStyle name="Heading 1 7 41" xfId="25130"/>
    <cellStyle name="Heading 1 7 42" xfId="25131"/>
    <cellStyle name="Heading 1 7 43" xfId="25132"/>
    <cellStyle name="Heading 1 7 44" xfId="25133"/>
    <cellStyle name="Heading 1 7 45" xfId="25134"/>
    <cellStyle name="Heading 1 7 46" xfId="25135"/>
    <cellStyle name="Heading 1 7 47" xfId="25136"/>
    <cellStyle name="Heading 1 7 48" xfId="25137"/>
    <cellStyle name="Heading 1 7 49" xfId="25138"/>
    <cellStyle name="Heading 1 7 5" xfId="25139"/>
    <cellStyle name="Heading 1 7 50" xfId="25140"/>
    <cellStyle name="Heading 1 7 51" xfId="25141"/>
    <cellStyle name="Heading 1 7 52" xfId="25142"/>
    <cellStyle name="Heading 1 7 53" xfId="25143"/>
    <cellStyle name="Heading 1 7 6" xfId="25144"/>
    <cellStyle name="Heading 1 7 7" xfId="25145"/>
    <cellStyle name="Heading 1 7 8" xfId="25146"/>
    <cellStyle name="Heading 1 7 9" xfId="25147"/>
    <cellStyle name="Heading 1 8" xfId="25148"/>
    <cellStyle name="Heading 1 8 10" xfId="25149"/>
    <cellStyle name="Heading 1 8 11" xfId="25150"/>
    <cellStyle name="Heading 1 8 12" xfId="25151"/>
    <cellStyle name="Heading 1 8 13" xfId="25152"/>
    <cellStyle name="Heading 1 8 14" xfId="25153"/>
    <cellStyle name="Heading 1 8 15" xfId="25154"/>
    <cellStyle name="Heading 1 8 16" xfId="25155"/>
    <cellStyle name="Heading 1 8 17" xfId="25156"/>
    <cellStyle name="Heading 1 8 18" xfId="25157"/>
    <cellStyle name="Heading 1 8 19" xfId="25158"/>
    <cellStyle name="Heading 1 8 2" xfId="25159"/>
    <cellStyle name="Heading 1 8 20" xfId="25160"/>
    <cellStyle name="Heading 1 8 21" xfId="25161"/>
    <cellStyle name="Heading 1 8 22" xfId="25162"/>
    <cellStyle name="Heading 1 8 23" xfId="25163"/>
    <cellStyle name="Heading 1 8 24" xfId="25164"/>
    <cellStyle name="Heading 1 8 25" xfId="25165"/>
    <cellStyle name="Heading 1 8 26" xfId="25166"/>
    <cellStyle name="Heading 1 8 27" xfId="25167"/>
    <cellStyle name="Heading 1 8 28" xfId="25168"/>
    <cellStyle name="Heading 1 8 29" xfId="25169"/>
    <cellStyle name="Heading 1 8 3" xfId="25170"/>
    <cellStyle name="Heading 1 8 30" xfId="25171"/>
    <cellStyle name="Heading 1 8 31" xfId="25172"/>
    <cellStyle name="Heading 1 8 32" xfId="25173"/>
    <cellStyle name="Heading 1 8 33" xfId="25174"/>
    <cellStyle name="Heading 1 8 34" xfId="25175"/>
    <cellStyle name="Heading 1 8 35" xfId="25176"/>
    <cellStyle name="Heading 1 8 36" xfId="25177"/>
    <cellStyle name="Heading 1 8 37" xfId="25178"/>
    <cellStyle name="Heading 1 8 38" xfId="25179"/>
    <cellStyle name="Heading 1 8 39" xfId="25180"/>
    <cellStyle name="Heading 1 8 4" xfId="25181"/>
    <cellStyle name="Heading 1 8 40" xfId="25182"/>
    <cellStyle name="Heading 1 8 41" xfId="25183"/>
    <cellStyle name="Heading 1 8 42" xfId="25184"/>
    <cellStyle name="Heading 1 8 43" xfId="25185"/>
    <cellStyle name="Heading 1 8 44" xfId="25186"/>
    <cellStyle name="Heading 1 8 45" xfId="25187"/>
    <cellStyle name="Heading 1 8 46" xfId="25188"/>
    <cellStyle name="Heading 1 8 47" xfId="25189"/>
    <cellStyle name="Heading 1 8 48" xfId="25190"/>
    <cellStyle name="Heading 1 8 49" xfId="25191"/>
    <cellStyle name="Heading 1 8 5" xfId="25192"/>
    <cellStyle name="Heading 1 8 50" xfId="25193"/>
    <cellStyle name="Heading 1 8 51" xfId="25194"/>
    <cellStyle name="Heading 1 8 52" xfId="25195"/>
    <cellStyle name="Heading 1 8 53" xfId="25196"/>
    <cellStyle name="Heading 1 8 6" xfId="25197"/>
    <cellStyle name="Heading 1 8 7" xfId="25198"/>
    <cellStyle name="Heading 1 8 8" xfId="25199"/>
    <cellStyle name="Heading 1 8 9" xfId="25200"/>
    <cellStyle name="Heading 1 9" xfId="25201"/>
    <cellStyle name="Heading 1 9 10" xfId="25202"/>
    <cellStyle name="Heading 1 9 11" xfId="25203"/>
    <cellStyle name="Heading 1 9 12" xfId="25204"/>
    <cellStyle name="Heading 1 9 13" xfId="25205"/>
    <cellStyle name="Heading 1 9 14" xfId="25206"/>
    <cellStyle name="Heading 1 9 15" xfId="25207"/>
    <cellStyle name="Heading 1 9 16" xfId="25208"/>
    <cellStyle name="Heading 1 9 17" xfId="25209"/>
    <cellStyle name="Heading 1 9 18" xfId="25210"/>
    <cellStyle name="Heading 1 9 19" xfId="25211"/>
    <cellStyle name="Heading 1 9 2" xfId="25212"/>
    <cellStyle name="Heading 1 9 20" xfId="25213"/>
    <cellStyle name="Heading 1 9 21" xfId="25214"/>
    <cellStyle name="Heading 1 9 22" xfId="25215"/>
    <cellStyle name="Heading 1 9 23" xfId="25216"/>
    <cellStyle name="Heading 1 9 24" xfId="25217"/>
    <cellStyle name="Heading 1 9 25" xfId="25218"/>
    <cellStyle name="Heading 1 9 26" xfId="25219"/>
    <cellStyle name="Heading 1 9 27" xfId="25220"/>
    <cellStyle name="Heading 1 9 28" xfId="25221"/>
    <cellStyle name="Heading 1 9 29" xfId="25222"/>
    <cellStyle name="Heading 1 9 3" xfId="25223"/>
    <cellStyle name="Heading 1 9 30" xfId="25224"/>
    <cellStyle name="Heading 1 9 31" xfId="25225"/>
    <cellStyle name="Heading 1 9 32" xfId="25226"/>
    <cellStyle name="Heading 1 9 33" xfId="25227"/>
    <cellStyle name="Heading 1 9 34" xfId="25228"/>
    <cellStyle name="Heading 1 9 35" xfId="25229"/>
    <cellStyle name="Heading 1 9 36" xfId="25230"/>
    <cellStyle name="Heading 1 9 37" xfId="25231"/>
    <cellStyle name="Heading 1 9 38" xfId="25232"/>
    <cellStyle name="Heading 1 9 39" xfId="25233"/>
    <cellStyle name="Heading 1 9 4" xfId="25234"/>
    <cellStyle name="Heading 1 9 40" xfId="25235"/>
    <cellStyle name="Heading 1 9 41" xfId="25236"/>
    <cellStyle name="Heading 1 9 42" xfId="25237"/>
    <cellStyle name="Heading 1 9 43" xfId="25238"/>
    <cellStyle name="Heading 1 9 44" xfId="25239"/>
    <cellStyle name="Heading 1 9 45" xfId="25240"/>
    <cellStyle name="Heading 1 9 46" xfId="25241"/>
    <cellStyle name="Heading 1 9 47" xfId="25242"/>
    <cellStyle name="Heading 1 9 48" xfId="25243"/>
    <cellStyle name="Heading 1 9 49" xfId="25244"/>
    <cellStyle name="Heading 1 9 5" xfId="25245"/>
    <cellStyle name="Heading 1 9 50" xfId="25246"/>
    <cellStyle name="Heading 1 9 51" xfId="25247"/>
    <cellStyle name="Heading 1 9 52" xfId="25248"/>
    <cellStyle name="Heading 1 9 53" xfId="25249"/>
    <cellStyle name="Heading 1 9 6" xfId="25250"/>
    <cellStyle name="Heading 1 9 7" xfId="25251"/>
    <cellStyle name="Heading 1 9 8" xfId="25252"/>
    <cellStyle name="Heading 1 9 9" xfId="25253"/>
    <cellStyle name="Heading 2" xfId="25254"/>
    <cellStyle name="Heading 2 10" xfId="25255"/>
    <cellStyle name="Heading 2 10 10" xfId="25256"/>
    <cellStyle name="Heading 2 10 11" xfId="25257"/>
    <cellStyle name="Heading 2 10 12" xfId="25258"/>
    <cellStyle name="Heading 2 10 13" xfId="25259"/>
    <cellStyle name="Heading 2 10 14" xfId="25260"/>
    <cellStyle name="Heading 2 10 15" xfId="25261"/>
    <cellStyle name="Heading 2 10 16" xfId="25262"/>
    <cellStyle name="Heading 2 10 17" xfId="25263"/>
    <cellStyle name="Heading 2 10 18" xfId="25264"/>
    <cellStyle name="Heading 2 10 19" xfId="25265"/>
    <cellStyle name="Heading 2 10 2" xfId="25266"/>
    <cellStyle name="Heading 2 10 20" xfId="25267"/>
    <cellStyle name="Heading 2 10 21" xfId="25268"/>
    <cellStyle name="Heading 2 10 22" xfId="25269"/>
    <cellStyle name="Heading 2 10 23" xfId="25270"/>
    <cellStyle name="Heading 2 10 24" xfId="25271"/>
    <cellStyle name="Heading 2 10 25" xfId="25272"/>
    <cellStyle name="Heading 2 10 26" xfId="25273"/>
    <cellStyle name="Heading 2 10 27" xfId="25274"/>
    <cellStyle name="Heading 2 10 28" xfId="25275"/>
    <cellStyle name="Heading 2 10 29" xfId="25276"/>
    <cellStyle name="Heading 2 10 3" xfId="25277"/>
    <cellStyle name="Heading 2 10 30" xfId="25278"/>
    <cellStyle name="Heading 2 10 31" xfId="25279"/>
    <cellStyle name="Heading 2 10 32" xfId="25280"/>
    <cellStyle name="Heading 2 10 33" xfId="25281"/>
    <cellStyle name="Heading 2 10 34" xfId="25282"/>
    <cellStyle name="Heading 2 10 35" xfId="25283"/>
    <cellStyle name="Heading 2 10 36" xfId="25284"/>
    <cellStyle name="Heading 2 10 37" xfId="25285"/>
    <cellStyle name="Heading 2 10 38" xfId="25286"/>
    <cellStyle name="Heading 2 10 39" xfId="25287"/>
    <cellStyle name="Heading 2 10 4" xfId="25288"/>
    <cellStyle name="Heading 2 10 40" xfId="25289"/>
    <cellStyle name="Heading 2 10 41" xfId="25290"/>
    <cellStyle name="Heading 2 10 42" xfId="25291"/>
    <cellStyle name="Heading 2 10 43" xfId="25292"/>
    <cellStyle name="Heading 2 10 44" xfId="25293"/>
    <cellStyle name="Heading 2 10 45" xfId="25294"/>
    <cellStyle name="Heading 2 10 46" xfId="25295"/>
    <cellStyle name="Heading 2 10 47" xfId="25296"/>
    <cellStyle name="Heading 2 10 48" xfId="25297"/>
    <cellStyle name="Heading 2 10 49" xfId="25298"/>
    <cellStyle name="Heading 2 10 5" xfId="25299"/>
    <cellStyle name="Heading 2 10 50" xfId="25300"/>
    <cellStyle name="Heading 2 10 51" xfId="25301"/>
    <cellStyle name="Heading 2 10 52" xfId="25302"/>
    <cellStyle name="Heading 2 10 53" xfId="25303"/>
    <cellStyle name="Heading 2 10 6" xfId="25304"/>
    <cellStyle name="Heading 2 10 7" xfId="25305"/>
    <cellStyle name="Heading 2 10 8" xfId="25306"/>
    <cellStyle name="Heading 2 10 9" xfId="25307"/>
    <cellStyle name="Heading 2 11" xfId="25308"/>
    <cellStyle name="Heading 2 11 10" xfId="25309"/>
    <cellStyle name="Heading 2 11 11" xfId="25310"/>
    <cellStyle name="Heading 2 11 12" xfId="25311"/>
    <cellStyle name="Heading 2 11 13" xfId="25312"/>
    <cellStyle name="Heading 2 11 14" xfId="25313"/>
    <cellStyle name="Heading 2 11 15" xfId="25314"/>
    <cellStyle name="Heading 2 11 16" xfId="25315"/>
    <cellStyle name="Heading 2 11 17" xfId="25316"/>
    <cellStyle name="Heading 2 11 18" xfId="25317"/>
    <cellStyle name="Heading 2 11 19" xfId="25318"/>
    <cellStyle name="Heading 2 11 2" xfId="25319"/>
    <cellStyle name="Heading 2 11 20" xfId="25320"/>
    <cellStyle name="Heading 2 11 21" xfId="25321"/>
    <cellStyle name="Heading 2 11 22" xfId="25322"/>
    <cellStyle name="Heading 2 11 23" xfId="25323"/>
    <cellStyle name="Heading 2 11 24" xfId="25324"/>
    <cellStyle name="Heading 2 11 25" xfId="25325"/>
    <cellStyle name="Heading 2 11 26" xfId="25326"/>
    <cellStyle name="Heading 2 11 27" xfId="25327"/>
    <cellStyle name="Heading 2 11 28" xfId="25328"/>
    <cellStyle name="Heading 2 11 29" xfId="25329"/>
    <cellStyle name="Heading 2 11 3" xfId="25330"/>
    <cellStyle name="Heading 2 11 30" xfId="25331"/>
    <cellStyle name="Heading 2 11 31" xfId="25332"/>
    <cellStyle name="Heading 2 11 32" xfId="25333"/>
    <cellStyle name="Heading 2 11 33" xfId="25334"/>
    <cellStyle name="Heading 2 11 34" xfId="25335"/>
    <cellStyle name="Heading 2 11 35" xfId="25336"/>
    <cellStyle name="Heading 2 11 36" xfId="25337"/>
    <cellStyle name="Heading 2 11 37" xfId="25338"/>
    <cellStyle name="Heading 2 11 38" xfId="25339"/>
    <cellStyle name="Heading 2 11 39" xfId="25340"/>
    <cellStyle name="Heading 2 11 4" xfId="25341"/>
    <cellStyle name="Heading 2 11 40" xfId="25342"/>
    <cellStyle name="Heading 2 11 41" xfId="25343"/>
    <cellStyle name="Heading 2 11 42" xfId="25344"/>
    <cellStyle name="Heading 2 11 43" xfId="25345"/>
    <cellStyle name="Heading 2 11 44" xfId="25346"/>
    <cellStyle name="Heading 2 11 45" xfId="25347"/>
    <cellStyle name="Heading 2 11 46" xfId="25348"/>
    <cellStyle name="Heading 2 11 47" xfId="25349"/>
    <cellStyle name="Heading 2 11 48" xfId="25350"/>
    <cellStyle name="Heading 2 11 49" xfId="25351"/>
    <cellStyle name="Heading 2 11 5" xfId="25352"/>
    <cellStyle name="Heading 2 11 50" xfId="25353"/>
    <cellStyle name="Heading 2 11 51" xfId="25354"/>
    <cellStyle name="Heading 2 11 52" xfId="25355"/>
    <cellStyle name="Heading 2 11 53" xfId="25356"/>
    <cellStyle name="Heading 2 11 6" xfId="25357"/>
    <cellStyle name="Heading 2 11 7" xfId="25358"/>
    <cellStyle name="Heading 2 11 8" xfId="25359"/>
    <cellStyle name="Heading 2 11 9" xfId="25360"/>
    <cellStyle name="Heading 2 12" xfId="25361"/>
    <cellStyle name="Heading 2 13" xfId="25362"/>
    <cellStyle name="Heading 2 2" xfId="25363"/>
    <cellStyle name="Heading 2 2 10" xfId="25364"/>
    <cellStyle name="Heading 2 2 11" xfId="25365"/>
    <cellStyle name="Heading 2 2 12" xfId="25366"/>
    <cellStyle name="Heading 2 2 13" xfId="25367"/>
    <cellStyle name="Heading 2 2 14" xfId="25368"/>
    <cellStyle name="Heading 2 2 15" xfId="25369"/>
    <cellStyle name="Heading 2 2 16" xfId="25370"/>
    <cellStyle name="Heading 2 2 17" xfId="25371"/>
    <cellStyle name="Heading 2 2 18" xfId="25372"/>
    <cellStyle name="Heading 2 2 19" xfId="25373"/>
    <cellStyle name="Heading 2 2 2" xfId="25374"/>
    <cellStyle name="Heading 2 2 20" xfId="25375"/>
    <cellStyle name="Heading 2 2 21" xfId="25376"/>
    <cellStyle name="Heading 2 2 22" xfId="25377"/>
    <cellStyle name="Heading 2 2 23" xfId="25378"/>
    <cellStyle name="Heading 2 2 24" xfId="25379"/>
    <cellStyle name="Heading 2 2 25" xfId="25380"/>
    <cellStyle name="Heading 2 2 26" xfId="25381"/>
    <cellStyle name="Heading 2 2 27" xfId="25382"/>
    <cellStyle name="Heading 2 2 28" xfId="25383"/>
    <cellStyle name="Heading 2 2 29" xfId="25384"/>
    <cellStyle name="Heading 2 2 3" xfId="25385"/>
    <cellStyle name="Heading 2 2 30" xfId="25386"/>
    <cellStyle name="Heading 2 2 31" xfId="25387"/>
    <cellStyle name="Heading 2 2 32" xfId="25388"/>
    <cellStyle name="Heading 2 2 33" xfId="25389"/>
    <cellStyle name="Heading 2 2 34" xfId="25390"/>
    <cellStyle name="Heading 2 2 35" xfId="25391"/>
    <cellStyle name="Heading 2 2 36" xfId="25392"/>
    <cellStyle name="Heading 2 2 37" xfId="25393"/>
    <cellStyle name="Heading 2 2 38" xfId="25394"/>
    <cellStyle name="Heading 2 2 39" xfId="25395"/>
    <cellStyle name="Heading 2 2 4" xfId="25396"/>
    <cellStyle name="Heading 2 2 40" xfId="25397"/>
    <cellStyle name="Heading 2 2 41" xfId="25398"/>
    <cellStyle name="Heading 2 2 42" xfId="25399"/>
    <cellStyle name="Heading 2 2 43" xfId="25400"/>
    <cellStyle name="Heading 2 2 44" xfId="25401"/>
    <cellStyle name="Heading 2 2 45" xfId="25402"/>
    <cellStyle name="Heading 2 2 46" xfId="25403"/>
    <cellStyle name="Heading 2 2 47" xfId="25404"/>
    <cellStyle name="Heading 2 2 48" xfId="25405"/>
    <cellStyle name="Heading 2 2 49" xfId="25406"/>
    <cellStyle name="Heading 2 2 5" xfId="25407"/>
    <cellStyle name="Heading 2 2 50" xfId="25408"/>
    <cellStyle name="Heading 2 2 51" xfId="25409"/>
    <cellStyle name="Heading 2 2 52" xfId="25410"/>
    <cellStyle name="Heading 2 2 53" xfId="25411"/>
    <cellStyle name="Heading 2 2 6" xfId="25412"/>
    <cellStyle name="Heading 2 2 7" xfId="25413"/>
    <cellStyle name="Heading 2 2 8" xfId="25414"/>
    <cellStyle name="Heading 2 2 9" xfId="25415"/>
    <cellStyle name="Heading 2 3" xfId="25416"/>
    <cellStyle name="Heading 2 3 10" xfId="25417"/>
    <cellStyle name="Heading 2 3 11" xfId="25418"/>
    <cellStyle name="Heading 2 3 12" xfId="25419"/>
    <cellStyle name="Heading 2 3 13" xfId="25420"/>
    <cellStyle name="Heading 2 3 14" xfId="25421"/>
    <cellStyle name="Heading 2 3 15" xfId="25422"/>
    <cellStyle name="Heading 2 3 16" xfId="25423"/>
    <cellStyle name="Heading 2 3 17" xfId="25424"/>
    <cellStyle name="Heading 2 3 18" xfId="25425"/>
    <cellStyle name="Heading 2 3 19" xfId="25426"/>
    <cellStyle name="Heading 2 3 2" xfId="25427"/>
    <cellStyle name="Heading 2 3 20" xfId="25428"/>
    <cellStyle name="Heading 2 3 21" xfId="25429"/>
    <cellStyle name="Heading 2 3 22" xfId="25430"/>
    <cellStyle name="Heading 2 3 23" xfId="25431"/>
    <cellStyle name="Heading 2 3 24" xfId="25432"/>
    <cellStyle name="Heading 2 3 25" xfId="25433"/>
    <cellStyle name="Heading 2 3 26" xfId="25434"/>
    <cellStyle name="Heading 2 3 27" xfId="25435"/>
    <cellStyle name="Heading 2 3 28" xfId="25436"/>
    <cellStyle name="Heading 2 3 29" xfId="25437"/>
    <cellStyle name="Heading 2 3 3" xfId="25438"/>
    <cellStyle name="Heading 2 3 30" xfId="25439"/>
    <cellStyle name="Heading 2 3 31" xfId="25440"/>
    <cellStyle name="Heading 2 3 32" xfId="25441"/>
    <cellStyle name="Heading 2 3 33" xfId="25442"/>
    <cellStyle name="Heading 2 3 34" xfId="25443"/>
    <cellStyle name="Heading 2 3 35" xfId="25444"/>
    <cellStyle name="Heading 2 3 36" xfId="25445"/>
    <cellStyle name="Heading 2 3 37" xfId="25446"/>
    <cellStyle name="Heading 2 3 38" xfId="25447"/>
    <cellStyle name="Heading 2 3 39" xfId="25448"/>
    <cellStyle name="Heading 2 3 4" xfId="25449"/>
    <cellStyle name="Heading 2 3 40" xfId="25450"/>
    <cellStyle name="Heading 2 3 41" xfId="25451"/>
    <cellStyle name="Heading 2 3 42" xfId="25452"/>
    <cellStyle name="Heading 2 3 43" xfId="25453"/>
    <cellStyle name="Heading 2 3 44" xfId="25454"/>
    <cellStyle name="Heading 2 3 45" xfId="25455"/>
    <cellStyle name="Heading 2 3 46" xfId="25456"/>
    <cellStyle name="Heading 2 3 47" xfId="25457"/>
    <cellStyle name="Heading 2 3 48" xfId="25458"/>
    <cellStyle name="Heading 2 3 49" xfId="25459"/>
    <cellStyle name="Heading 2 3 5" xfId="25460"/>
    <cellStyle name="Heading 2 3 50" xfId="25461"/>
    <cellStyle name="Heading 2 3 51" xfId="25462"/>
    <cellStyle name="Heading 2 3 52" xfId="25463"/>
    <cellStyle name="Heading 2 3 53" xfId="25464"/>
    <cellStyle name="Heading 2 3 6" xfId="25465"/>
    <cellStyle name="Heading 2 3 7" xfId="25466"/>
    <cellStyle name="Heading 2 3 8" xfId="25467"/>
    <cellStyle name="Heading 2 3 9" xfId="25468"/>
    <cellStyle name="Heading 2 4" xfId="25469"/>
    <cellStyle name="Heading 2 4 10" xfId="25470"/>
    <cellStyle name="Heading 2 4 11" xfId="25471"/>
    <cellStyle name="Heading 2 4 12" xfId="25472"/>
    <cellStyle name="Heading 2 4 13" xfId="25473"/>
    <cellStyle name="Heading 2 4 14" xfId="25474"/>
    <cellStyle name="Heading 2 4 15" xfId="25475"/>
    <cellStyle name="Heading 2 4 16" xfId="25476"/>
    <cellStyle name="Heading 2 4 17" xfId="25477"/>
    <cellStyle name="Heading 2 4 18" xfId="25478"/>
    <cellStyle name="Heading 2 4 19" xfId="25479"/>
    <cellStyle name="Heading 2 4 2" xfId="25480"/>
    <cellStyle name="Heading 2 4 20" xfId="25481"/>
    <cellStyle name="Heading 2 4 21" xfId="25482"/>
    <cellStyle name="Heading 2 4 22" xfId="25483"/>
    <cellStyle name="Heading 2 4 23" xfId="25484"/>
    <cellStyle name="Heading 2 4 24" xfId="25485"/>
    <cellStyle name="Heading 2 4 25" xfId="25486"/>
    <cellStyle name="Heading 2 4 26" xfId="25487"/>
    <cellStyle name="Heading 2 4 27" xfId="25488"/>
    <cellStyle name="Heading 2 4 28" xfId="25489"/>
    <cellStyle name="Heading 2 4 29" xfId="25490"/>
    <cellStyle name="Heading 2 4 3" xfId="25491"/>
    <cellStyle name="Heading 2 4 30" xfId="25492"/>
    <cellStyle name="Heading 2 4 31" xfId="25493"/>
    <cellStyle name="Heading 2 4 32" xfId="25494"/>
    <cellStyle name="Heading 2 4 33" xfId="25495"/>
    <cellStyle name="Heading 2 4 34" xfId="25496"/>
    <cellStyle name="Heading 2 4 35" xfId="25497"/>
    <cellStyle name="Heading 2 4 36" xfId="25498"/>
    <cellStyle name="Heading 2 4 37" xfId="25499"/>
    <cellStyle name="Heading 2 4 38" xfId="25500"/>
    <cellStyle name="Heading 2 4 39" xfId="25501"/>
    <cellStyle name="Heading 2 4 4" xfId="25502"/>
    <cellStyle name="Heading 2 4 40" xfId="25503"/>
    <cellStyle name="Heading 2 4 41" xfId="25504"/>
    <cellStyle name="Heading 2 4 42" xfId="25505"/>
    <cellStyle name="Heading 2 4 43" xfId="25506"/>
    <cellStyle name="Heading 2 4 44" xfId="25507"/>
    <cellStyle name="Heading 2 4 45" xfId="25508"/>
    <cellStyle name="Heading 2 4 46" xfId="25509"/>
    <cellStyle name="Heading 2 4 47" xfId="25510"/>
    <cellStyle name="Heading 2 4 48" xfId="25511"/>
    <cellStyle name="Heading 2 4 49" xfId="25512"/>
    <cellStyle name="Heading 2 4 5" xfId="25513"/>
    <cellStyle name="Heading 2 4 50" xfId="25514"/>
    <cellStyle name="Heading 2 4 51" xfId="25515"/>
    <cellStyle name="Heading 2 4 52" xfId="25516"/>
    <cellStyle name="Heading 2 4 53" xfId="25517"/>
    <cellStyle name="Heading 2 4 6" xfId="25518"/>
    <cellStyle name="Heading 2 4 7" xfId="25519"/>
    <cellStyle name="Heading 2 4 8" xfId="25520"/>
    <cellStyle name="Heading 2 4 9" xfId="25521"/>
    <cellStyle name="Heading 2 5" xfId="25522"/>
    <cellStyle name="Heading 2 5 10" xfId="25523"/>
    <cellStyle name="Heading 2 5 11" xfId="25524"/>
    <cellStyle name="Heading 2 5 12" xfId="25525"/>
    <cellStyle name="Heading 2 5 13" xfId="25526"/>
    <cellStyle name="Heading 2 5 14" xfId="25527"/>
    <cellStyle name="Heading 2 5 15" xfId="25528"/>
    <cellStyle name="Heading 2 5 16" xfId="25529"/>
    <cellStyle name="Heading 2 5 17" xfId="25530"/>
    <cellStyle name="Heading 2 5 18" xfId="25531"/>
    <cellStyle name="Heading 2 5 19" xfId="25532"/>
    <cellStyle name="Heading 2 5 2" xfId="25533"/>
    <cellStyle name="Heading 2 5 20" xfId="25534"/>
    <cellStyle name="Heading 2 5 21" xfId="25535"/>
    <cellStyle name="Heading 2 5 22" xfId="25536"/>
    <cellStyle name="Heading 2 5 23" xfId="25537"/>
    <cellStyle name="Heading 2 5 24" xfId="25538"/>
    <cellStyle name="Heading 2 5 25" xfId="25539"/>
    <cellStyle name="Heading 2 5 26" xfId="25540"/>
    <cellStyle name="Heading 2 5 27" xfId="25541"/>
    <cellStyle name="Heading 2 5 28" xfId="25542"/>
    <cellStyle name="Heading 2 5 29" xfId="25543"/>
    <cellStyle name="Heading 2 5 3" xfId="25544"/>
    <cellStyle name="Heading 2 5 30" xfId="25545"/>
    <cellStyle name="Heading 2 5 31" xfId="25546"/>
    <cellStyle name="Heading 2 5 32" xfId="25547"/>
    <cellStyle name="Heading 2 5 33" xfId="25548"/>
    <cellStyle name="Heading 2 5 34" xfId="25549"/>
    <cellStyle name="Heading 2 5 35" xfId="25550"/>
    <cellStyle name="Heading 2 5 36" xfId="25551"/>
    <cellStyle name="Heading 2 5 37" xfId="25552"/>
    <cellStyle name="Heading 2 5 38" xfId="25553"/>
    <cellStyle name="Heading 2 5 39" xfId="25554"/>
    <cellStyle name="Heading 2 5 4" xfId="25555"/>
    <cellStyle name="Heading 2 5 40" xfId="25556"/>
    <cellStyle name="Heading 2 5 41" xfId="25557"/>
    <cellStyle name="Heading 2 5 42" xfId="25558"/>
    <cellStyle name="Heading 2 5 43" xfId="25559"/>
    <cellStyle name="Heading 2 5 44" xfId="25560"/>
    <cellStyle name="Heading 2 5 45" xfId="25561"/>
    <cellStyle name="Heading 2 5 46" xfId="25562"/>
    <cellStyle name="Heading 2 5 47" xfId="25563"/>
    <cellStyle name="Heading 2 5 48" xfId="25564"/>
    <cellStyle name="Heading 2 5 49" xfId="25565"/>
    <cellStyle name="Heading 2 5 5" xfId="25566"/>
    <cellStyle name="Heading 2 5 50" xfId="25567"/>
    <cellStyle name="Heading 2 5 51" xfId="25568"/>
    <cellStyle name="Heading 2 5 52" xfId="25569"/>
    <cellStyle name="Heading 2 5 53" xfId="25570"/>
    <cellStyle name="Heading 2 5 6" xfId="25571"/>
    <cellStyle name="Heading 2 5 7" xfId="25572"/>
    <cellStyle name="Heading 2 5 8" xfId="25573"/>
    <cellStyle name="Heading 2 5 9" xfId="25574"/>
    <cellStyle name="Heading 2 6" xfId="25575"/>
    <cellStyle name="Heading 2 6 10" xfId="25576"/>
    <cellStyle name="Heading 2 6 11" xfId="25577"/>
    <cellStyle name="Heading 2 6 12" xfId="25578"/>
    <cellStyle name="Heading 2 6 13" xfId="25579"/>
    <cellStyle name="Heading 2 6 14" xfId="25580"/>
    <cellStyle name="Heading 2 6 15" xfId="25581"/>
    <cellStyle name="Heading 2 6 16" xfId="25582"/>
    <cellStyle name="Heading 2 6 17" xfId="25583"/>
    <cellStyle name="Heading 2 6 18" xfId="25584"/>
    <cellStyle name="Heading 2 6 19" xfId="25585"/>
    <cellStyle name="Heading 2 6 2" xfId="25586"/>
    <cellStyle name="Heading 2 6 20" xfId="25587"/>
    <cellStyle name="Heading 2 6 21" xfId="25588"/>
    <cellStyle name="Heading 2 6 22" xfId="25589"/>
    <cellStyle name="Heading 2 6 23" xfId="25590"/>
    <cellStyle name="Heading 2 6 24" xfId="25591"/>
    <cellStyle name="Heading 2 6 25" xfId="25592"/>
    <cellStyle name="Heading 2 6 26" xfId="25593"/>
    <cellStyle name="Heading 2 6 27" xfId="25594"/>
    <cellStyle name="Heading 2 6 28" xfId="25595"/>
    <cellStyle name="Heading 2 6 29" xfId="25596"/>
    <cellStyle name="Heading 2 6 3" xfId="25597"/>
    <cellStyle name="Heading 2 6 30" xfId="25598"/>
    <cellStyle name="Heading 2 6 31" xfId="25599"/>
    <cellStyle name="Heading 2 6 32" xfId="25600"/>
    <cellStyle name="Heading 2 6 33" xfId="25601"/>
    <cellStyle name="Heading 2 6 34" xfId="25602"/>
    <cellStyle name="Heading 2 6 35" xfId="25603"/>
    <cellStyle name="Heading 2 6 36" xfId="25604"/>
    <cellStyle name="Heading 2 6 37" xfId="25605"/>
    <cellStyle name="Heading 2 6 38" xfId="25606"/>
    <cellStyle name="Heading 2 6 39" xfId="25607"/>
    <cellStyle name="Heading 2 6 4" xfId="25608"/>
    <cellStyle name="Heading 2 6 40" xfId="25609"/>
    <cellStyle name="Heading 2 6 41" xfId="25610"/>
    <cellStyle name="Heading 2 6 42" xfId="25611"/>
    <cellStyle name="Heading 2 6 43" xfId="25612"/>
    <cellStyle name="Heading 2 6 44" xfId="25613"/>
    <cellStyle name="Heading 2 6 45" xfId="25614"/>
    <cellStyle name="Heading 2 6 46" xfId="25615"/>
    <cellStyle name="Heading 2 6 47" xfId="25616"/>
    <cellStyle name="Heading 2 6 48" xfId="25617"/>
    <cellStyle name="Heading 2 6 49" xfId="25618"/>
    <cellStyle name="Heading 2 6 5" xfId="25619"/>
    <cellStyle name="Heading 2 6 50" xfId="25620"/>
    <cellStyle name="Heading 2 6 51" xfId="25621"/>
    <cellStyle name="Heading 2 6 52" xfId="25622"/>
    <cellStyle name="Heading 2 6 53" xfId="25623"/>
    <cellStyle name="Heading 2 6 6" xfId="25624"/>
    <cellStyle name="Heading 2 6 7" xfId="25625"/>
    <cellStyle name="Heading 2 6 8" xfId="25626"/>
    <cellStyle name="Heading 2 6 9" xfId="25627"/>
    <cellStyle name="Heading 2 7" xfId="25628"/>
    <cellStyle name="Heading 2 7 10" xfId="25629"/>
    <cellStyle name="Heading 2 7 11" xfId="25630"/>
    <cellStyle name="Heading 2 7 12" xfId="25631"/>
    <cellStyle name="Heading 2 7 13" xfId="25632"/>
    <cellStyle name="Heading 2 7 14" xfId="25633"/>
    <cellStyle name="Heading 2 7 15" xfId="25634"/>
    <cellStyle name="Heading 2 7 16" xfId="25635"/>
    <cellStyle name="Heading 2 7 17" xfId="25636"/>
    <cellStyle name="Heading 2 7 18" xfId="25637"/>
    <cellStyle name="Heading 2 7 19" xfId="25638"/>
    <cellStyle name="Heading 2 7 2" xfId="25639"/>
    <cellStyle name="Heading 2 7 20" xfId="25640"/>
    <cellStyle name="Heading 2 7 21" xfId="25641"/>
    <cellStyle name="Heading 2 7 22" xfId="25642"/>
    <cellStyle name="Heading 2 7 23" xfId="25643"/>
    <cellStyle name="Heading 2 7 24" xfId="25644"/>
    <cellStyle name="Heading 2 7 25" xfId="25645"/>
    <cellStyle name="Heading 2 7 26" xfId="25646"/>
    <cellStyle name="Heading 2 7 27" xfId="25647"/>
    <cellStyle name="Heading 2 7 28" xfId="25648"/>
    <cellStyle name="Heading 2 7 29" xfId="25649"/>
    <cellStyle name="Heading 2 7 3" xfId="25650"/>
    <cellStyle name="Heading 2 7 30" xfId="25651"/>
    <cellStyle name="Heading 2 7 31" xfId="25652"/>
    <cellStyle name="Heading 2 7 32" xfId="25653"/>
    <cellStyle name="Heading 2 7 33" xfId="25654"/>
    <cellStyle name="Heading 2 7 34" xfId="25655"/>
    <cellStyle name="Heading 2 7 35" xfId="25656"/>
    <cellStyle name="Heading 2 7 36" xfId="25657"/>
    <cellStyle name="Heading 2 7 37" xfId="25658"/>
    <cellStyle name="Heading 2 7 38" xfId="25659"/>
    <cellStyle name="Heading 2 7 39" xfId="25660"/>
    <cellStyle name="Heading 2 7 4" xfId="25661"/>
    <cellStyle name="Heading 2 7 40" xfId="25662"/>
    <cellStyle name="Heading 2 7 41" xfId="25663"/>
    <cellStyle name="Heading 2 7 42" xfId="25664"/>
    <cellStyle name="Heading 2 7 43" xfId="25665"/>
    <cellStyle name="Heading 2 7 44" xfId="25666"/>
    <cellStyle name="Heading 2 7 45" xfId="25667"/>
    <cellStyle name="Heading 2 7 46" xfId="25668"/>
    <cellStyle name="Heading 2 7 47" xfId="25669"/>
    <cellStyle name="Heading 2 7 48" xfId="25670"/>
    <cellStyle name="Heading 2 7 49" xfId="25671"/>
    <cellStyle name="Heading 2 7 5" xfId="25672"/>
    <cellStyle name="Heading 2 7 50" xfId="25673"/>
    <cellStyle name="Heading 2 7 51" xfId="25674"/>
    <cellStyle name="Heading 2 7 52" xfId="25675"/>
    <cellStyle name="Heading 2 7 53" xfId="25676"/>
    <cellStyle name="Heading 2 7 6" xfId="25677"/>
    <cellStyle name="Heading 2 7 7" xfId="25678"/>
    <cellStyle name="Heading 2 7 8" xfId="25679"/>
    <cellStyle name="Heading 2 7 9" xfId="25680"/>
    <cellStyle name="Heading 2 8" xfId="25681"/>
    <cellStyle name="Heading 2 8 10" xfId="25682"/>
    <cellStyle name="Heading 2 8 11" xfId="25683"/>
    <cellStyle name="Heading 2 8 12" xfId="25684"/>
    <cellStyle name="Heading 2 8 13" xfId="25685"/>
    <cellStyle name="Heading 2 8 14" xfId="25686"/>
    <cellStyle name="Heading 2 8 15" xfId="25687"/>
    <cellStyle name="Heading 2 8 16" xfId="25688"/>
    <cellStyle name="Heading 2 8 17" xfId="25689"/>
    <cellStyle name="Heading 2 8 18" xfId="25690"/>
    <cellStyle name="Heading 2 8 19" xfId="25691"/>
    <cellStyle name="Heading 2 8 2" xfId="25692"/>
    <cellStyle name="Heading 2 8 20" xfId="25693"/>
    <cellStyle name="Heading 2 8 21" xfId="25694"/>
    <cellStyle name="Heading 2 8 22" xfId="25695"/>
    <cellStyle name="Heading 2 8 23" xfId="25696"/>
    <cellStyle name="Heading 2 8 24" xfId="25697"/>
    <cellStyle name="Heading 2 8 25" xfId="25698"/>
    <cellStyle name="Heading 2 8 26" xfId="25699"/>
    <cellStyle name="Heading 2 8 27" xfId="25700"/>
    <cellStyle name="Heading 2 8 28" xfId="25701"/>
    <cellStyle name="Heading 2 8 29" xfId="25702"/>
    <cellStyle name="Heading 2 8 3" xfId="25703"/>
    <cellStyle name="Heading 2 8 30" xfId="25704"/>
    <cellStyle name="Heading 2 8 31" xfId="25705"/>
    <cellStyle name="Heading 2 8 32" xfId="25706"/>
    <cellStyle name="Heading 2 8 33" xfId="25707"/>
    <cellStyle name="Heading 2 8 34" xfId="25708"/>
    <cellStyle name="Heading 2 8 35" xfId="25709"/>
    <cellStyle name="Heading 2 8 36" xfId="25710"/>
    <cellStyle name="Heading 2 8 37" xfId="25711"/>
    <cellStyle name="Heading 2 8 38" xfId="25712"/>
    <cellStyle name="Heading 2 8 39" xfId="25713"/>
    <cellStyle name="Heading 2 8 4" xfId="25714"/>
    <cellStyle name="Heading 2 8 40" xfId="25715"/>
    <cellStyle name="Heading 2 8 41" xfId="25716"/>
    <cellStyle name="Heading 2 8 42" xfId="25717"/>
    <cellStyle name="Heading 2 8 43" xfId="25718"/>
    <cellStyle name="Heading 2 8 44" xfId="25719"/>
    <cellStyle name="Heading 2 8 45" xfId="25720"/>
    <cellStyle name="Heading 2 8 46" xfId="25721"/>
    <cellStyle name="Heading 2 8 47" xfId="25722"/>
    <cellStyle name="Heading 2 8 48" xfId="25723"/>
    <cellStyle name="Heading 2 8 49" xfId="25724"/>
    <cellStyle name="Heading 2 8 5" xfId="25725"/>
    <cellStyle name="Heading 2 8 50" xfId="25726"/>
    <cellStyle name="Heading 2 8 51" xfId="25727"/>
    <cellStyle name="Heading 2 8 52" xfId="25728"/>
    <cellStyle name="Heading 2 8 53" xfId="25729"/>
    <cellStyle name="Heading 2 8 6" xfId="25730"/>
    <cellStyle name="Heading 2 8 7" xfId="25731"/>
    <cellStyle name="Heading 2 8 8" xfId="25732"/>
    <cellStyle name="Heading 2 8 9" xfId="25733"/>
    <cellStyle name="Heading 2 9" xfId="25734"/>
    <cellStyle name="Heading 2 9 10" xfId="25735"/>
    <cellStyle name="Heading 2 9 11" xfId="25736"/>
    <cellStyle name="Heading 2 9 12" xfId="25737"/>
    <cellStyle name="Heading 2 9 13" xfId="25738"/>
    <cellStyle name="Heading 2 9 14" xfId="25739"/>
    <cellStyle name="Heading 2 9 15" xfId="25740"/>
    <cellStyle name="Heading 2 9 16" xfId="25741"/>
    <cellStyle name="Heading 2 9 17" xfId="25742"/>
    <cellStyle name="Heading 2 9 18" xfId="25743"/>
    <cellStyle name="Heading 2 9 19" xfId="25744"/>
    <cellStyle name="Heading 2 9 2" xfId="25745"/>
    <cellStyle name="Heading 2 9 20" xfId="25746"/>
    <cellStyle name="Heading 2 9 21" xfId="25747"/>
    <cellStyle name="Heading 2 9 22" xfId="25748"/>
    <cellStyle name="Heading 2 9 23" xfId="25749"/>
    <cellStyle name="Heading 2 9 24" xfId="25750"/>
    <cellStyle name="Heading 2 9 25" xfId="25751"/>
    <cellStyle name="Heading 2 9 26" xfId="25752"/>
    <cellStyle name="Heading 2 9 27" xfId="25753"/>
    <cellStyle name="Heading 2 9 28" xfId="25754"/>
    <cellStyle name="Heading 2 9 29" xfId="25755"/>
    <cellStyle name="Heading 2 9 3" xfId="25756"/>
    <cellStyle name="Heading 2 9 30" xfId="25757"/>
    <cellStyle name="Heading 2 9 31" xfId="25758"/>
    <cellStyle name="Heading 2 9 32" xfId="25759"/>
    <cellStyle name="Heading 2 9 33" xfId="25760"/>
    <cellStyle name="Heading 2 9 34" xfId="25761"/>
    <cellStyle name="Heading 2 9 35" xfId="25762"/>
    <cellStyle name="Heading 2 9 36" xfId="25763"/>
    <cellStyle name="Heading 2 9 37" xfId="25764"/>
    <cellStyle name="Heading 2 9 38" xfId="25765"/>
    <cellStyle name="Heading 2 9 39" xfId="25766"/>
    <cellStyle name="Heading 2 9 4" xfId="25767"/>
    <cellStyle name="Heading 2 9 40" xfId="25768"/>
    <cellStyle name="Heading 2 9 41" xfId="25769"/>
    <cellStyle name="Heading 2 9 42" xfId="25770"/>
    <cellStyle name="Heading 2 9 43" xfId="25771"/>
    <cellStyle name="Heading 2 9 44" xfId="25772"/>
    <cellStyle name="Heading 2 9 45" xfId="25773"/>
    <cellStyle name="Heading 2 9 46" xfId="25774"/>
    <cellStyle name="Heading 2 9 47" xfId="25775"/>
    <cellStyle name="Heading 2 9 48" xfId="25776"/>
    <cellStyle name="Heading 2 9 49" xfId="25777"/>
    <cellStyle name="Heading 2 9 5" xfId="25778"/>
    <cellStyle name="Heading 2 9 50" xfId="25779"/>
    <cellStyle name="Heading 2 9 51" xfId="25780"/>
    <cellStyle name="Heading 2 9 52" xfId="25781"/>
    <cellStyle name="Heading 2 9 53" xfId="25782"/>
    <cellStyle name="Heading 2 9 6" xfId="25783"/>
    <cellStyle name="Heading 2 9 7" xfId="25784"/>
    <cellStyle name="Heading 2 9 8" xfId="25785"/>
    <cellStyle name="Heading 2 9 9" xfId="25786"/>
    <cellStyle name="Heading 3" xfId="25787"/>
    <cellStyle name="Heading 3 10" xfId="25788"/>
    <cellStyle name="Heading 3 10 10" xfId="25789"/>
    <cellStyle name="Heading 3 10 11" xfId="25790"/>
    <cellStyle name="Heading 3 10 12" xfId="25791"/>
    <cellStyle name="Heading 3 10 13" xfId="25792"/>
    <cellStyle name="Heading 3 10 14" xfId="25793"/>
    <cellStyle name="Heading 3 10 15" xfId="25794"/>
    <cellStyle name="Heading 3 10 16" xfId="25795"/>
    <cellStyle name="Heading 3 10 17" xfId="25796"/>
    <cellStyle name="Heading 3 10 18" xfId="25797"/>
    <cellStyle name="Heading 3 10 19" xfId="25798"/>
    <cellStyle name="Heading 3 10 2" xfId="25799"/>
    <cellStyle name="Heading 3 10 20" xfId="25800"/>
    <cellStyle name="Heading 3 10 21" xfId="25801"/>
    <cellStyle name="Heading 3 10 22" xfId="25802"/>
    <cellStyle name="Heading 3 10 23" xfId="25803"/>
    <cellStyle name="Heading 3 10 24" xfId="25804"/>
    <cellStyle name="Heading 3 10 25" xfId="25805"/>
    <cellStyle name="Heading 3 10 26" xfId="25806"/>
    <cellStyle name="Heading 3 10 27" xfId="25807"/>
    <cellStyle name="Heading 3 10 28" xfId="25808"/>
    <cellStyle name="Heading 3 10 29" xfId="25809"/>
    <cellStyle name="Heading 3 10 3" xfId="25810"/>
    <cellStyle name="Heading 3 10 30" xfId="25811"/>
    <cellStyle name="Heading 3 10 31" xfId="25812"/>
    <cellStyle name="Heading 3 10 32" xfId="25813"/>
    <cellStyle name="Heading 3 10 33" xfId="25814"/>
    <cellStyle name="Heading 3 10 34" xfId="25815"/>
    <cellStyle name="Heading 3 10 35" xfId="25816"/>
    <cellStyle name="Heading 3 10 36" xfId="25817"/>
    <cellStyle name="Heading 3 10 37" xfId="25818"/>
    <cellStyle name="Heading 3 10 38" xfId="25819"/>
    <cellStyle name="Heading 3 10 39" xfId="25820"/>
    <cellStyle name="Heading 3 10 4" xfId="25821"/>
    <cellStyle name="Heading 3 10 40" xfId="25822"/>
    <cellStyle name="Heading 3 10 41" xfId="25823"/>
    <cellStyle name="Heading 3 10 42" xfId="25824"/>
    <cellStyle name="Heading 3 10 43" xfId="25825"/>
    <cellStyle name="Heading 3 10 44" xfId="25826"/>
    <cellStyle name="Heading 3 10 45" xfId="25827"/>
    <cellStyle name="Heading 3 10 46" xfId="25828"/>
    <cellStyle name="Heading 3 10 47" xfId="25829"/>
    <cellStyle name="Heading 3 10 48" xfId="25830"/>
    <cellStyle name="Heading 3 10 49" xfId="25831"/>
    <cellStyle name="Heading 3 10 5" xfId="25832"/>
    <cellStyle name="Heading 3 10 50" xfId="25833"/>
    <cellStyle name="Heading 3 10 51" xfId="25834"/>
    <cellStyle name="Heading 3 10 52" xfId="25835"/>
    <cellStyle name="Heading 3 10 53" xfId="25836"/>
    <cellStyle name="Heading 3 10 6" xfId="25837"/>
    <cellStyle name="Heading 3 10 7" xfId="25838"/>
    <cellStyle name="Heading 3 10 8" xfId="25839"/>
    <cellStyle name="Heading 3 10 9" xfId="25840"/>
    <cellStyle name="Heading 3 11" xfId="25841"/>
    <cellStyle name="Heading 3 11 10" xfId="25842"/>
    <cellStyle name="Heading 3 11 11" xfId="25843"/>
    <cellStyle name="Heading 3 11 12" xfId="25844"/>
    <cellStyle name="Heading 3 11 13" xfId="25845"/>
    <cellStyle name="Heading 3 11 14" xfId="25846"/>
    <cellStyle name="Heading 3 11 15" xfId="25847"/>
    <cellStyle name="Heading 3 11 16" xfId="25848"/>
    <cellStyle name="Heading 3 11 17" xfId="25849"/>
    <cellStyle name="Heading 3 11 18" xfId="25850"/>
    <cellStyle name="Heading 3 11 19" xfId="25851"/>
    <cellStyle name="Heading 3 11 2" xfId="25852"/>
    <cellStyle name="Heading 3 11 20" xfId="25853"/>
    <cellStyle name="Heading 3 11 21" xfId="25854"/>
    <cellStyle name="Heading 3 11 22" xfId="25855"/>
    <cellStyle name="Heading 3 11 23" xfId="25856"/>
    <cellStyle name="Heading 3 11 24" xfId="25857"/>
    <cellStyle name="Heading 3 11 25" xfId="25858"/>
    <cellStyle name="Heading 3 11 26" xfId="25859"/>
    <cellStyle name="Heading 3 11 27" xfId="25860"/>
    <cellStyle name="Heading 3 11 28" xfId="25861"/>
    <cellStyle name="Heading 3 11 29" xfId="25862"/>
    <cellStyle name="Heading 3 11 3" xfId="25863"/>
    <cellStyle name="Heading 3 11 30" xfId="25864"/>
    <cellStyle name="Heading 3 11 31" xfId="25865"/>
    <cellStyle name="Heading 3 11 32" xfId="25866"/>
    <cellStyle name="Heading 3 11 33" xfId="25867"/>
    <cellStyle name="Heading 3 11 34" xfId="25868"/>
    <cellStyle name="Heading 3 11 35" xfId="25869"/>
    <cellStyle name="Heading 3 11 36" xfId="25870"/>
    <cellStyle name="Heading 3 11 37" xfId="25871"/>
    <cellStyle name="Heading 3 11 38" xfId="25872"/>
    <cellStyle name="Heading 3 11 39" xfId="25873"/>
    <cellStyle name="Heading 3 11 4" xfId="25874"/>
    <cellStyle name="Heading 3 11 40" xfId="25875"/>
    <cellStyle name="Heading 3 11 41" xfId="25876"/>
    <cellStyle name="Heading 3 11 42" xfId="25877"/>
    <cellStyle name="Heading 3 11 43" xfId="25878"/>
    <cellStyle name="Heading 3 11 44" xfId="25879"/>
    <cellStyle name="Heading 3 11 45" xfId="25880"/>
    <cellStyle name="Heading 3 11 46" xfId="25881"/>
    <cellStyle name="Heading 3 11 47" xfId="25882"/>
    <cellStyle name="Heading 3 11 48" xfId="25883"/>
    <cellStyle name="Heading 3 11 49" xfId="25884"/>
    <cellStyle name="Heading 3 11 5" xfId="25885"/>
    <cellStyle name="Heading 3 11 50" xfId="25886"/>
    <cellStyle name="Heading 3 11 51" xfId="25887"/>
    <cellStyle name="Heading 3 11 52" xfId="25888"/>
    <cellStyle name="Heading 3 11 53" xfId="25889"/>
    <cellStyle name="Heading 3 11 6" xfId="25890"/>
    <cellStyle name="Heading 3 11 7" xfId="25891"/>
    <cellStyle name="Heading 3 11 8" xfId="25892"/>
    <cellStyle name="Heading 3 11 9" xfId="25893"/>
    <cellStyle name="Heading 3 12" xfId="25894"/>
    <cellStyle name="Heading 3 13" xfId="25895"/>
    <cellStyle name="Heading 3 2" xfId="25896"/>
    <cellStyle name="Heading 3 2 10" xfId="25897"/>
    <cellStyle name="Heading 3 2 11" xfId="25898"/>
    <cellStyle name="Heading 3 2 12" xfId="25899"/>
    <cellStyle name="Heading 3 2 13" xfId="25900"/>
    <cellStyle name="Heading 3 2 14" xfId="25901"/>
    <cellStyle name="Heading 3 2 15" xfId="25902"/>
    <cellStyle name="Heading 3 2 16" xfId="25903"/>
    <cellStyle name="Heading 3 2 17" xfId="25904"/>
    <cellStyle name="Heading 3 2 18" xfId="25905"/>
    <cellStyle name="Heading 3 2 19" xfId="25906"/>
    <cellStyle name="Heading 3 2 2" xfId="25907"/>
    <cellStyle name="Heading 3 2 20" xfId="25908"/>
    <cellStyle name="Heading 3 2 21" xfId="25909"/>
    <cellStyle name="Heading 3 2 22" xfId="25910"/>
    <cellStyle name="Heading 3 2 23" xfId="25911"/>
    <cellStyle name="Heading 3 2 24" xfId="25912"/>
    <cellStyle name="Heading 3 2 25" xfId="25913"/>
    <cellStyle name="Heading 3 2 26" xfId="25914"/>
    <cellStyle name="Heading 3 2 27" xfId="25915"/>
    <cellStyle name="Heading 3 2 28" xfId="25916"/>
    <cellStyle name="Heading 3 2 29" xfId="25917"/>
    <cellStyle name="Heading 3 2 3" xfId="25918"/>
    <cellStyle name="Heading 3 2 30" xfId="25919"/>
    <cellStyle name="Heading 3 2 31" xfId="25920"/>
    <cellStyle name="Heading 3 2 32" xfId="25921"/>
    <cellStyle name="Heading 3 2 33" xfId="25922"/>
    <cellStyle name="Heading 3 2 34" xfId="25923"/>
    <cellStyle name="Heading 3 2 35" xfId="25924"/>
    <cellStyle name="Heading 3 2 36" xfId="25925"/>
    <cellStyle name="Heading 3 2 37" xfId="25926"/>
    <cellStyle name="Heading 3 2 38" xfId="25927"/>
    <cellStyle name="Heading 3 2 39" xfId="25928"/>
    <cellStyle name="Heading 3 2 4" xfId="25929"/>
    <cellStyle name="Heading 3 2 40" xfId="25930"/>
    <cellStyle name="Heading 3 2 41" xfId="25931"/>
    <cellStyle name="Heading 3 2 42" xfId="25932"/>
    <cellStyle name="Heading 3 2 43" xfId="25933"/>
    <cellStyle name="Heading 3 2 44" xfId="25934"/>
    <cellStyle name="Heading 3 2 45" xfId="25935"/>
    <cellStyle name="Heading 3 2 46" xfId="25936"/>
    <cellStyle name="Heading 3 2 47" xfId="25937"/>
    <cellStyle name="Heading 3 2 48" xfId="25938"/>
    <cellStyle name="Heading 3 2 49" xfId="25939"/>
    <cellStyle name="Heading 3 2 5" xfId="25940"/>
    <cellStyle name="Heading 3 2 50" xfId="25941"/>
    <cellStyle name="Heading 3 2 51" xfId="25942"/>
    <cellStyle name="Heading 3 2 52" xfId="25943"/>
    <cellStyle name="Heading 3 2 53" xfId="25944"/>
    <cellStyle name="Heading 3 2 6" xfId="25945"/>
    <cellStyle name="Heading 3 2 7" xfId="25946"/>
    <cellStyle name="Heading 3 2 8" xfId="25947"/>
    <cellStyle name="Heading 3 2 9" xfId="25948"/>
    <cellStyle name="Heading 3 3" xfId="25949"/>
    <cellStyle name="Heading 3 3 10" xfId="25950"/>
    <cellStyle name="Heading 3 3 11" xfId="25951"/>
    <cellStyle name="Heading 3 3 12" xfId="25952"/>
    <cellStyle name="Heading 3 3 13" xfId="25953"/>
    <cellStyle name="Heading 3 3 14" xfId="25954"/>
    <cellStyle name="Heading 3 3 15" xfId="25955"/>
    <cellStyle name="Heading 3 3 16" xfId="25956"/>
    <cellStyle name="Heading 3 3 17" xfId="25957"/>
    <cellStyle name="Heading 3 3 18" xfId="25958"/>
    <cellStyle name="Heading 3 3 19" xfId="25959"/>
    <cellStyle name="Heading 3 3 2" xfId="25960"/>
    <cellStyle name="Heading 3 3 20" xfId="25961"/>
    <cellStyle name="Heading 3 3 21" xfId="25962"/>
    <cellStyle name="Heading 3 3 22" xfId="25963"/>
    <cellStyle name="Heading 3 3 23" xfId="25964"/>
    <cellStyle name="Heading 3 3 24" xfId="25965"/>
    <cellStyle name="Heading 3 3 25" xfId="25966"/>
    <cellStyle name="Heading 3 3 26" xfId="25967"/>
    <cellStyle name="Heading 3 3 27" xfId="25968"/>
    <cellStyle name="Heading 3 3 28" xfId="25969"/>
    <cellStyle name="Heading 3 3 29" xfId="25970"/>
    <cellStyle name="Heading 3 3 3" xfId="25971"/>
    <cellStyle name="Heading 3 3 30" xfId="25972"/>
    <cellStyle name="Heading 3 3 31" xfId="25973"/>
    <cellStyle name="Heading 3 3 32" xfId="25974"/>
    <cellStyle name="Heading 3 3 33" xfId="25975"/>
    <cellStyle name="Heading 3 3 34" xfId="25976"/>
    <cellStyle name="Heading 3 3 35" xfId="25977"/>
    <cellStyle name="Heading 3 3 36" xfId="25978"/>
    <cellStyle name="Heading 3 3 37" xfId="25979"/>
    <cellStyle name="Heading 3 3 38" xfId="25980"/>
    <cellStyle name="Heading 3 3 39" xfId="25981"/>
    <cellStyle name="Heading 3 3 4" xfId="25982"/>
    <cellStyle name="Heading 3 3 40" xfId="25983"/>
    <cellStyle name="Heading 3 3 41" xfId="25984"/>
    <cellStyle name="Heading 3 3 42" xfId="25985"/>
    <cellStyle name="Heading 3 3 43" xfId="25986"/>
    <cellStyle name="Heading 3 3 44" xfId="25987"/>
    <cellStyle name="Heading 3 3 45" xfId="25988"/>
    <cellStyle name="Heading 3 3 46" xfId="25989"/>
    <cellStyle name="Heading 3 3 47" xfId="25990"/>
    <cellStyle name="Heading 3 3 48" xfId="25991"/>
    <cellStyle name="Heading 3 3 49" xfId="25992"/>
    <cellStyle name="Heading 3 3 5" xfId="25993"/>
    <cellStyle name="Heading 3 3 50" xfId="25994"/>
    <cellStyle name="Heading 3 3 51" xfId="25995"/>
    <cellStyle name="Heading 3 3 52" xfId="25996"/>
    <cellStyle name="Heading 3 3 53" xfId="25997"/>
    <cellStyle name="Heading 3 3 6" xfId="25998"/>
    <cellStyle name="Heading 3 3 7" xfId="25999"/>
    <cellStyle name="Heading 3 3 8" xfId="26000"/>
    <cellStyle name="Heading 3 3 9" xfId="26001"/>
    <cellStyle name="Heading 3 4" xfId="26002"/>
    <cellStyle name="Heading 3 4 10" xfId="26003"/>
    <cellStyle name="Heading 3 4 11" xfId="26004"/>
    <cellStyle name="Heading 3 4 12" xfId="26005"/>
    <cellStyle name="Heading 3 4 13" xfId="26006"/>
    <cellStyle name="Heading 3 4 14" xfId="26007"/>
    <cellStyle name="Heading 3 4 15" xfId="26008"/>
    <cellStyle name="Heading 3 4 16" xfId="26009"/>
    <cellStyle name="Heading 3 4 17" xfId="26010"/>
    <cellStyle name="Heading 3 4 18" xfId="26011"/>
    <cellStyle name="Heading 3 4 19" xfId="26012"/>
    <cellStyle name="Heading 3 4 2" xfId="26013"/>
    <cellStyle name="Heading 3 4 20" xfId="26014"/>
    <cellStyle name="Heading 3 4 21" xfId="26015"/>
    <cellStyle name="Heading 3 4 22" xfId="26016"/>
    <cellStyle name="Heading 3 4 23" xfId="26017"/>
    <cellStyle name="Heading 3 4 24" xfId="26018"/>
    <cellStyle name="Heading 3 4 25" xfId="26019"/>
    <cellStyle name="Heading 3 4 26" xfId="26020"/>
    <cellStyle name="Heading 3 4 27" xfId="26021"/>
    <cellStyle name="Heading 3 4 28" xfId="26022"/>
    <cellStyle name="Heading 3 4 29" xfId="26023"/>
    <cellStyle name="Heading 3 4 3" xfId="26024"/>
    <cellStyle name="Heading 3 4 30" xfId="26025"/>
    <cellStyle name="Heading 3 4 31" xfId="26026"/>
    <cellStyle name="Heading 3 4 32" xfId="26027"/>
    <cellStyle name="Heading 3 4 33" xfId="26028"/>
    <cellStyle name="Heading 3 4 34" xfId="26029"/>
    <cellStyle name="Heading 3 4 35" xfId="26030"/>
    <cellStyle name="Heading 3 4 36" xfId="26031"/>
    <cellStyle name="Heading 3 4 37" xfId="26032"/>
    <cellStyle name="Heading 3 4 38" xfId="26033"/>
    <cellStyle name="Heading 3 4 39" xfId="26034"/>
    <cellStyle name="Heading 3 4 4" xfId="26035"/>
    <cellStyle name="Heading 3 4 40" xfId="26036"/>
    <cellStyle name="Heading 3 4 41" xfId="26037"/>
    <cellStyle name="Heading 3 4 42" xfId="26038"/>
    <cellStyle name="Heading 3 4 43" xfId="26039"/>
    <cellStyle name="Heading 3 4 44" xfId="26040"/>
    <cellStyle name="Heading 3 4 45" xfId="26041"/>
    <cellStyle name="Heading 3 4 46" xfId="26042"/>
    <cellStyle name="Heading 3 4 47" xfId="26043"/>
    <cellStyle name="Heading 3 4 48" xfId="26044"/>
    <cellStyle name="Heading 3 4 49" xfId="26045"/>
    <cellStyle name="Heading 3 4 5" xfId="26046"/>
    <cellStyle name="Heading 3 4 50" xfId="26047"/>
    <cellStyle name="Heading 3 4 51" xfId="26048"/>
    <cellStyle name="Heading 3 4 52" xfId="26049"/>
    <cellStyle name="Heading 3 4 53" xfId="26050"/>
    <cellStyle name="Heading 3 4 6" xfId="26051"/>
    <cellStyle name="Heading 3 4 7" xfId="26052"/>
    <cellStyle name="Heading 3 4 8" xfId="26053"/>
    <cellStyle name="Heading 3 4 9" xfId="26054"/>
    <cellStyle name="Heading 3 5" xfId="26055"/>
    <cellStyle name="Heading 3 5 10" xfId="26056"/>
    <cellStyle name="Heading 3 5 11" xfId="26057"/>
    <cellStyle name="Heading 3 5 12" xfId="26058"/>
    <cellStyle name="Heading 3 5 13" xfId="26059"/>
    <cellStyle name="Heading 3 5 14" xfId="26060"/>
    <cellStyle name="Heading 3 5 15" xfId="26061"/>
    <cellStyle name="Heading 3 5 16" xfId="26062"/>
    <cellStyle name="Heading 3 5 17" xfId="26063"/>
    <cellStyle name="Heading 3 5 18" xfId="26064"/>
    <cellStyle name="Heading 3 5 19" xfId="26065"/>
    <cellStyle name="Heading 3 5 2" xfId="26066"/>
    <cellStyle name="Heading 3 5 20" xfId="26067"/>
    <cellStyle name="Heading 3 5 21" xfId="26068"/>
    <cellStyle name="Heading 3 5 22" xfId="26069"/>
    <cellStyle name="Heading 3 5 23" xfId="26070"/>
    <cellStyle name="Heading 3 5 24" xfId="26071"/>
    <cellStyle name="Heading 3 5 25" xfId="26072"/>
    <cellStyle name="Heading 3 5 26" xfId="26073"/>
    <cellStyle name="Heading 3 5 27" xfId="26074"/>
    <cellStyle name="Heading 3 5 28" xfId="26075"/>
    <cellStyle name="Heading 3 5 29" xfId="26076"/>
    <cellStyle name="Heading 3 5 3" xfId="26077"/>
    <cellStyle name="Heading 3 5 30" xfId="26078"/>
    <cellStyle name="Heading 3 5 31" xfId="26079"/>
    <cellStyle name="Heading 3 5 32" xfId="26080"/>
    <cellStyle name="Heading 3 5 33" xfId="26081"/>
    <cellStyle name="Heading 3 5 34" xfId="26082"/>
    <cellStyle name="Heading 3 5 35" xfId="26083"/>
    <cellStyle name="Heading 3 5 36" xfId="26084"/>
    <cellStyle name="Heading 3 5 37" xfId="26085"/>
    <cellStyle name="Heading 3 5 38" xfId="26086"/>
    <cellStyle name="Heading 3 5 39" xfId="26087"/>
    <cellStyle name="Heading 3 5 4" xfId="26088"/>
    <cellStyle name="Heading 3 5 40" xfId="26089"/>
    <cellStyle name="Heading 3 5 41" xfId="26090"/>
    <cellStyle name="Heading 3 5 42" xfId="26091"/>
    <cellStyle name="Heading 3 5 43" xfId="26092"/>
    <cellStyle name="Heading 3 5 44" xfId="26093"/>
    <cellStyle name="Heading 3 5 45" xfId="26094"/>
    <cellStyle name="Heading 3 5 46" xfId="26095"/>
    <cellStyle name="Heading 3 5 47" xfId="26096"/>
    <cellStyle name="Heading 3 5 48" xfId="26097"/>
    <cellStyle name="Heading 3 5 49" xfId="26098"/>
    <cellStyle name="Heading 3 5 5" xfId="26099"/>
    <cellStyle name="Heading 3 5 50" xfId="26100"/>
    <cellStyle name="Heading 3 5 51" xfId="26101"/>
    <cellStyle name="Heading 3 5 52" xfId="26102"/>
    <cellStyle name="Heading 3 5 53" xfId="26103"/>
    <cellStyle name="Heading 3 5 6" xfId="26104"/>
    <cellStyle name="Heading 3 5 7" xfId="26105"/>
    <cellStyle name="Heading 3 5 8" xfId="26106"/>
    <cellStyle name="Heading 3 5 9" xfId="26107"/>
    <cellStyle name="Heading 3 6" xfId="26108"/>
    <cellStyle name="Heading 3 6 10" xfId="26109"/>
    <cellStyle name="Heading 3 6 11" xfId="26110"/>
    <cellStyle name="Heading 3 6 12" xfId="26111"/>
    <cellStyle name="Heading 3 6 13" xfId="26112"/>
    <cellStyle name="Heading 3 6 14" xfId="26113"/>
    <cellStyle name="Heading 3 6 15" xfId="26114"/>
    <cellStyle name="Heading 3 6 16" xfId="26115"/>
    <cellStyle name="Heading 3 6 17" xfId="26116"/>
    <cellStyle name="Heading 3 6 18" xfId="26117"/>
    <cellStyle name="Heading 3 6 19" xfId="26118"/>
    <cellStyle name="Heading 3 6 2" xfId="26119"/>
    <cellStyle name="Heading 3 6 20" xfId="26120"/>
    <cellStyle name="Heading 3 6 21" xfId="26121"/>
    <cellStyle name="Heading 3 6 22" xfId="26122"/>
    <cellStyle name="Heading 3 6 23" xfId="26123"/>
    <cellStyle name="Heading 3 6 24" xfId="26124"/>
    <cellStyle name="Heading 3 6 25" xfId="26125"/>
    <cellStyle name="Heading 3 6 26" xfId="26126"/>
    <cellStyle name="Heading 3 6 27" xfId="26127"/>
    <cellStyle name="Heading 3 6 28" xfId="26128"/>
    <cellStyle name="Heading 3 6 29" xfId="26129"/>
    <cellStyle name="Heading 3 6 3" xfId="26130"/>
    <cellStyle name="Heading 3 6 30" xfId="26131"/>
    <cellStyle name="Heading 3 6 31" xfId="26132"/>
    <cellStyle name="Heading 3 6 32" xfId="26133"/>
    <cellStyle name="Heading 3 6 33" xfId="26134"/>
    <cellStyle name="Heading 3 6 34" xfId="26135"/>
    <cellStyle name="Heading 3 6 35" xfId="26136"/>
    <cellStyle name="Heading 3 6 36" xfId="26137"/>
    <cellStyle name="Heading 3 6 37" xfId="26138"/>
    <cellStyle name="Heading 3 6 38" xfId="26139"/>
    <cellStyle name="Heading 3 6 39" xfId="26140"/>
    <cellStyle name="Heading 3 6 4" xfId="26141"/>
    <cellStyle name="Heading 3 6 40" xfId="26142"/>
    <cellStyle name="Heading 3 6 41" xfId="26143"/>
    <cellStyle name="Heading 3 6 42" xfId="26144"/>
    <cellStyle name="Heading 3 6 43" xfId="26145"/>
    <cellStyle name="Heading 3 6 44" xfId="26146"/>
    <cellStyle name="Heading 3 6 45" xfId="26147"/>
    <cellStyle name="Heading 3 6 46" xfId="26148"/>
    <cellStyle name="Heading 3 6 47" xfId="26149"/>
    <cellStyle name="Heading 3 6 48" xfId="26150"/>
    <cellStyle name="Heading 3 6 49" xfId="26151"/>
    <cellStyle name="Heading 3 6 5" xfId="26152"/>
    <cellStyle name="Heading 3 6 50" xfId="26153"/>
    <cellStyle name="Heading 3 6 51" xfId="26154"/>
    <cellStyle name="Heading 3 6 52" xfId="26155"/>
    <cellStyle name="Heading 3 6 53" xfId="26156"/>
    <cellStyle name="Heading 3 6 6" xfId="26157"/>
    <cellStyle name="Heading 3 6 7" xfId="26158"/>
    <cellStyle name="Heading 3 6 8" xfId="26159"/>
    <cellStyle name="Heading 3 6 9" xfId="26160"/>
    <cellStyle name="Heading 3 7" xfId="26161"/>
    <cellStyle name="Heading 3 7 10" xfId="26162"/>
    <cellStyle name="Heading 3 7 11" xfId="26163"/>
    <cellStyle name="Heading 3 7 12" xfId="26164"/>
    <cellStyle name="Heading 3 7 13" xfId="26165"/>
    <cellStyle name="Heading 3 7 14" xfId="26166"/>
    <cellStyle name="Heading 3 7 15" xfId="26167"/>
    <cellStyle name="Heading 3 7 16" xfId="26168"/>
    <cellStyle name="Heading 3 7 17" xfId="26169"/>
    <cellStyle name="Heading 3 7 18" xfId="26170"/>
    <cellStyle name="Heading 3 7 19" xfId="26171"/>
    <cellStyle name="Heading 3 7 2" xfId="26172"/>
    <cellStyle name="Heading 3 7 20" xfId="26173"/>
    <cellStyle name="Heading 3 7 21" xfId="26174"/>
    <cellStyle name="Heading 3 7 22" xfId="26175"/>
    <cellStyle name="Heading 3 7 23" xfId="26176"/>
    <cellStyle name="Heading 3 7 24" xfId="26177"/>
    <cellStyle name="Heading 3 7 25" xfId="26178"/>
    <cellStyle name="Heading 3 7 26" xfId="26179"/>
    <cellStyle name="Heading 3 7 27" xfId="26180"/>
    <cellStyle name="Heading 3 7 28" xfId="26181"/>
    <cellStyle name="Heading 3 7 29" xfId="26182"/>
    <cellStyle name="Heading 3 7 3" xfId="26183"/>
    <cellStyle name="Heading 3 7 30" xfId="26184"/>
    <cellStyle name="Heading 3 7 31" xfId="26185"/>
    <cellStyle name="Heading 3 7 32" xfId="26186"/>
    <cellStyle name="Heading 3 7 33" xfId="26187"/>
    <cellStyle name="Heading 3 7 34" xfId="26188"/>
    <cellStyle name="Heading 3 7 35" xfId="26189"/>
    <cellStyle name="Heading 3 7 36" xfId="26190"/>
    <cellStyle name="Heading 3 7 37" xfId="26191"/>
    <cellStyle name="Heading 3 7 38" xfId="26192"/>
    <cellStyle name="Heading 3 7 39" xfId="26193"/>
    <cellStyle name="Heading 3 7 4" xfId="26194"/>
    <cellStyle name="Heading 3 7 40" xfId="26195"/>
    <cellStyle name="Heading 3 7 41" xfId="26196"/>
    <cellStyle name="Heading 3 7 42" xfId="26197"/>
    <cellStyle name="Heading 3 7 43" xfId="26198"/>
    <cellStyle name="Heading 3 7 44" xfId="26199"/>
    <cellStyle name="Heading 3 7 45" xfId="26200"/>
    <cellStyle name="Heading 3 7 46" xfId="26201"/>
    <cellStyle name="Heading 3 7 47" xfId="26202"/>
    <cellStyle name="Heading 3 7 48" xfId="26203"/>
    <cellStyle name="Heading 3 7 49" xfId="26204"/>
    <cellStyle name="Heading 3 7 5" xfId="26205"/>
    <cellStyle name="Heading 3 7 50" xfId="26206"/>
    <cellStyle name="Heading 3 7 51" xfId="26207"/>
    <cellStyle name="Heading 3 7 52" xfId="26208"/>
    <cellStyle name="Heading 3 7 53" xfId="26209"/>
    <cellStyle name="Heading 3 7 6" xfId="26210"/>
    <cellStyle name="Heading 3 7 7" xfId="26211"/>
    <cellStyle name="Heading 3 7 8" xfId="26212"/>
    <cellStyle name="Heading 3 7 9" xfId="26213"/>
    <cellStyle name="Heading 3 8" xfId="26214"/>
    <cellStyle name="Heading 3 8 10" xfId="26215"/>
    <cellStyle name="Heading 3 8 11" xfId="26216"/>
    <cellStyle name="Heading 3 8 12" xfId="26217"/>
    <cellStyle name="Heading 3 8 13" xfId="26218"/>
    <cellStyle name="Heading 3 8 14" xfId="26219"/>
    <cellStyle name="Heading 3 8 15" xfId="26220"/>
    <cellStyle name="Heading 3 8 16" xfId="26221"/>
    <cellStyle name="Heading 3 8 17" xfId="26222"/>
    <cellStyle name="Heading 3 8 18" xfId="26223"/>
    <cellStyle name="Heading 3 8 19" xfId="26224"/>
    <cellStyle name="Heading 3 8 2" xfId="26225"/>
    <cellStyle name="Heading 3 8 20" xfId="26226"/>
    <cellStyle name="Heading 3 8 21" xfId="26227"/>
    <cellStyle name="Heading 3 8 22" xfId="26228"/>
    <cellStyle name="Heading 3 8 23" xfId="26229"/>
    <cellStyle name="Heading 3 8 24" xfId="26230"/>
    <cellStyle name="Heading 3 8 25" xfId="26231"/>
    <cellStyle name="Heading 3 8 26" xfId="26232"/>
    <cellStyle name="Heading 3 8 27" xfId="26233"/>
    <cellStyle name="Heading 3 8 28" xfId="26234"/>
    <cellStyle name="Heading 3 8 29" xfId="26235"/>
    <cellStyle name="Heading 3 8 3" xfId="26236"/>
    <cellStyle name="Heading 3 8 30" xfId="26237"/>
    <cellStyle name="Heading 3 8 31" xfId="26238"/>
    <cellStyle name="Heading 3 8 32" xfId="26239"/>
    <cellStyle name="Heading 3 8 33" xfId="26240"/>
    <cellStyle name="Heading 3 8 34" xfId="26241"/>
    <cellStyle name="Heading 3 8 35" xfId="26242"/>
    <cellStyle name="Heading 3 8 36" xfId="26243"/>
    <cellStyle name="Heading 3 8 37" xfId="26244"/>
    <cellStyle name="Heading 3 8 38" xfId="26245"/>
    <cellStyle name="Heading 3 8 39" xfId="26246"/>
    <cellStyle name="Heading 3 8 4" xfId="26247"/>
    <cellStyle name="Heading 3 8 40" xfId="26248"/>
    <cellStyle name="Heading 3 8 41" xfId="26249"/>
    <cellStyle name="Heading 3 8 42" xfId="26250"/>
    <cellStyle name="Heading 3 8 43" xfId="26251"/>
    <cellStyle name="Heading 3 8 44" xfId="26252"/>
    <cellStyle name="Heading 3 8 45" xfId="26253"/>
    <cellStyle name="Heading 3 8 46" xfId="26254"/>
    <cellStyle name="Heading 3 8 47" xfId="26255"/>
    <cellStyle name="Heading 3 8 48" xfId="26256"/>
    <cellStyle name="Heading 3 8 49" xfId="26257"/>
    <cellStyle name="Heading 3 8 5" xfId="26258"/>
    <cellStyle name="Heading 3 8 50" xfId="26259"/>
    <cellStyle name="Heading 3 8 51" xfId="26260"/>
    <cellStyle name="Heading 3 8 52" xfId="26261"/>
    <cellStyle name="Heading 3 8 53" xfId="26262"/>
    <cellStyle name="Heading 3 8 6" xfId="26263"/>
    <cellStyle name="Heading 3 8 7" xfId="26264"/>
    <cellStyle name="Heading 3 8 8" xfId="26265"/>
    <cellStyle name="Heading 3 8 9" xfId="26266"/>
    <cellStyle name="Heading 3 9" xfId="26267"/>
    <cellStyle name="Heading 3 9 10" xfId="26268"/>
    <cellStyle name="Heading 3 9 11" xfId="26269"/>
    <cellStyle name="Heading 3 9 12" xfId="26270"/>
    <cellStyle name="Heading 3 9 13" xfId="26271"/>
    <cellStyle name="Heading 3 9 14" xfId="26272"/>
    <cellStyle name="Heading 3 9 15" xfId="26273"/>
    <cellStyle name="Heading 3 9 16" xfId="26274"/>
    <cellStyle name="Heading 3 9 17" xfId="26275"/>
    <cellStyle name="Heading 3 9 18" xfId="26276"/>
    <cellStyle name="Heading 3 9 19" xfId="26277"/>
    <cellStyle name="Heading 3 9 2" xfId="26278"/>
    <cellStyle name="Heading 3 9 20" xfId="26279"/>
    <cellStyle name="Heading 3 9 21" xfId="26280"/>
    <cellStyle name="Heading 3 9 22" xfId="26281"/>
    <cellStyle name="Heading 3 9 23" xfId="26282"/>
    <cellStyle name="Heading 3 9 24" xfId="26283"/>
    <cellStyle name="Heading 3 9 25" xfId="26284"/>
    <cellStyle name="Heading 3 9 26" xfId="26285"/>
    <cellStyle name="Heading 3 9 27" xfId="26286"/>
    <cellStyle name="Heading 3 9 28" xfId="26287"/>
    <cellStyle name="Heading 3 9 29" xfId="26288"/>
    <cellStyle name="Heading 3 9 3" xfId="26289"/>
    <cellStyle name="Heading 3 9 30" xfId="26290"/>
    <cellStyle name="Heading 3 9 31" xfId="26291"/>
    <cellStyle name="Heading 3 9 32" xfId="26292"/>
    <cellStyle name="Heading 3 9 33" xfId="26293"/>
    <cellStyle name="Heading 3 9 34" xfId="26294"/>
    <cellStyle name="Heading 3 9 35" xfId="26295"/>
    <cellStyle name="Heading 3 9 36" xfId="26296"/>
    <cellStyle name="Heading 3 9 37" xfId="26297"/>
    <cellStyle name="Heading 3 9 38" xfId="26298"/>
    <cellStyle name="Heading 3 9 39" xfId="26299"/>
    <cellStyle name="Heading 3 9 4" xfId="26300"/>
    <cellStyle name="Heading 3 9 40" xfId="26301"/>
    <cellStyle name="Heading 3 9 41" xfId="26302"/>
    <cellStyle name="Heading 3 9 42" xfId="26303"/>
    <cellStyle name="Heading 3 9 43" xfId="26304"/>
    <cellStyle name="Heading 3 9 44" xfId="26305"/>
    <cellStyle name="Heading 3 9 45" xfId="26306"/>
    <cellStyle name="Heading 3 9 46" xfId="26307"/>
    <cellStyle name="Heading 3 9 47" xfId="26308"/>
    <cellStyle name="Heading 3 9 48" xfId="26309"/>
    <cellStyle name="Heading 3 9 49" xfId="26310"/>
    <cellStyle name="Heading 3 9 5" xfId="26311"/>
    <cellStyle name="Heading 3 9 50" xfId="26312"/>
    <cellStyle name="Heading 3 9 51" xfId="26313"/>
    <cellStyle name="Heading 3 9 52" xfId="26314"/>
    <cellStyle name="Heading 3 9 53" xfId="26315"/>
    <cellStyle name="Heading 3 9 6" xfId="26316"/>
    <cellStyle name="Heading 3 9 7" xfId="26317"/>
    <cellStyle name="Heading 3 9 8" xfId="26318"/>
    <cellStyle name="Heading 3 9 9" xfId="26319"/>
    <cellStyle name="Heading 4" xfId="26320"/>
    <cellStyle name="Heading 4 10" xfId="26321"/>
    <cellStyle name="Heading 4 10 10" xfId="26322"/>
    <cellStyle name="Heading 4 10 11" xfId="26323"/>
    <cellStyle name="Heading 4 10 12" xfId="26324"/>
    <cellStyle name="Heading 4 10 13" xfId="26325"/>
    <cellStyle name="Heading 4 10 14" xfId="26326"/>
    <cellStyle name="Heading 4 10 15" xfId="26327"/>
    <cellStyle name="Heading 4 10 16" xfId="26328"/>
    <cellStyle name="Heading 4 10 17" xfId="26329"/>
    <cellStyle name="Heading 4 10 18" xfId="26330"/>
    <cellStyle name="Heading 4 10 19" xfId="26331"/>
    <cellStyle name="Heading 4 10 2" xfId="26332"/>
    <cellStyle name="Heading 4 10 20" xfId="26333"/>
    <cellStyle name="Heading 4 10 21" xfId="26334"/>
    <cellStyle name="Heading 4 10 22" xfId="26335"/>
    <cellStyle name="Heading 4 10 23" xfId="26336"/>
    <cellStyle name="Heading 4 10 24" xfId="26337"/>
    <cellStyle name="Heading 4 10 25" xfId="26338"/>
    <cellStyle name="Heading 4 10 26" xfId="26339"/>
    <cellStyle name="Heading 4 10 27" xfId="26340"/>
    <cellStyle name="Heading 4 10 28" xfId="26341"/>
    <cellStyle name="Heading 4 10 29" xfId="26342"/>
    <cellStyle name="Heading 4 10 3" xfId="26343"/>
    <cellStyle name="Heading 4 10 30" xfId="26344"/>
    <cellStyle name="Heading 4 10 31" xfId="26345"/>
    <cellStyle name="Heading 4 10 32" xfId="26346"/>
    <cellStyle name="Heading 4 10 33" xfId="26347"/>
    <cellStyle name="Heading 4 10 34" xfId="26348"/>
    <cellStyle name="Heading 4 10 35" xfId="26349"/>
    <cellStyle name="Heading 4 10 36" xfId="26350"/>
    <cellStyle name="Heading 4 10 37" xfId="26351"/>
    <cellStyle name="Heading 4 10 38" xfId="26352"/>
    <cellStyle name="Heading 4 10 39" xfId="26353"/>
    <cellStyle name="Heading 4 10 4" xfId="26354"/>
    <cellStyle name="Heading 4 10 40" xfId="26355"/>
    <cellStyle name="Heading 4 10 41" xfId="26356"/>
    <cellStyle name="Heading 4 10 42" xfId="26357"/>
    <cellStyle name="Heading 4 10 43" xfId="26358"/>
    <cellStyle name="Heading 4 10 44" xfId="26359"/>
    <cellStyle name="Heading 4 10 45" xfId="26360"/>
    <cellStyle name="Heading 4 10 46" xfId="26361"/>
    <cellStyle name="Heading 4 10 47" xfId="26362"/>
    <cellStyle name="Heading 4 10 48" xfId="26363"/>
    <cellStyle name="Heading 4 10 49" xfId="26364"/>
    <cellStyle name="Heading 4 10 5" xfId="26365"/>
    <cellStyle name="Heading 4 10 50" xfId="26366"/>
    <cellStyle name="Heading 4 10 51" xfId="26367"/>
    <cellStyle name="Heading 4 10 52" xfId="26368"/>
    <cellStyle name="Heading 4 10 53" xfId="26369"/>
    <cellStyle name="Heading 4 10 6" xfId="26370"/>
    <cellStyle name="Heading 4 10 7" xfId="26371"/>
    <cellStyle name="Heading 4 10 8" xfId="26372"/>
    <cellStyle name="Heading 4 10 9" xfId="26373"/>
    <cellStyle name="Heading 4 11" xfId="26374"/>
    <cellStyle name="Heading 4 11 10" xfId="26375"/>
    <cellStyle name="Heading 4 11 11" xfId="26376"/>
    <cellStyle name="Heading 4 11 12" xfId="26377"/>
    <cellStyle name="Heading 4 11 13" xfId="26378"/>
    <cellStyle name="Heading 4 11 14" xfId="26379"/>
    <cellStyle name="Heading 4 11 15" xfId="26380"/>
    <cellStyle name="Heading 4 11 16" xfId="26381"/>
    <cellStyle name="Heading 4 11 17" xfId="26382"/>
    <cellStyle name="Heading 4 11 18" xfId="26383"/>
    <cellStyle name="Heading 4 11 19" xfId="26384"/>
    <cellStyle name="Heading 4 11 2" xfId="26385"/>
    <cellStyle name="Heading 4 11 20" xfId="26386"/>
    <cellStyle name="Heading 4 11 21" xfId="26387"/>
    <cellStyle name="Heading 4 11 22" xfId="26388"/>
    <cellStyle name="Heading 4 11 23" xfId="26389"/>
    <cellStyle name="Heading 4 11 24" xfId="26390"/>
    <cellStyle name="Heading 4 11 25" xfId="26391"/>
    <cellStyle name="Heading 4 11 26" xfId="26392"/>
    <cellStyle name="Heading 4 11 27" xfId="26393"/>
    <cellStyle name="Heading 4 11 28" xfId="26394"/>
    <cellStyle name="Heading 4 11 29" xfId="26395"/>
    <cellStyle name="Heading 4 11 3" xfId="26396"/>
    <cellStyle name="Heading 4 11 30" xfId="26397"/>
    <cellStyle name="Heading 4 11 31" xfId="26398"/>
    <cellStyle name="Heading 4 11 32" xfId="26399"/>
    <cellStyle name="Heading 4 11 33" xfId="26400"/>
    <cellStyle name="Heading 4 11 34" xfId="26401"/>
    <cellStyle name="Heading 4 11 35" xfId="26402"/>
    <cellStyle name="Heading 4 11 36" xfId="26403"/>
    <cellStyle name="Heading 4 11 37" xfId="26404"/>
    <cellStyle name="Heading 4 11 38" xfId="26405"/>
    <cellStyle name="Heading 4 11 39" xfId="26406"/>
    <cellStyle name="Heading 4 11 4" xfId="26407"/>
    <cellStyle name="Heading 4 11 40" xfId="26408"/>
    <cellStyle name="Heading 4 11 41" xfId="26409"/>
    <cellStyle name="Heading 4 11 42" xfId="26410"/>
    <cellStyle name="Heading 4 11 43" xfId="26411"/>
    <cellStyle name="Heading 4 11 44" xfId="26412"/>
    <cellStyle name="Heading 4 11 45" xfId="26413"/>
    <cellStyle name="Heading 4 11 46" xfId="26414"/>
    <cellStyle name="Heading 4 11 47" xfId="26415"/>
    <cellStyle name="Heading 4 11 48" xfId="26416"/>
    <cellStyle name="Heading 4 11 49" xfId="26417"/>
    <cellStyle name="Heading 4 11 5" xfId="26418"/>
    <cellStyle name="Heading 4 11 50" xfId="26419"/>
    <cellStyle name="Heading 4 11 51" xfId="26420"/>
    <cellStyle name="Heading 4 11 52" xfId="26421"/>
    <cellStyle name="Heading 4 11 53" xfId="26422"/>
    <cellStyle name="Heading 4 11 6" xfId="26423"/>
    <cellStyle name="Heading 4 11 7" xfId="26424"/>
    <cellStyle name="Heading 4 11 8" xfId="26425"/>
    <cellStyle name="Heading 4 11 9" xfId="26426"/>
    <cellStyle name="Heading 4 12" xfId="26427"/>
    <cellStyle name="Heading 4 13" xfId="26428"/>
    <cellStyle name="Heading 4 2" xfId="26429"/>
    <cellStyle name="Heading 4 2 10" xfId="26430"/>
    <cellStyle name="Heading 4 2 11" xfId="26431"/>
    <cellStyle name="Heading 4 2 12" xfId="26432"/>
    <cellStyle name="Heading 4 2 13" xfId="26433"/>
    <cellStyle name="Heading 4 2 14" xfId="26434"/>
    <cellStyle name="Heading 4 2 15" xfId="26435"/>
    <cellStyle name="Heading 4 2 16" xfId="26436"/>
    <cellStyle name="Heading 4 2 17" xfId="26437"/>
    <cellStyle name="Heading 4 2 18" xfId="26438"/>
    <cellStyle name="Heading 4 2 19" xfId="26439"/>
    <cellStyle name="Heading 4 2 2" xfId="26440"/>
    <cellStyle name="Heading 4 2 20" xfId="26441"/>
    <cellStyle name="Heading 4 2 21" xfId="26442"/>
    <cellStyle name="Heading 4 2 22" xfId="26443"/>
    <cellStyle name="Heading 4 2 23" xfId="26444"/>
    <cellStyle name="Heading 4 2 24" xfId="26445"/>
    <cellStyle name="Heading 4 2 25" xfId="26446"/>
    <cellStyle name="Heading 4 2 26" xfId="26447"/>
    <cellStyle name="Heading 4 2 27" xfId="26448"/>
    <cellStyle name="Heading 4 2 28" xfId="26449"/>
    <cellStyle name="Heading 4 2 29" xfId="26450"/>
    <cellStyle name="Heading 4 2 3" xfId="26451"/>
    <cellStyle name="Heading 4 2 30" xfId="26452"/>
    <cellStyle name="Heading 4 2 31" xfId="26453"/>
    <cellStyle name="Heading 4 2 32" xfId="26454"/>
    <cellStyle name="Heading 4 2 33" xfId="26455"/>
    <cellStyle name="Heading 4 2 34" xfId="26456"/>
    <cellStyle name="Heading 4 2 35" xfId="26457"/>
    <cellStyle name="Heading 4 2 36" xfId="26458"/>
    <cellStyle name="Heading 4 2 37" xfId="26459"/>
    <cellStyle name="Heading 4 2 38" xfId="26460"/>
    <cellStyle name="Heading 4 2 39" xfId="26461"/>
    <cellStyle name="Heading 4 2 4" xfId="26462"/>
    <cellStyle name="Heading 4 2 40" xfId="26463"/>
    <cellStyle name="Heading 4 2 41" xfId="26464"/>
    <cellStyle name="Heading 4 2 42" xfId="26465"/>
    <cellStyle name="Heading 4 2 43" xfId="26466"/>
    <cellStyle name="Heading 4 2 44" xfId="26467"/>
    <cellStyle name="Heading 4 2 45" xfId="26468"/>
    <cellStyle name="Heading 4 2 46" xfId="26469"/>
    <cellStyle name="Heading 4 2 47" xfId="26470"/>
    <cellStyle name="Heading 4 2 48" xfId="26471"/>
    <cellStyle name="Heading 4 2 49" xfId="26472"/>
    <cellStyle name="Heading 4 2 5" xfId="26473"/>
    <cellStyle name="Heading 4 2 50" xfId="26474"/>
    <cellStyle name="Heading 4 2 51" xfId="26475"/>
    <cellStyle name="Heading 4 2 52" xfId="26476"/>
    <cellStyle name="Heading 4 2 53" xfId="26477"/>
    <cellStyle name="Heading 4 2 6" xfId="26478"/>
    <cellStyle name="Heading 4 2 7" xfId="26479"/>
    <cellStyle name="Heading 4 2 8" xfId="26480"/>
    <cellStyle name="Heading 4 2 9" xfId="26481"/>
    <cellStyle name="Heading 4 3" xfId="26482"/>
    <cellStyle name="Heading 4 3 10" xfId="26483"/>
    <cellStyle name="Heading 4 3 11" xfId="26484"/>
    <cellStyle name="Heading 4 3 12" xfId="26485"/>
    <cellStyle name="Heading 4 3 13" xfId="26486"/>
    <cellStyle name="Heading 4 3 14" xfId="26487"/>
    <cellStyle name="Heading 4 3 15" xfId="26488"/>
    <cellStyle name="Heading 4 3 16" xfId="26489"/>
    <cellStyle name="Heading 4 3 17" xfId="26490"/>
    <cellStyle name="Heading 4 3 18" xfId="26491"/>
    <cellStyle name="Heading 4 3 19" xfId="26492"/>
    <cellStyle name="Heading 4 3 2" xfId="26493"/>
    <cellStyle name="Heading 4 3 20" xfId="26494"/>
    <cellStyle name="Heading 4 3 21" xfId="26495"/>
    <cellStyle name="Heading 4 3 22" xfId="26496"/>
    <cellStyle name="Heading 4 3 23" xfId="26497"/>
    <cellStyle name="Heading 4 3 24" xfId="26498"/>
    <cellStyle name="Heading 4 3 25" xfId="26499"/>
    <cellStyle name="Heading 4 3 26" xfId="26500"/>
    <cellStyle name="Heading 4 3 27" xfId="26501"/>
    <cellStyle name="Heading 4 3 28" xfId="26502"/>
    <cellStyle name="Heading 4 3 29" xfId="26503"/>
    <cellStyle name="Heading 4 3 3" xfId="26504"/>
    <cellStyle name="Heading 4 3 30" xfId="26505"/>
    <cellStyle name="Heading 4 3 31" xfId="26506"/>
    <cellStyle name="Heading 4 3 32" xfId="26507"/>
    <cellStyle name="Heading 4 3 33" xfId="26508"/>
    <cellStyle name="Heading 4 3 34" xfId="26509"/>
    <cellStyle name="Heading 4 3 35" xfId="26510"/>
    <cellStyle name="Heading 4 3 36" xfId="26511"/>
    <cellStyle name="Heading 4 3 37" xfId="26512"/>
    <cellStyle name="Heading 4 3 38" xfId="26513"/>
    <cellStyle name="Heading 4 3 39" xfId="26514"/>
    <cellStyle name="Heading 4 3 4" xfId="26515"/>
    <cellStyle name="Heading 4 3 40" xfId="26516"/>
    <cellStyle name="Heading 4 3 41" xfId="26517"/>
    <cellStyle name="Heading 4 3 42" xfId="26518"/>
    <cellStyle name="Heading 4 3 43" xfId="26519"/>
    <cellStyle name="Heading 4 3 44" xfId="26520"/>
    <cellStyle name="Heading 4 3 45" xfId="26521"/>
    <cellStyle name="Heading 4 3 46" xfId="26522"/>
    <cellStyle name="Heading 4 3 47" xfId="26523"/>
    <cellStyle name="Heading 4 3 48" xfId="26524"/>
    <cellStyle name="Heading 4 3 49" xfId="26525"/>
    <cellStyle name="Heading 4 3 5" xfId="26526"/>
    <cellStyle name="Heading 4 3 50" xfId="26527"/>
    <cellStyle name="Heading 4 3 51" xfId="26528"/>
    <cellStyle name="Heading 4 3 52" xfId="26529"/>
    <cellStyle name="Heading 4 3 53" xfId="26530"/>
    <cellStyle name="Heading 4 3 6" xfId="26531"/>
    <cellStyle name="Heading 4 3 7" xfId="26532"/>
    <cellStyle name="Heading 4 3 8" xfId="26533"/>
    <cellStyle name="Heading 4 3 9" xfId="26534"/>
    <cellStyle name="Heading 4 4" xfId="26535"/>
    <cellStyle name="Heading 4 4 10" xfId="26536"/>
    <cellStyle name="Heading 4 4 11" xfId="26537"/>
    <cellStyle name="Heading 4 4 12" xfId="26538"/>
    <cellStyle name="Heading 4 4 13" xfId="26539"/>
    <cellStyle name="Heading 4 4 14" xfId="26540"/>
    <cellStyle name="Heading 4 4 15" xfId="26541"/>
    <cellStyle name="Heading 4 4 16" xfId="26542"/>
    <cellStyle name="Heading 4 4 17" xfId="26543"/>
    <cellStyle name="Heading 4 4 18" xfId="26544"/>
    <cellStyle name="Heading 4 4 19" xfId="26545"/>
    <cellStyle name="Heading 4 4 2" xfId="26546"/>
    <cellStyle name="Heading 4 4 20" xfId="26547"/>
    <cellStyle name="Heading 4 4 21" xfId="26548"/>
    <cellStyle name="Heading 4 4 22" xfId="26549"/>
    <cellStyle name="Heading 4 4 23" xfId="26550"/>
    <cellStyle name="Heading 4 4 24" xfId="26551"/>
    <cellStyle name="Heading 4 4 25" xfId="26552"/>
    <cellStyle name="Heading 4 4 26" xfId="26553"/>
    <cellStyle name="Heading 4 4 27" xfId="26554"/>
    <cellStyle name="Heading 4 4 28" xfId="26555"/>
    <cellStyle name="Heading 4 4 29" xfId="26556"/>
    <cellStyle name="Heading 4 4 3" xfId="26557"/>
    <cellStyle name="Heading 4 4 30" xfId="26558"/>
    <cellStyle name="Heading 4 4 31" xfId="26559"/>
    <cellStyle name="Heading 4 4 32" xfId="26560"/>
    <cellStyle name="Heading 4 4 33" xfId="26561"/>
    <cellStyle name="Heading 4 4 34" xfId="26562"/>
    <cellStyle name="Heading 4 4 35" xfId="26563"/>
    <cellStyle name="Heading 4 4 36" xfId="26564"/>
    <cellStyle name="Heading 4 4 37" xfId="26565"/>
    <cellStyle name="Heading 4 4 38" xfId="26566"/>
    <cellStyle name="Heading 4 4 39" xfId="26567"/>
    <cellStyle name="Heading 4 4 4" xfId="26568"/>
    <cellStyle name="Heading 4 4 40" xfId="26569"/>
    <cellStyle name="Heading 4 4 41" xfId="26570"/>
    <cellStyle name="Heading 4 4 42" xfId="26571"/>
    <cellStyle name="Heading 4 4 43" xfId="26572"/>
    <cellStyle name="Heading 4 4 44" xfId="26573"/>
    <cellStyle name="Heading 4 4 45" xfId="26574"/>
    <cellStyle name="Heading 4 4 46" xfId="26575"/>
    <cellStyle name="Heading 4 4 47" xfId="26576"/>
    <cellStyle name="Heading 4 4 48" xfId="26577"/>
    <cellStyle name="Heading 4 4 49" xfId="26578"/>
    <cellStyle name="Heading 4 4 5" xfId="26579"/>
    <cellStyle name="Heading 4 4 50" xfId="26580"/>
    <cellStyle name="Heading 4 4 51" xfId="26581"/>
    <cellStyle name="Heading 4 4 52" xfId="26582"/>
    <cellStyle name="Heading 4 4 53" xfId="26583"/>
    <cellStyle name="Heading 4 4 6" xfId="26584"/>
    <cellStyle name="Heading 4 4 7" xfId="26585"/>
    <cellStyle name="Heading 4 4 8" xfId="26586"/>
    <cellStyle name="Heading 4 4 9" xfId="26587"/>
    <cellStyle name="Heading 4 5" xfId="26588"/>
    <cellStyle name="Heading 4 5 10" xfId="26589"/>
    <cellStyle name="Heading 4 5 11" xfId="26590"/>
    <cellStyle name="Heading 4 5 12" xfId="26591"/>
    <cellStyle name="Heading 4 5 13" xfId="26592"/>
    <cellStyle name="Heading 4 5 14" xfId="26593"/>
    <cellStyle name="Heading 4 5 15" xfId="26594"/>
    <cellStyle name="Heading 4 5 16" xfId="26595"/>
    <cellStyle name="Heading 4 5 17" xfId="26596"/>
    <cellStyle name="Heading 4 5 18" xfId="26597"/>
    <cellStyle name="Heading 4 5 19" xfId="26598"/>
    <cellStyle name="Heading 4 5 2" xfId="26599"/>
    <cellStyle name="Heading 4 5 20" xfId="26600"/>
    <cellStyle name="Heading 4 5 21" xfId="26601"/>
    <cellStyle name="Heading 4 5 22" xfId="26602"/>
    <cellStyle name="Heading 4 5 23" xfId="26603"/>
    <cellStyle name="Heading 4 5 24" xfId="26604"/>
    <cellStyle name="Heading 4 5 25" xfId="26605"/>
    <cellStyle name="Heading 4 5 26" xfId="26606"/>
    <cellStyle name="Heading 4 5 27" xfId="26607"/>
    <cellStyle name="Heading 4 5 28" xfId="26608"/>
    <cellStyle name="Heading 4 5 29" xfId="26609"/>
    <cellStyle name="Heading 4 5 3" xfId="26610"/>
    <cellStyle name="Heading 4 5 30" xfId="26611"/>
    <cellStyle name="Heading 4 5 31" xfId="26612"/>
    <cellStyle name="Heading 4 5 32" xfId="26613"/>
    <cellStyle name="Heading 4 5 33" xfId="26614"/>
    <cellStyle name="Heading 4 5 34" xfId="26615"/>
    <cellStyle name="Heading 4 5 35" xfId="26616"/>
    <cellStyle name="Heading 4 5 36" xfId="26617"/>
    <cellStyle name="Heading 4 5 37" xfId="26618"/>
    <cellStyle name="Heading 4 5 38" xfId="26619"/>
    <cellStyle name="Heading 4 5 39" xfId="26620"/>
    <cellStyle name="Heading 4 5 4" xfId="26621"/>
    <cellStyle name="Heading 4 5 40" xfId="26622"/>
    <cellStyle name="Heading 4 5 41" xfId="26623"/>
    <cellStyle name="Heading 4 5 42" xfId="26624"/>
    <cellStyle name="Heading 4 5 43" xfId="26625"/>
    <cellStyle name="Heading 4 5 44" xfId="26626"/>
    <cellStyle name="Heading 4 5 45" xfId="26627"/>
    <cellStyle name="Heading 4 5 46" xfId="26628"/>
    <cellStyle name="Heading 4 5 47" xfId="26629"/>
    <cellStyle name="Heading 4 5 48" xfId="26630"/>
    <cellStyle name="Heading 4 5 49" xfId="26631"/>
    <cellStyle name="Heading 4 5 5" xfId="26632"/>
    <cellStyle name="Heading 4 5 50" xfId="26633"/>
    <cellStyle name="Heading 4 5 51" xfId="26634"/>
    <cellStyle name="Heading 4 5 52" xfId="26635"/>
    <cellStyle name="Heading 4 5 53" xfId="26636"/>
    <cellStyle name="Heading 4 5 6" xfId="26637"/>
    <cellStyle name="Heading 4 5 7" xfId="26638"/>
    <cellStyle name="Heading 4 5 8" xfId="26639"/>
    <cellStyle name="Heading 4 5 9" xfId="26640"/>
    <cellStyle name="Heading 4 6" xfId="26641"/>
    <cellStyle name="Heading 4 6 10" xfId="26642"/>
    <cellStyle name="Heading 4 6 11" xfId="26643"/>
    <cellStyle name="Heading 4 6 12" xfId="26644"/>
    <cellStyle name="Heading 4 6 13" xfId="26645"/>
    <cellStyle name="Heading 4 6 14" xfId="26646"/>
    <cellStyle name="Heading 4 6 15" xfId="26647"/>
    <cellStyle name="Heading 4 6 16" xfId="26648"/>
    <cellStyle name="Heading 4 6 17" xfId="26649"/>
    <cellStyle name="Heading 4 6 18" xfId="26650"/>
    <cellStyle name="Heading 4 6 19" xfId="26651"/>
    <cellStyle name="Heading 4 6 2" xfId="26652"/>
    <cellStyle name="Heading 4 6 20" xfId="26653"/>
    <cellStyle name="Heading 4 6 21" xfId="26654"/>
    <cellStyle name="Heading 4 6 22" xfId="26655"/>
    <cellStyle name="Heading 4 6 23" xfId="26656"/>
    <cellStyle name="Heading 4 6 24" xfId="26657"/>
    <cellStyle name="Heading 4 6 25" xfId="26658"/>
    <cellStyle name="Heading 4 6 26" xfId="26659"/>
    <cellStyle name="Heading 4 6 27" xfId="26660"/>
    <cellStyle name="Heading 4 6 28" xfId="26661"/>
    <cellStyle name="Heading 4 6 29" xfId="26662"/>
    <cellStyle name="Heading 4 6 3" xfId="26663"/>
    <cellStyle name="Heading 4 6 30" xfId="26664"/>
    <cellStyle name="Heading 4 6 31" xfId="26665"/>
    <cellStyle name="Heading 4 6 32" xfId="26666"/>
    <cellStyle name="Heading 4 6 33" xfId="26667"/>
    <cellStyle name="Heading 4 6 34" xfId="26668"/>
    <cellStyle name="Heading 4 6 35" xfId="26669"/>
    <cellStyle name="Heading 4 6 36" xfId="26670"/>
    <cellStyle name="Heading 4 6 37" xfId="26671"/>
    <cellStyle name="Heading 4 6 38" xfId="26672"/>
    <cellStyle name="Heading 4 6 39" xfId="26673"/>
    <cellStyle name="Heading 4 6 4" xfId="26674"/>
    <cellStyle name="Heading 4 6 40" xfId="26675"/>
    <cellStyle name="Heading 4 6 41" xfId="26676"/>
    <cellStyle name="Heading 4 6 42" xfId="26677"/>
    <cellStyle name="Heading 4 6 43" xfId="26678"/>
    <cellStyle name="Heading 4 6 44" xfId="26679"/>
    <cellStyle name="Heading 4 6 45" xfId="26680"/>
    <cellStyle name="Heading 4 6 46" xfId="26681"/>
    <cellStyle name="Heading 4 6 47" xfId="26682"/>
    <cellStyle name="Heading 4 6 48" xfId="26683"/>
    <cellStyle name="Heading 4 6 49" xfId="26684"/>
    <cellStyle name="Heading 4 6 5" xfId="26685"/>
    <cellStyle name="Heading 4 6 50" xfId="26686"/>
    <cellStyle name="Heading 4 6 51" xfId="26687"/>
    <cellStyle name="Heading 4 6 52" xfId="26688"/>
    <cellStyle name="Heading 4 6 53" xfId="26689"/>
    <cellStyle name="Heading 4 6 6" xfId="26690"/>
    <cellStyle name="Heading 4 6 7" xfId="26691"/>
    <cellStyle name="Heading 4 6 8" xfId="26692"/>
    <cellStyle name="Heading 4 6 9" xfId="26693"/>
    <cellStyle name="Heading 4 7" xfId="26694"/>
    <cellStyle name="Heading 4 7 10" xfId="26695"/>
    <cellStyle name="Heading 4 7 11" xfId="26696"/>
    <cellStyle name="Heading 4 7 12" xfId="26697"/>
    <cellStyle name="Heading 4 7 13" xfId="26698"/>
    <cellStyle name="Heading 4 7 14" xfId="26699"/>
    <cellStyle name="Heading 4 7 15" xfId="26700"/>
    <cellStyle name="Heading 4 7 16" xfId="26701"/>
    <cellStyle name="Heading 4 7 17" xfId="26702"/>
    <cellStyle name="Heading 4 7 18" xfId="26703"/>
    <cellStyle name="Heading 4 7 19" xfId="26704"/>
    <cellStyle name="Heading 4 7 2" xfId="26705"/>
    <cellStyle name="Heading 4 7 20" xfId="26706"/>
    <cellStyle name="Heading 4 7 21" xfId="26707"/>
    <cellStyle name="Heading 4 7 22" xfId="26708"/>
    <cellStyle name="Heading 4 7 23" xfId="26709"/>
    <cellStyle name="Heading 4 7 24" xfId="26710"/>
    <cellStyle name="Heading 4 7 25" xfId="26711"/>
    <cellStyle name="Heading 4 7 26" xfId="26712"/>
    <cellStyle name="Heading 4 7 27" xfId="26713"/>
    <cellStyle name="Heading 4 7 28" xfId="26714"/>
    <cellStyle name="Heading 4 7 29" xfId="26715"/>
    <cellStyle name="Heading 4 7 3" xfId="26716"/>
    <cellStyle name="Heading 4 7 30" xfId="26717"/>
    <cellStyle name="Heading 4 7 31" xfId="26718"/>
    <cellStyle name="Heading 4 7 32" xfId="26719"/>
    <cellStyle name="Heading 4 7 33" xfId="26720"/>
    <cellStyle name="Heading 4 7 34" xfId="26721"/>
    <cellStyle name="Heading 4 7 35" xfId="26722"/>
    <cellStyle name="Heading 4 7 36" xfId="26723"/>
    <cellStyle name="Heading 4 7 37" xfId="26724"/>
    <cellStyle name="Heading 4 7 38" xfId="26725"/>
    <cellStyle name="Heading 4 7 39" xfId="26726"/>
    <cellStyle name="Heading 4 7 4" xfId="26727"/>
    <cellStyle name="Heading 4 7 40" xfId="26728"/>
    <cellStyle name="Heading 4 7 41" xfId="26729"/>
    <cellStyle name="Heading 4 7 42" xfId="26730"/>
    <cellStyle name="Heading 4 7 43" xfId="26731"/>
    <cellStyle name="Heading 4 7 44" xfId="26732"/>
    <cellStyle name="Heading 4 7 45" xfId="26733"/>
    <cellStyle name="Heading 4 7 46" xfId="26734"/>
    <cellStyle name="Heading 4 7 47" xfId="26735"/>
    <cellStyle name="Heading 4 7 48" xfId="26736"/>
    <cellStyle name="Heading 4 7 49" xfId="26737"/>
    <cellStyle name="Heading 4 7 5" xfId="26738"/>
    <cellStyle name="Heading 4 7 50" xfId="26739"/>
    <cellStyle name="Heading 4 7 51" xfId="26740"/>
    <cellStyle name="Heading 4 7 52" xfId="26741"/>
    <cellStyle name="Heading 4 7 53" xfId="26742"/>
    <cellStyle name="Heading 4 7 6" xfId="26743"/>
    <cellStyle name="Heading 4 7 7" xfId="26744"/>
    <cellStyle name="Heading 4 7 8" xfId="26745"/>
    <cellStyle name="Heading 4 7 9" xfId="26746"/>
    <cellStyle name="Heading 4 8" xfId="26747"/>
    <cellStyle name="Heading 4 8 10" xfId="26748"/>
    <cellStyle name="Heading 4 8 11" xfId="26749"/>
    <cellStyle name="Heading 4 8 12" xfId="26750"/>
    <cellStyle name="Heading 4 8 13" xfId="26751"/>
    <cellStyle name="Heading 4 8 14" xfId="26752"/>
    <cellStyle name="Heading 4 8 15" xfId="26753"/>
    <cellStyle name="Heading 4 8 16" xfId="26754"/>
    <cellStyle name="Heading 4 8 17" xfId="26755"/>
    <cellStyle name="Heading 4 8 18" xfId="26756"/>
    <cellStyle name="Heading 4 8 19" xfId="26757"/>
    <cellStyle name="Heading 4 8 2" xfId="26758"/>
    <cellStyle name="Heading 4 8 20" xfId="26759"/>
    <cellStyle name="Heading 4 8 21" xfId="26760"/>
    <cellStyle name="Heading 4 8 22" xfId="26761"/>
    <cellStyle name="Heading 4 8 23" xfId="26762"/>
    <cellStyle name="Heading 4 8 24" xfId="26763"/>
    <cellStyle name="Heading 4 8 25" xfId="26764"/>
    <cellStyle name="Heading 4 8 26" xfId="26765"/>
    <cellStyle name="Heading 4 8 27" xfId="26766"/>
    <cellStyle name="Heading 4 8 28" xfId="26767"/>
    <cellStyle name="Heading 4 8 29" xfId="26768"/>
    <cellStyle name="Heading 4 8 3" xfId="26769"/>
    <cellStyle name="Heading 4 8 30" xfId="26770"/>
    <cellStyle name="Heading 4 8 31" xfId="26771"/>
    <cellStyle name="Heading 4 8 32" xfId="26772"/>
    <cellStyle name="Heading 4 8 33" xfId="26773"/>
    <cellStyle name="Heading 4 8 34" xfId="26774"/>
    <cellStyle name="Heading 4 8 35" xfId="26775"/>
    <cellStyle name="Heading 4 8 36" xfId="26776"/>
    <cellStyle name="Heading 4 8 37" xfId="26777"/>
    <cellStyle name="Heading 4 8 38" xfId="26778"/>
    <cellStyle name="Heading 4 8 39" xfId="26779"/>
    <cellStyle name="Heading 4 8 4" xfId="26780"/>
    <cellStyle name="Heading 4 8 40" xfId="26781"/>
    <cellStyle name="Heading 4 8 41" xfId="26782"/>
    <cellStyle name="Heading 4 8 42" xfId="26783"/>
    <cellStyle name="Heading 4 8 43" xfId="26784"/>
    <cellStyle name="Heading 4 8 44" xfId="26785"/>
    <cellStyle name="Heading 4 8 45" xfId="26786"/>
    <cellStyle name="Heading 4 8 46" xfId="26787"/>
    <cellStyle name="Heading 4 8 47" xfId="26788"/>
    <cellStyle name="Heading 4 8 48" xfId="26789"/>
    <cellStyle name="Heading 4 8 49" xfId="26790"/>
    <cellStyle name="Heading 4 8 5" xfId="26791"/>
    <cellStyle name="Heading 4 8 50" xfId="26792"/>
    <cellStyle name="Heading 4 8 51" xfId="26793"/>
    <cellStyle name="Heading 4 8 52" xfId="26794"/>
    <cellStyle name="Heading 4 8 53" xfId="26795"/>
    <cellStyle name="Heading 4 8 6" xfId="26796"/>
    <cellStyle name="Heading 4 8 7" xfId="26797"/>
    <cellStyle name="Heading 4 8 8" xfId="26798"/>
    <cellStyle name="Heading 4 8 9" xfId="26799"/>
    <cellStyle name="Heading 4 9" xfId="26800"/>
    <cellStyle name="Heading 4 9 10" xfId="26801"/>
    <cellStyle name="Heading 4 9 11" xfId="26802"/>
    <cellStyle name="Heading 4 9 12" xfId="26803"/>
    <cellStyle name="Heading 4 9 13" xfId="26804"/>
    <cellStyle name="Heading 4 9 14" xfId="26805"/>
    <cellStyle name="Heading 4 9 15" xfId="26806"/>
    <cellStyle name="Heading 4 9 16" xfId="26807"/>
    <cellStyle name="Heading 4 9 17" xfId="26808"/>
    <cellStyle name="Heading 4 9 18" xfId="26809"/>
    <cellStyle name="Heading 4 9 19" xfId="26810"/>
    <cellStyle name="Heading 4 9 2" xfId="26811"/>
    <cellStyle name="Heading 4 9 20" xfId="26812"/>
    <cellStyle name="Heading 4 9 21" xfId="26813"/>
    <cellStyle name="Heading 4 9 22" xfId="26814"/>
    <cellStyle name="Heading 4 9 23" xfId="26815"/>
    <cellStyle name="Heading 4 9 24" xfId="26816"/>
    <cellStyle name="Heading 4 9 25" xfId="26817"/>
    <cellStyle name="Heading 4 9 26" xfId="26818"/>
    <cellStyle name="Heading 4 9 27" xfId="26819"/>
    <cellStyle name="Heading 4 9 28" xfId="26820"/>
    <cellStyle name="Heading 4 9 29" xfId="26821"/>
    <cellStyle name="Heading 4 9 3" xfId="26822"/>
    <cellStyle name="Heading 4 9 30" xfId="26823"/>
    <cellStyle name="Heading 4 9 31" xfId="26824"/>
    <cellStyle name="Heading 4 9 32" xfId="26825"/>
    <cellStyle name="Heading 4 9 33" xfId="26826"/>
    <cellStyle name="Heading 4 9 34" xfId="26827"/>
    <cellStyle name="Heading 4 9 35" xfId="26828"/>
    <cellStyle name="Heading 4 9 36" xfId="26829"/>
    <cellStyle name="Heading 4 9 37" xfId="26830"/>
    <cellStyle name="Heading 4 9 38" xfId="26831"/>
    <cellStyle name="Heading 4 9 39" xfId="26832"/>
    <cellStyle name="Heading 4 9 4" xfId="26833"/>
    <cellStyle name="Heading 4 9 40" xfId="26834"/>
    <cellStyle name="Heading 4 9 41" xfId="26835"/>
    <cellStyle name="Heading 4 9 42" xfId="26836"/>
    <cellStyle name="Heading 4 9 43" xfId="26837"/>
    <cellStyle name="Heading 4 9 44" xfId="26838"/>
    <cellStyle name="Heading 4 9 45" xfId="26839"/>
    <cellStyle name="Heading 4 9 46" xfId="26840"/>
    <cellStyle name="Heading 4 9 47" xfId="26841"/>
    <cellStyle name="Heading 4 9 48" xfId="26842"/>
    <cellStyle name="Heading 4 9 49" xfId="26843"/>
    <cellStyle name="Heading 4 9 5" xfId="26844"/>
    <cellStyle name="Heading 4 9 50" xfId="26845"/>
    <cellStyle name="Heading 4 9 51" xfId="26846"/>
    <cellStyle name="Heading 4 9 52" xfId="26847"/>
    <cellStyle name="Heading 4 9 53" xfId="26848"/>
    <cellStyle name="Heading 4 9 6" xfId="26849"/>
    <cellStyle name="Heading 4 9 7" xfId="26850"/>
    <cellStyle name="Heading 4 9 8" xfId="26851"/>
    <cellStyle name="Heading 4 9 9" xfId="26852"/>
    <cellStyle name="Hipervínculo" xfId="48698" builtinId="8"/>
    <cellStyle name="Hipervínculo 2" xfId="26853"/>
    <cellStyle name="Hipervínculo 2 2" xfId="26854"/>
    <cellStyle name="Hipervínculo 2_Hoja1" xfId="26855"/>
    <cellStyle name="Hipervínculo 3" xfId="26856"/>
    <cellStyle name="Hipervínculo 4" xfId="26857"/>
    <cellStyle name="hola" xfId="26858"/>
    <cellStyle name="hola 2" xfId="26859"/>
    <cellStyle name="hola 3" xfId="26860"/>
    <cellStyle name="hola 4" xfId="26861"/>
    <cellStyle name="hola 5" xfId="26862"/>
    <cellStyle name="hola 6" xfId="26863"/>
    <cellStyle name="hola 7" xfId="26864"/>
    <cellStyle name="hola 8" xfId="26865"/>
    <cellStyle name="Hyperlink" xfId="26866"/>
    <cellStyle name="IBM Cognos - Column Name" xfId="26867"/>
    <cellStyle name="IBM Cognos - Column Name 2" xfId="26868"/>
    <cellStyle name="IBM Cognos - Column Name 3" xfId="26869"/>
    <cellStyle name="IBM Cognos - Column Name 4" xfId="26870"/>
    <cellStyle name="IBM Cognos - Column Name 5" xfId="26871"/>
    <cellStyle name="IBM Cognos - Column Name 6" xfId="26872"/>
    <cellStyle name="IBM Cognos - Column Name 7" xfId="26873"/>
    <cellStyle name="IBM Cognos - Column Name 8" xfId="26874"/>
    <cellStyle name="IBM Cognos - Group Name" xfId="26875"/>
    <cellStyle name="IBM Cognos - Group Name 2" xfId="26876"/>
    <cellStyle name="IBM Cognos - Group Name 3" xfId="26877"/>
    <cellStyle name="IBM Cognos - Group Name 4" xfId="26878"/>
    <cellStyle name="IBM Cognos - Group Name 5" xfId="26879"/>
    <cellStyle name="IBM Cognos - Group Name 6" xfId="26880"/>
    <cellStyle name="IBM Cognos - Group Name 7" xfId="26881"/>
    <cellStyle name="IBM Cognos - Group Name 8" xfId="26882"/>
    <cellStyle name="IBM Cognos - List Name" xfId="26883"/>
    <cellStyle name="IBM Cognos - List Name 2" xfId="26884"/>
    <cellStyle name="IBM Cognos - List Name 3" xfId="26885"/>
    <cellStyle name="IBM Cognos - List Name 4" xfId="26886"/>
    <cellStyle name="IBM Cognos - List Name 5" xfId="26887"/>
    <cellStyle name="IBM Cognos - List Name 6" xfId="26888"/>
    <cellStyle name="IBM Cognos - List Name 7" xfId="26889"/>
    <cellStyle name="IBM Cognos - List Name 8" xfId="26890"/>
    <cellStyle name="IBM Cognos - Measure" xfId="26891"/>
    <cellStyle name="IBM Cognos - Measure 2" xfId="26892"/>
    <cellStyle name="IBM Cognos - Measure 3" xfId="26893"/>
    <cellStyle name="IBM Cognos - Measure 4" xfId="26894"/>
    <cellStyle name="IBM Cognos - Measure 5" xfId="26895"/>
    <cellStyle name="IBM Cognos - Measure 6" xfId="26896"/>
    <cellStyle name="IBM Cognos - Measure 7" xfId="26897"/>
    <cellStyle name="IBM Cognos - Measure 8" xfId="26898"/>
    <cellStyle name="IBM Cognos - Measure Name" xfId="26899"/>
    <cellStyle name="IBM Cognos - Measure Name 2" xfId="26900"/>
    <cellStyle name="IBM Cognos - Measure Name 3" xfId="26901"/>
    <cellStyle name="IBM Cognos - Measure Name 4" xfId="26902"/>
    <cellStyle name="IBM Cognos - Measure Name 5" xfId="26903"/>
    <cellStyle name="IBM Cognos - Measure Name 6" xfId="26904"/>
    <cellStyle name="IBM Cognos - Measure Name 7" xfId="26905"/>
    <cellStyle name="IBM Cognos - Measure Name 8" xfId="26906"/>
    <cellStyle name="IBM Cognos - Row Name" xfId="26907"/>
    <cellStyle name="IBM Cognos - Row Name 2" xfId="26908"/>
    <cellStyle name="IBM Cognos - Row Name 3" xfId="26909"/>
    <cellStyle name="IBM Cognos - Row Name 4" xfId="26910"/>
    <cellStyle name="IBM Cognos - Row Name 5" xfId="26911"/>
    <cellStyle name="IBM Cognos - Row Name 6" xfId="26912"/>
    <cellStyle name="IBM Cognos - Row Name 7" xfId="26913"/>
    <cellStyle name="IBM Cognos - Row Name 8" xfId="26914"/>
    <cellStyle name="IBM Cognos - Summary Column" xfId="26915"/>
    <cellStyle name="IBM Cognos - Summary Column 2" xfId="26916"/>
    <cellStyle name="IBM Cognos - Summary Column 3" xfId="26917"/>
    <cellStyle name="IBM Cognos - Summary Column 4" xfId="26918"/>
    <cellStyle name="IBM Cognos - Summary Column 5" xfId="26919"/>
    <cellStyle name="IBM Cognos - Summary Column 6" xfId="26920"/>
    <cellStyle name="IBM Cognos - Summary Column 7" xfId="26921"/>
    <cellStyle name="IBM Cognos - Summary Column 8" xfId="26922"/>
    <cellStyle name="IBM Cognos - Summary Column Name" xfId="26923"/>
    <cellStyle name="IBM Cognos - Summary Column Name 2" xfId="26924"/>
    <cellStyle name="IBM Cognos - Summary Column Name 3" xfId="26925"/>
    <cellStyle name="IBM Cognos - Summary Column Name 4" xfId="26926"/>
    <cellStyle name="IBM Cognos - Summary Column Name 5" xfId="26927"/>
    <cellStyle name="IBM Cognos - Summary Column Name 6" xfId="26928"/>
    <cellStyle name="IBM Cognos - Summary Column Name 7" xfId="26929"/>
    <cellStyle name="IBM Cognos - Summary Column Name 8" xfId="26930"/>
    <cellStyle name="IBM Cognos - Summary Row" xfId="26931"/>
    <cellStyle name="IBM Cognos - Summary Row 2" xfId="26932"/>
    <cellStyle name="IBM Cognos - Summary Row 3" xfId="26933"/>
    <cellStyle name="IBM Cognos - Summary Row 4" xfId="26934"/>
    <cellStyle name="IBM Cognos - Summary Row 5" xfId="26935"/>
    <cellStyle name="IBM Cognos - Summary Row 6" xfId="26936"/>
    <cellStyle name="IBM Cognos - Summary Row 7" xfId="26937"/>
    <cellStyle name="IBM Cognos - Summary Row 8" xfId="26938"/>
    <cellStyle name="IBM Cognos - Summary Row Name" xfId="26939"/>
    <cellStyle name="IBM Cognos - Summary Row Name 2" xfId="26940"/>
    <cellStyle name="IBM Cognos - Summary Row Name 3" xfId="26941"/>
    <cellStyle name="IBM Cognos - Summary Row Name 4" xfId="26942"/>
    <cellStyle name="IBM Cognos - Summary Row Name 5" xfId="26943"/>
    <cellStyle name="IBM Cognos - Summary Row Name 6" xfId="26944"/>
    <cellStyle name="IBM Cognos - Summary Row Name 7" xfId="26945"/>
    <cellStyle name="IBM Cognos - Summary Row Name 8" xfId="26946"/>
    <cellStyle name="Incorrecto 10" xfId="26947"/>
    <cellStyle name="Incorrecto 10 10" xfId="26948"/>
    <cellStyle name="Incorrecto 10 11" xfId="26949"/>
    <cellStyle name="Incorrecto 10 12" xfId="26950"/>
    <cellStyle name="Incorrecto 10 13" xfId="26951"/>
    <cellStyle name="Incorrecto 10 14" xfId="26952"/>
    <cellStyle name="Incorrecto 10 15" xfId="26953"/>
    <cellStyle name="Incorrecto 10 16" xfId="26954"/>
    <cellStyle name="Incorrecto 10 17" xfId="26955"/>
    <cellStyle name="Incorrecto 10 18" xfId="26956"/>
    <cellStyle name="Incorrecto 10 19" xfId="26957"/>
    <cellStyle name="Incorrecto 10 2" xfId="26958"/>
    <cellStyle name="Incorrecto 10 20" xfId="26959"/>
    <cellStyle name="Incorrecto 10 21" xfId="26960"/>
    <cellStyle name="Incorrecto 10 22" xfId="26961"/>
    <cellStyle name="Incorrecto 10 23" xfId="26962"/>
    <cellStyle name="Incorrecto 10 24" xfId="26963"/>
    <cellStyle name="Incorrecto 10 25" xfId="26964"/>
    <cellStyle name="Incorrecto 10 26" xfId="26965"/>
    <cellStyle name="Incorrecto 10 27" xfId="26966"/>
    <cellStyle name="Incorrecto 10 28" xfId="26967"/>
    <cellStyle name="Incorrecto 10 29" xfId="26968"/>
    <cellStyle name="Incorrecto 10 3" xfId="26969"/>
    <cellStyle name="Incorrecto 10 30" xfId="26970"/>
    <cellStyle name="Incorrecto 10 31" xfId="26971"/>
    <cellStyle name="Incorrecto 10 32" xfId="26972"/>
    <cellStyle name="Incorrecto 10 33" xfId="26973"/>
    <cellStyle name="Incorrecto 10 34" xfId="26974"/>
    <cellStyle name="Incorrecto 10 35" xfId="26975"/>
    <cellStyle name="Incorrecto 10 36" xfId="26976"/>
    <cellStyle name="Incorrecto 10 37" xfId="26977"/>
    <cellStyle name="Incorrecto 10 38" xfId="26978"/>
    <cellStyle name="Incorrecto 10 39" xfId="26979"/>
    <cellStyle name="Incorrecto 10 4" xfId="26980"/>
    <cellStyle name="Incorrecto 10 40" xfId="26981"/>
    <cellStyle name="Incorrecto 10 41" xfId="26982"/>
    <cellStyle name="Incorrecto 10 42" xfId="26983"/>
    <cellStyle name="Incorrecto 10 43" xfId="26984"/>
    <cellStyle name="Incorrecto 10 44" xfId="26985"/>
    <cellStyle name="Incorrecto 10 45" xfId="26986"/>
    <cellStyle name="Incorrecto 10 46" xfId="26987"/>
    <cellStyle name="Incorrecto 10 47" xfId="26988"/>
    <cellStyle name="Incorrecto 10 48" xfId="26989"/>
    <cellStyle name="Incorrecto 10 49" xfId="26990"/>
    <cellStyle name="Incorrecto 10 5" xfId="26991"/>
    <cellStyle name="Incorrecto 10 50" xfId="26992"/>
    <cellStyle name="Incorrecto 10 51" xfId="26993"/>
    <cellStyle name="Incorrecto 10 52" xfId="26994"/>
    <cellStyle name="Incorrecto 10 53" xfId="26995"/>
    <cellStyle name="Incorrecto 10 54" xfId="26996"/>
    <cellStyle name="Incorrecto 10 55" xfId="26997"/>
    <cellStyle name="Incorrecto 10 56" xfId="26998"/>
    <cellStyle name="Incorrecto 10 57" xfId="26999"/>
    <cellStyle name="Incorrecto 10 58" xfId="27000"/>
    <cellStyle name="Incorrecto 10 59" xfId="27001"/>
    <cellStyle name="Incorrecto 10 6" xfId="27002"/>
    <cellStyle name="Incorrecto 10 60" xfId="27003"/>
    <cellStyle name="Incorrecto 10 7" xfId="27004"/>
    <cellStyle name="Incorrecto 10 8" xfId="27005"/>
    <cellStyle name="Incorrecto 10 9" xfId="27006"/>
    <cellStyle name="Incorrecto 100" xfId="27007"/>
    <cellStyle name="Incorrecto 101" xfId="27008"/>
    <cellStyle name="Incorrecto 102" xfId="27009"/>
    <cellStyle name="Incorrecto 103" xfId="27010"/>
    <cellStyle name="Incorrecto 104" xfId="27011"/>
    <cellStyle name="Incorrecto 105" xfId="27012"/>
    <cellStyle name="Incorrecto 106" xfId="27013"/>
    <cellStyle name="Incorrecto 107" xfId="27014"/>
    <cellStyle name="Incorrecto 108" xfId="27015"/>
    <cellStyle name="Incorrecto 109" xfId="27016"/>
    <cellStyle name="Incorrecto 11" xfId="27017"/>
    <cellStyle name="Incorrecto 11 10" xfId="27018"/>
    <cellStyle name="Incorrecto 11 11" xfId="27019"/>
    <cellStyle name="Incorrecto 11 12" xfId="27020"/>
    <cellStyle name="Incorrecto 11 13" xfId="27021"/>
    <cellStyle name="Incorrecto 11 14" xfId="27022"/>
    <cellStyle name="Incorrecto 11 15" xfId="27023"/>
    <cellStyle name="Incorrecto 11 16" xfId="27024"/>
    <cellStyle name="Incorrecto 11 17" xfId="27025"/>
    <cellStyle name="Incorrecto 11 18" xfId="27026"/>
    <cellStyle name="Incorrecto 11 19" xfId="27027"/>
    <cellStyle name="Incorrecto 11 2" xfId="27028"/>
    <cellStyle name="Incorrecto 11 20" xfId="27029"/>
    <cellStyle name="Incorrecto 11 21" xfId="27030"/>
    <cellStyle name="Incorrecto 11 22" xfId="27031"/>
    <cellStyle name="Incorrecto 11 23" xfId="27032"/>
    <cellStyle name="Incorrecto 11 24" xfId="27033"/>
    <cellStyle name="Incorrecto 11 25" xfId="27034"/>
    <cellStyle name="Incorrecto 11 26" xfId="27035"/>
    <cellStyle name="Incorrecto 11 27" xfId="27036"/>
    <cellStyle name="Incorrecto 11 28" xfId="27037"/>
    <cellStyle name="Incorrecto 11 29" xfId="27038"/>
    <cellStyle name="Incorrecto 11 3" xfId="27039"/>
    <cellStyle name="Incorrecto 11 30" xfId="27040"/>
    <cellStyle name="Incorrecto 11 31" xfId="27041"/>
    <cellStyle name="Incorrecto 11 32" xfId="27042"/>
    <cellStyle name="Incorrecto 11 33" xfId="27043"/>
    <cellStyle name="Incorrecto 11 34" xfId="27044"/>
    <cellStyle name="Incorrecto 11 35" xfId="27045"/>
    <cellStyle name="Incorrecto 11 36" xfId="27046"/>
    <cellStyle name="Incorrecto 11 37" xfId="27047"/>
    <cellStyle name="Incorrecto 11 38" xfId="27048"/>
    <cellStyle name="Incorrecto 11 39" xfId="27049"/>
    <cellStyle name="Incorrecto 11 4" xfId="27050"/>
    <cellStyle name="Incorrecto 11 40" xfId="27051"/>
    <cellStyle name="Incorrecto 11 41" xfId="27052"/>
    <cellStyle name="Incorrecto 11 42" xfId="27053"/>
    <cellStyle name="Incorrecto 11 43" xfId="27054"/>
    <cellStyle name="Incorrecto 11 44" xfId="27055"/>
    <cellStyle name="Incorrecto 11 45" xfId="27056"/>
    <cellStyle name="Incorrecto 11 46" xfId="27057"/>
    <cellStyle name="Incorrecto 11 47" xfId="27058"/>
    <cellStyle name="Incorrecto 11 48" xfId="27059"/>
    <cellStyle name="Incorrecto 11 49" xfId="27060"/>
    <cellStyle name="Incorrecto 11 5" xfId="27061"/>
    <cellStyle name="Incorrecto 11 50" xfId="27062"/>
    <cellStyle name="Incorrecto 11 51" xfId="27063"/>
    <cellStyle name="Incorrecto 11 52" xfId="27064"/>
    <cellStyle name="Incorrecto 11 53" xfId="27065"/>
    <cellStyle name="Incorrecto 11 54" xfId="27066"/>
    <cellStyle name="Incorrecto 11 55" xfId="27067"/>
    <cellStyle name="Incorrecto 11 56" xfId="27068"/>
    <cellStyle name="Incorrecto 11 57" xfId="27069"/>
    <cellStyle name="Incorrecto 11 58" xfId="27070"/>
    <cellStyle name="Incorrecto 11 59" xfId="27071"/>
    <cellStyle name="Incorrecto 11 6" xfId="27072"/>
    <cellStyle name="Incorrecto 11 60" xfId="27073"/>
    <cellStyle name="Incorrecto 11 7" xfId="27074"/>
    <cellStyle name="Incorrecto 11 8" xfId="27075"/>
    <cellStyle name="Incorrecto 11 9" xfId="27076"/>
    <cellStyle name="Incorrecto 110" xfId="27077"/>
    <cellStyle name="Incorrecto 111" xfId="27078"/>
    <cellStyle name="Incorrecto 112" xfId="27079"/>
    <cellStyle name="Incorrecto 113" xfId="27080"/>
    <cellStyle name="Incorrecto 114" xfId="27081"/>
    <cellStyle name="Incorrecto 115" xfId="27082"/>
    <cellStyle name="Incorrecto 116" xfId="27083"/>
    <cellStyle name="Incorrecto 117" xfId="27084"/>
    <cellStyle name="Incorrecto 118" xfId="27085"/>
    <cellStyle name="Incorrecto 119" xfId="27086"/>
    <cellStyle name="Incorrecto 12" xfId="27087"/>
    <cellStyle name="Incorrecto 12 10" xfId="27088"/>
    <cellStyle name="Incorrecto 12 11" xfId="27089"/>
    <cellStyle name="Incorrecto 12 12" xfId="27090"/>
    <cellStyle name="Incorrecto 12 13" xfId="27091"/>
    <cellStyle name="Incorrecto 12 14" xfId="27092"/>
    <cellStyle name="Incorrecto 12 15" xfId="27093"/>
    <cellStyle name="Incorrecto 12 16" xfId="27094"/>
    <cellStyle name="Incorrecto 12 17" xfId="27095"/>
    <cellStyle name="Incorrecto 12 18" xfId="27096"/>
    <cellStyle name="Incorrecto 12 19" xfId="27097"/>
    <cellStyle name="Incorrecto 12 2" xfId="27098"/>
    <cellStyle name="Incorrecto 12 20" xfId="27099"/>
    <cellStyle name="Incorrecto 12 21" xfId="27100"/>
    <cellStyle name="Incorrecto 12 22" xfId="27101"/>
    <cellStyle name="Incorrecto 12 23" xfId="27102"/>
    <cellStyle name="Incorrecto 12 24" xfId="27103"/>
    <cellStyle name="Incorrecto 12 25" xfId="27104"/>
    <cellStyle name="Incorrecto 12 26" xfId="27105"/>
    <cellStyle name="Incorrecto 12 27" xfId="27106"/>
    <cellStyle name="Incorrecto 12 28" xfId="27107"/>
    <cellStyle name="Incorrecto 12 29" xfId="27108"/>
    <cellStyle name="Incorrecto 12 3" xfId="27109"/>
    <cellStyle name="Incorrecto 12 30" xfId="27110"/>
    <cellStyle name="Incorrecto 12 31" xfId="27111"/>
    <cellStyle name="Incorrecto 12 32" xfId="27112"/>
    <cellStyle name="Incorrecto 12 33" xfId="27113"/>
    <cellStyle name="Incorrecto 12 34" xfId="27114"/>
    <cellStyle name="Incorrecto 12 35" xfId="27115"/>
    <cellStyle name="Incorrecto 12 36" xfId="27116"/>
    <cellStyle name="Incorrecto 12 37" xfId="27117"/>
    <cellStyle name="Incorrecto 12 38" xfId="27118"/>
    <cellStyle name="Incorrecto 12 39" xfId="27119"/>
    <cellStyle name="Incorrecto 12 4" xfId="27120"/>
    <cellStyle name="Incorrecto 12 40" xfId="27121"/>
    <cellStyle name="Incorrecto 12 41" xfId="27122"/>
    <cellStyle name="Incorrecto 12 42" xfId="27123"/>
    <cellStyle name="Incorrecto 12 43" xfId="27124"/>
    <cellStyle name="Incorrecto 12 44" xfId="27125"/>
    <cellStyle name="Incorrecto 12 45" xfId="27126"/>
    <cellStyle name="Incorrecto 12 46" xfId="27127"/>
    <cellStyle name="Incorrecto 12 47" xfId="27128"/>
    <cellStyle name="Incorrecto 12 48" xfId="27129"/>
    <cellStyle name="Incorrecto 12 49" xfId="27130"/>
    <cellStyle name="Incorrecto 12 5" xfId="27131"/>
    <cellStyle name="Incorrecto 12 50" xfId="27132"/>
    <cellStyle name="Incorrecto 12 51" xfId="27133"/>
    <cellStyle name="Incorrecto 12 52" xfId="27134"/>
    <cellStyle name="Incorrecto 12 53" xfId="27135"/>
    <cellStyle name="Incorrecto 12 54" xfId="27136"/>
    <cellStyle name="Incorrecto 12 55" xfId="27137"/>
    <cellStyle name="Incorrecto 12 56" xfId="27138"/>
    <cellStyle name="Incorrecto 12 57" xfId="27139"/>
    <cellStyle name="Incorrecto 12 58" xfId="27140"/>
    <cellStyle name="Incorrecto 12 59" xfId="27141"/>
    <cellStyle name="Incorrecto 12 6" xfId="27142"/>
    <cellStyle name="Incorrecto 12 60" xfId="27143"/>
    <cellStyle name="Incorrecto 12 7" xfId="27144"/>
    <cellStyle name="Incorrecto 12 8" xfId="27145"/>
    <cellStyle name="Incorrecto 12 9" xfId="27146"/>
    <cellStyle name="Incorrecto 120" xfId="27147"/>
    <cellStyle name="Incorrecto 121" xfId="27148"/>
    <cellStyle name="Incorrecto 122" xfId="27149"/>
    <cellStyle name="Incorrecto 123" xfId="27150"/>
    <cellStyle name="Incorrecto 124" xfId="27151"/>
    <cellStyle name="Incorrecto 125" xfId="27152"/>
    <cellStyle name="Incorrecto 126" xfId="27153"/>
    <cellStyle name="Incorrecto 127" xfId="27154"/>
    <cellStyle name="Incorrecto 128" xfId="27155"/>
    <cellStyle name="Incorrecto 129" xfId="27156"/>
    <cellStyle name="Incorrecto 13" xfId="27157"/>
    <cellStyle name="Incorrecto 13 2" xfId="27158"/>
    <cellStyle name="Incorrecto 13 3" xfId="27159"/>
    <cellStyle name="Incorrecto 13 4" xfId="27160"/>
    <cellStyle name="Incorrecto 13 5" xfId="27161"/>
    <cellStyle name="Incorrecto 13 6" xfId="27162"/>
    <cellStyle name="Incorrecto 13 7" xfId="27163"/>
    <cellStyle name="Incorrecto 13 8" xfId="27164"/>
    <cellStyle name="Incorrecto 13 9" xfId="27165"/>
    <cellStyle name="Incorrecto 130" xfId="27166"/>
    <cellStyle name="Incorrecto 131" xfId="27167"/>
    <cellStyle name="Incorrecto 132" xfId="27168"/>
    <cellStyle name="Incorrecto 133" xfId="27169"/>
    <cellStyle name="Incorrecto 134" xfId="27170"/>
    <cellStyle name="Incorrecto 135" xfId="27171"/>
    <cellStyle name="Incorrecto 136" xfId="27172"/>
    <cellStyle name="Incorrecto 137" xfId="27173"/>
    <cellStyle name="Incorrecto 138" xfId="27174"/>
    <cellStyle name="Incorrecto 139" xfId="27175"/>
    <cellStyle name="Incorrecto 14" xfId="27176"/>
    <cellStyle name="Incorrecto 14 2" xfId="27177"/>
    <cellStyle name="Incorrecto 14 3" xfId="27178"/>
    <cellStyle name="Incorrecto 14 4" xfId="27179"/>
    <cellStyle name="Incorrecto 14 5" xfId="27180"/>
    <cellStyle name="Incorrecto 14 6" xfId="27181"/>
    <cellStyle name="Incorrecto 14 7" xfId="27182"/>
    <cellStyle name="Incorrecto 14 8" xfId="27183"/>
    <cellStyle name="Incorrecto 14 9" xfId="27184"/>
    <cellStyle name="Incorrecto 140" xfId="27185"/>
    <cellStyle name="Incorrecto 141" xfId="27186"/>
    <cellStyle name="Incorrecto 142" xfId="27187"/>
    <cellStyle name="Incorrecto 143" xfId="27188"/>
    <cellStyle name="Incorrecto 144" xfId="27189"/>
    <cellStyle name="Incorrecto 145" xfId="27190"/>
    <cellStyle name="Incorrecto 146" xfId="27191"/>
    <cellStyle name="Incorrecto 147" xfId="27192"/>
    <cellStyle name="Incorrecto 148" xfId="27193"/>
    <cellStyle name="Incorrecto 149" xfId="27194"/>
    <cellStyle name="Incorrecto 15" xfId="27195"/>
    <cellStyle name="Incorrecto 15 2" xfId="27196"/>
    <cellStyle name="Incorrecto 15 3" xfId="27197"/>
    <cellStyle name="Incorrecto 15 4" xfId="27198"/>
    <cellStyle name="Incorrecto 15 5" xfId="27199"/>
    <cellStyle name="Incorrecto 15 6" xfId="27200"/>
    <cellStyle name="Incorrecto 15 7" xfId="27201"/>
    <cellStyle name="Incorrecto 15 8" xfId="27202"/>
    <cellStyle name="Incorrecto 15 9" xfId="27203"/>
    <cellStyle name="Incorrecto 150" xfId="27204"/>
    <cellStyle name="Incorrecto 151" xfId="27205"/>
    <cellStyle name="Incorrecto 152" xfId="27206"/>
    <cellStyle name="Incorrecto 153" xfId="27207"/>
    <cellStyle name="Incorrecto 154" xfId="27208"/>
    <cellStyle name="Incorrecto 155" xfId="27209"/>
    <cellStyle name="Incorrecto 156" xfId="27210"/>
    <cellStyle name="Incorrecto 157" xfId="27211"/>
    <cellStyle name="Incorrecto 158" xfId="27212"/>
    <cellStyle name="Incorrecto 159" xfId="27213"/>
    <cellStyle name="Incorrecto 16" xfId="27214"/>
    <cellStyle name="Incorrecto 16 2" xfId="27215"/>
    <cellStyle name="Incorrecto 16 3" xfId="27216"/>
    <cellStyle name="Incorrecto 16 4" xfId="27217"/>
    <cellStyle name="Incorrecto 16 5" xfId="27218"/>
    <cellStyle name="Incorrecto 16 6" xfId="27219"/>
    <cellStyle name="Incorrecto 16 7" xfId="27220"/>
    <cellStyle name="Incorrecto 16 8" xfId="27221"/>
    <cellStyle name="Incorrecto 16 9" xfId="27222"/>
    <cellStyle name="Incorrecto 160" xfId="27223"/>
    <cellStyle name="Incorrecto 161" xfId="27224"/>
    <cellStyle name="Incorrecto 162" xfId="27225"/>
    <cellStyle name="Incorrecto 163" xfId="27226"/>
    <cellStyle name="Incorrecto 164" xfId="27227"/>
    <cellStyle name="Incorrecto 165" xfId="27228"/>
    <cellStyle name="Incorrecto 166" xfId="27229"/>
    <cellStyle name="Incorrecto 167" xfId="27230"/>
    <cellStyle name="Incorrecto 168" xfId="27231"/>
    <cellStyle name="Incorrecto 169" xfId="27232"/>
    <cellStyle name="Incorrecto 17" xfId="27233"/>
    <cellStyle name="Incorrecto 17 2" xfId="27234"/>
    <cellStyle name="Incorrecto 17 3" xfId="27235"/>
    <cellStyle name="Incorrecto 17 4" xfId="27236"/>
    <cellStyle name="Incorrecto 17 5" xfId="27237"/>
    <cellStyle name="Incorrecto 17 6" xfId="27238"/>
    <cellStyle name="Incorrecto 17 7" xfId="27239"/>
    <cellStyle name="Incorrecto 17 8" xfId="27240"/>
    <cellStyle name="Incorrecto 17 9" xfId="27241"/>
    <cellStyle name="Incorrecto 170" xfId="27242"/>
    <cellStyle name="Incorrecto 171" xfId="27243"/>
    <cellStyle name="Incorrecto 172" xfId="27244"/>
    <cellStyle name="Incorrecto 18" xfId="27245"/>
    <cellStyle name="Incorrecto 18 2" xfId="27246"/>
    <cellStyle name="Incorrecto 18 3" xfId="27247"/>
    <cellStyle name="Incorrecto 18 4" xfId="27248"/>
    <cellStyle name="Incorrecto 18 5" xfId="27249"/>
    <cellStyle name="Incorrecto 18 6" xfId="27250"/>
    <cellStyle name="Incorrecto 18 7" xfId="27251"/>
    <cellStyle name="Incorrecto 18 8" xfId="27252"/>
    <cellStyle name="Incorrecto 18 9" xfId="27253"/>
    <cellStyle name="Incorrecto 19" xfId="27254"/>
    <cellStyle name="Incorrecto 2" xfId="27255"/>
    <cellStyle name="Incorrecto 2 10" xfId="27256"/>
    <cellStyle name="Incorrecto 2 11" xfId="27257"/>
    <cellStyle name="Incorrecto 2 12" xfId="27258"/>
    <cellStyle name="Incorrecto 2 13" xfId="27259"/>
    <cellStyle name="Incorrecto 2 14" xfId="27260"/>
    <cellStyle name="Incorrecto 2 15" xfId="27261"/>
    <cellStyle name="Incorrecto 2 16" xfId="27262"/>
    <cellStyle name="Incorrecto 2 17" xfId="27263"/>
    <cellStyle name="Incorrecto 2 18" xfId="27264"/>
    <cellStyle name="Incorrecto 2 19" xfId="27265"/>
    <cellStyle name="Incorrecto 2 2" xfId="27266"/>
    <cellStyle name="Incorrecto 2 2 10" xfId="27267"/>
    <cellStyle name="Incorrecto 2 2 11" xfId="27268"/>
    <cellStyle name="Incorrecto 2 2 12" xfId="27269"/>
    <cellStyle name="Incorrecto 2 2 13" xfId="27270"/>
    <cellStyle name="Incorrecto 2 2 14" xfId="27271"/>
    <cellStyle name="Incorrecto 2 2 15" xfId="27272"/>
    <cellStyle name="Incorrecto 2 2 16" xfId="27273"/>
    <cellStyle name="Incorrecto 2 2 17" xfId="27274"/>
    <cellStyle name="Incorrecto 2 2 18" xfId="27275"/>
    <cellStyle name="Incorrecto 2 2 19" xfId="27276"/>
    <cellStyle name="Incorrecto 2 2 2" xfId="27277"/>
    <cellStyle name="Incorrecto 2 2 20" xfId="27278"/>
    <cellStyle name="Incorrecto 2 2 21" xfId="27279"/>
    <cellStyle name="Incorrecto 2 2 22" xfId="27280"/>
    <cellStyle name="Incorrecto 2 2 23" xfId="27281"/>
    <cellStyle name="Incorrecto 2 2 24" xfId="27282"/>
    <cellStyle name="Incorrecto 2 2 25" xfId="27283"/>
    <cellStyle name="Incorrecto 2 2 26" xfId="27284"/>
    <cellStyle name="Incorrecto 2 2 27" xfId="27285"/>
    <cellStyle name="Incorrecto 2 2 28" xfId="27286"/>
    <cellStyle name="Incorrecto 2 2 29" xfId="27287"/>
    <cellStyle name="Incorrecto 2 2 3" xfId="27288"/>
    <cellStyle name="Incorrecto 2 2 30" xfId="27289"/>
    <cellStyle name="Incorrecto 2 2 31" xfId="27290"/>
    <cellStyle name="Incorrecto 2 2 32" xfId="27291"/>
    <cellStyle name="Incorrecto 2 2 33" xfId="27292"/>
    <cellStyle name="Incorrecto 2 2 34" xfId="27293"/>
    <cellStyle name="Incorrecto 2 2 35" xfId="27294"/>
    <cellStyle name="Incorrecto 2 2 36" xfId="27295"/>
    <cellStyle name="Incorrecto 2 2 37" xfId="27296"/>
    <cellStyle name="Incorrecto 2 2 38" xfId="27297"/>
    <cellStyle name="Incorrecto 2 2 39" xfId="27298"/>
    <cellStyle name="Incorrecto 2 2 4" xfId="27299"/>
    <cellStyle name="Incorrecto 2 2 40" xfId="27300"/>
    <cellStyle name="Incorrecto 2 2 41" xfId="27301"/>
    <cellStyle name="Incorrecto 2 2 42" xfId="27302"/>
    <cellStyle name="Incorrecto 2 2 43" xfId="27303"/>
    <cellStyle name="Incorrecto 2 2 44" xfId="27304"/>
    <cellStyle name="Incorrecto 2 2 45" xfId="27305"/>
    <cellStyle name="Incorrecto 2 2 46" xfId="27306"/>
    <cellStyle name="Incorrecto 2 2 47" xfId="27307"/>
    <cellStyle name="Incorrecto 2 2 48" xfId="27308"/>
    <cellStyle name="Incorrecto 2 2 49" xfId="27309"/>
    <cellStyle name="Incorrecto 2 2 5" xfId="27310"/>
    <cellStyle name="Incorrecto 2 2 50" xfId="27311"/>
    <cellStyle name="Incorrecto 2 2 51" xfId="27312"/>
    <cellStyle name="Incorrecto 2 2 52" xfId="27313"/>
    <cellStyle name="Incorrecto 2 2 53" xfId="27314"/>
    <cellStyle name="Incorrecto 2 2 6" xfId="27315"/>
    <cellStyle name="Incorrecto 2 2 7" xfId="27316"/>
    <cellStyle name="Incorrecto 2 2 8" xfId="27317"/>
    <cellStyle name="Incorrecto 2 2 9" xfId="27318"/>
    <cellStyle name="Incorrecto 2 20" xfId="27319"/>
    <cellStyle name="Incorrecto 2 21" xfId="27320"/>
    <cellStyle name="Incorrecto 2 22" xfId="27321"/>
    <cellStyle name="Incorrecto 2 23" xfId="27322"/>
    <cellStyle name="Incorrecto 2 24" xfId="27323"/>
    <cellStyle name="Incorrecto 2 25" xfId="27324"/>
    <cellStyle name="Incorrecto 2 26" xfId="27325"/>
    <cellStyle name="Incorrecto 2 27" xfId="27326"/>
    <cellStyle name="Incorrecto 2 28" xfId="27327"/>
    <cellStyle name="Incorrecto 2 29" xfId="27328"/>
    <cellStyle name="Incorrecto 2 3" xfId="27329"/>
    <cellStyle name="Incorrecto 2 3 2" xfId="27330"/>
    <cellStyle name="Incorrecto 2 30" xfId="27331"/>
    <cellStyle name="Incorrecto 2 31" xfId="27332"/>
    <cellStyle name="Incorrecto 2 32" xfId="27333"/>
    <cellStyle name="Incorrecto 2 33" xfId="27334"/>
    <cellStyle name="Incorrecto 2 34" xfId="27335"/>
    <cellStyle name="Incorrecto 2 35" xfId="27336"/>
    <cellStyle name="Incorrecto 2 36" xfId="27337"/>
    <cellStyle name="Incorrecto 2 37" xfId="27338"/>
    <cellStyle name="Incorrecto 2 38" xfId="27339"/>
    <cellStyle name="Incorrecto 2 39" xfId="27340"/>
    <cellStyle name="Incorrecto 2 4" xfId="27341"/>
    <cellStyle name="Incorrecto 2 4 2" xfId="27342"/>
    <cellStyle name="Incorrecto 2 40" xfId="27343"/>
    <cellStyle name="Incorrecto 2 41" xfId="27344"/>
    <cellStyle name="Incorrecto 2 42" xfId="27345"/>
    <cellStyle name="Incorrecto 2 43" xfId="27346"/>
    <cellStyle name="Incorrecto 2 44" xfId="27347"/>
    <cellStyle name="Incorrecto 2 45" xfId="27348"/>
    <cellStyle name="Incorrecto 2 46" xfId="27349"/>
    <cellStyle name="Incorrecto 2 47" xfId="27350"/>
    <cellStyle name="Incorrecto 2 48" xfId="27351"/>
    <cellStyle name="Incorrecto 2 49" xfId="27352"/>
    <cellStyle name="Incorrecto 2 5" xfId="27353"/>
    <cellStyle name="Incorrecto 2 5 2" xfId="27354"/>
    <cellStyle name="Incorrecto 2 50" xfId="27355"/>
    <cellStyle name="Incorrecto 2 51" xfId="27356"/>
    <cellStyle name="Incorrecto 2 52" xfId="27357"/>
    <cellStyle name="Incorrecto 2 53" xfId="27358"/>
    <cellStyle name="Incorrecto 2 54" xfId="27359"/>
    <cellStyle name="Incorrecto 2 55" xfId="27360"/>
    <cellStyle name="Incorrecto 2 56" xfId="27361"/>
    <cellStyle name="Incorrecto 2 57" xfId="27362"/>
    <cellStyle name="Incorrecto 2 58" xfId="27363"/>
    <cellStyle name="Incorrecto 2 59" xfId="27364"/>
    <cellStyle name="Incorrecto 2 6" xfId="27365"/>
    <cellStyle name="Incorrecto 2 60" xfId="27366"/>
    <cellStyle name="Incorrecto 2 7" xfId="27367"/>
    <cellStyle name="Incorrecto 2 8" xfId="27368"/>
    <cellStyle name="Incorrecto 2 9" xfId="27369"/>
    <cellStyle name="Incorrecto 2_CIERRE 2 CCS UF_USD ANTARCHILE" xfId="27370"/>
    <cellStyle name="Incorrecto 20" xfId="27371"/>
    <cellStyle name="Incorrecto 21" xfId="27372"/>
    <cellStyle name="Incorrecto 22" xfId="27373"/>
    <cellStyle name="Incorrecto 23" xfId="27374"/>
    <cellStyle name="Incorrecto 24" xfId="27375"/>
    <cellStyle name="Incorrecto 25" xfId="27376"/>
    <cellStyle name="Incorrecto 26" xfId="27377"/>
    <cellStyle name="Incorrecto 27" xfId="27378"/>
    <cellStyle name="Incorrecto 28" xfId="27379"/>
    <cellStyle name="Incorrecto 29" xfId="27380"/>
    <cellStyle name="Incorrecto 3" xfId="27381"/>
    <cellStyle name="Incorrecto 3 10" xfId="27382"/>
    <cellStyle name="Incorrecto 3 11" xfId="27383"/>
    <cellStyle name="Incorrecto 3 12" xfId="27384"/>
    <cellStyle name="Incorrecto 3 13" xfId="27385"/>
    <cellStyle name="Incorrecto 3 14" xfId="27386"/>
    <cellStyle name="Incorrecto 3 15" xfId="27387"/>
    <cellStyle name="Incorrecto 3 16" xfId="27388"/>
    <cellStyle name="Incorrecto 3 17" xfId="27389"/>
    <cellStyle name="Incorrecto 3 18" xfId="27390"/>
    <cellStyle name="Incorrecto 3 19" xfId="27391"/>
    <cellStyle name="Incorrecto 3 2" xfId="27392"/>
    <cellStyle name="Incorrecto 3 2 10" xfId="27393"/>
    <cellStyle name="Incorrecto 3 2 11" xfId="27394"/>
    <cellStyle name="Incorrecto 3 2 12" xfId="27395"/>
    <cellStyle name="Incorrecto 3 2 13" xfId="27396"/>
    <cellStyle name="Incorrecto 3 2 14" xfId="27397"/>
    <cellStyle name="Incorrecto 3 2 15" xfId="27398"/>
    <cellStyle name="Incorrecto 3 2 16" xfId="27399"/>
    <cellStyle name="Incorrecto 3 2 17" xfId="27400"/>
    <cellStyle name="Incorrecto 3 2 18" xfId="27401"/>
    <cellStyle name="Incorrecto 3 2 19" xfId="27402"/>
    <cellStyle name="Incorrecto 3 2 2" xfId="27403"/>
    <cellStyle name="Incorrecto 3 2 20" xfId="27404"/>
    <cellStyle name="Incorrecto 3 2 21" xfId="27405"/>
    <cellStyle name="Incorrecto 3 2 22" xfId="27406"/>
    <cellStyle name="Incorrecto 3 2 23" xfId="27407"/>
    <cellStyle name="Incorrecto 3 2 24" xfId="27408"/>
    <cellStyle name="Incorrecto 3 2 25" xfId="27409"/>
    <cellStyle name="Incorrecto 3 2 26" xfId="27410"/>
    <cellStyle name="Incorrecto 3 2 27" xfId="27411"/>
    <cellStyle name="Incorrecto 3 2 28" xfId="27412"/>
    <cellStyle name="Incorrecto 3 2 29" xfId="27413"/>
    <cellStyle name="Incorrecto 3 2 3" xfId="27414"/>
    <cellStyle name="Incorrecto 3 2 30" xfId="27415"/>
    <cellStyle name="Incorrecto 3 2 31" xfId="27416"/>
    <cellStyle name="Incorrecto 3 2 32" xfId="27417"/>
    <cellStyle name="Incorrecto 3 2 33" xfId="27418"/>
    <cellStyle name="Incorrecto 3 2 34" xfId="27419"/>
    <cellStyle name="Incorrecto 3 2 35" xfId="27420"/>
    <cellStyle name="Incorrecto 3 2 36" xfId="27421"/>
    <cellStyle name="Incorrecto 3 2 37" xfId="27422"/>
    <cellStyle name="Incorrecto 3 2 38" xfId="27423"/>
    <cellStyle name="Incorrecto 3 2 39" xfId="27424"/>
    <cellStyle name="Incorrecto 3 2 4" xfId="27425"/>
    <cellStyle name="Incorrecto 3 2 40" xfId="27426"/>
    <cellStyle name="Incorrecto 3 2 41" xfId="27427"/>
    <cellStyle name="Incorrecto 3 2 42" xfId="27428"/>
    <cellStyle name="Incorrecto 3 2 43" xfId="27429"/>
    <cellStyle name="Incorrecto 3 2 44" xfId="27430"/>
    <cellStyle name="Incorrecto 3 2 45" xfId="27431"/>
    <cellStyle name="Incorrecto 3 2 46" xfId="27432"/>
    <cellStyle name="Incorrecto 3 2 47" xfId="27433"/>
    <cellStyle name="Incorrecto 3 2 48" xfId="27434"/>
    <cellStyle name="Incorrecto 3 2 49" xfId="27435"/>
    <cellStyle name="Incorrecto 3 2 5" xfId="27436"/>
    <cellStyle name="Incorrecto 3 2 50" xfId="27437"/>
    <cellStyle name="Incorrecto 3 2 51" xfId="27438"/>
    <cellStyle name="Incorrecto 3 2 52" xfId="27439"/>
    <cellStyle name="Incorrecto 3 2 53" xfId="27440"/>
    <cellStyle name="Incorrecto 3 2 6" xfId="27441"/>
    <cellStyle name="Incorrecto 3 2 7" xfId="27442"/>
    <cellStyle name="Incorrecto 3 2 8" xfId="27443"/>
    <cellStyle name="Incorrecto 3 2 9" xfId="27444"/>
    <cellStyle name="Incorrecto 3 20" xfId="27445"/>
    <cellStyle name="Incorrecto 3 21" xfId="27446"/>
    <cellStyle name="Incorrecto 3 22" xfId="27447"/>
    <cellStyle name="Incorrecto 3 23" xfId="27448"/>
    <cellStyle name="Incorrecto 3 24" xfId="27449"/>
    <cellStyle name="Incorrecto 3 25" xfId="27450"/>
    <cellStyle name="Incorrecto 3 26" xfId="27451"/>
    <cellStyle name="Incorrecto 3 27" xfId="27452"/>
    <cellStyle name="Incorrecto 3 28" xfId="27453"/>
    <cellStyle name="Incorrecto 3 29" xfId="27454"/>
    <cellStyle name="Incorrecto 3 3" xfId="27455"/>
    <cellStyle name="Incorrecto 3 30" xfId="27456"/>
    <cellStyle name="Incorrecto 3 31" xfId="27457"/>
    <cellStyle name="Incorrecto 3 32" xfId="27458"/>
    <cellStyle name="Incorrecto 3 33" xfId="27459"/>
    <cellStyle name="Incorrecto 3 34" xfId="27460"/>
    <cellStyle name="Incorrecto 3 35" xfId="27461"/>
    <cellStyle name="Incorrecto 3 36" xfId="27462"/>
    <cellStyle name="Incorrecto 3 37" xfId="27463"/>
    <cellStyle name="Incorrecto 3 38" xfId="27464"/>
    <cellStyle name="Incorrecto 3 39" xfId="27465"/>
    <cellStyle name="Incorrecto 3 4" xfId="27466"/>
    <cellStyle name="Incorrecto 3 40" xfId="27467"/>
    <cellStyle name="Incorrecto 3 41" xfId="27468"/>
    <cellStyle name="Incorrecto 3 42" xfId="27469"/>
    <cellStyle name="Incorrecto 3 43" xfId="27470"/>
    <cellStyle name="Incorrecto 3 44" xfId="27471"/>
    <cellStyle name="Incorrecto 3 45" xfId="27472"/>
    <cellStyle name="Incorrecto 3 46" xfId="27473"/>
    <cellStyle name="Incorrecto 3 47" xfId="27474"/>
    <cellStyle name="Incorrecto 3 48" xfId="27475"/>
    <cellStyle name="Incorrecto 3 49" xfId="27476"/>
    <cellStyle name="Incorrecto 3 5" xfId="27477"/>
    <cellStyle name="Incorrecto 3 50" xfId="27478"/>
    <cellStyle name="Incorrecto 3 51" xfId="27479"/>
    <cellStyle name="Incorrecto 3 52" xfId="27480"/>
    <cellStyle name="Incorrecto 3 53" xfId="27481"/>
    <cellStyle name="Incorrecto 3 54" xfId="27482"/>
    <cellStyle name="Incorrecto 3 55" xfId="27483"/>
    <cellStyle name="Incorrecto 3 56" xfId="27484"/>
    <cellStyle name="Incorrecto 3 57" xfId="27485"/>
    <cellStyle name="Incorrecto 3 58" xfId="27486"/>
    <cellStyle name="Incorrecto 3 59" xfId="27487"/>
    <cellStyle name="Incorrecto 3 6" xfId="27488"/>
    <cellStyle name="Incorrecto 3 60" xfId="27489"/>
    <cellStyle name="Incorrecto 3 7" xfId="27490"/>
    <cellStyle name="Incorrecto 3 8" xfId="27491"/>
    <cellStyle name="Incorrecto 3 9" xfId="27492"/>
    <cellStyle name="Incorrecto 3_CIERRE 2 CCS UF_USD ANTARCHILE" xfId="27493"/>
    <cellStyle name="Incorrecto 30" xfId="27494"/>
    <cellStyle name="Incorrecto 31" xfId="27495"/>
    <cellStyle name="Incorrecto 32" xfId="27496"/>
    <cellStyle name="Incorrecto 33" xfId="27497"/>
    <cellStyle name="Incorrecto 34" xfId="27498"/>
    <cellStyle name="Incorrecto 35" xfId="27499"/>
    <cellStyle name="Incorrecto 36" xfId="27500"/>
    <cellStyle name="Incorrecto 37" xfId="27501"/>
    <cellStyle name="Incorrecto 38" xfId="27502"/>
    <cellStyle name="Incorrecto 39" xfId="27503"/>
    <cellStyle name="Incorrecto 4" xfId="27504"/>
    <cellStyle name="Incorrecto 4 10" xfId="27505"/>
    <cellStyle name="Incorrecto 4 11" xfId="27506"/>
    <cellStyle name="Incorrecto 4 12" xfId="27507"/>
    <cellStyle name="Incorrecto 4 13" xfId="27508"/>
    <cellStyle name="Incorrecto 4 14" xfId="27509"/>
    <cellStyle name="Incorrecto 4 15" xfId="27510"/>
    <cellStyle name="Incorrecto 4 16" xfId="27511"/>
    <cellStyle name="Incorrecto 4 17" xfId="27512"/>
    <cellStyle name="Incorrecto 4 18" xfId="27513"/>
    <cellStyle name="Incorrecto 4 19" xfId="27514"/>
    <cellStyle name="Incorrecto 4 2" xfId="27515"/>
    <cellStyle name="Incorrecto 4 2 10" xfId="27516"/>
    <cellStyle name="Incorrecto 4 2 11" xfId="27517"/>
    <cellStyle name="Incorrecto 4 2 12" xfId="27518"/>
    <cellStyle name="Incorrecto 4 2 13" xfId="27519"/>
    <cellStyle name="Incorrecto 4 2 14" xfId="27520"/>
    <cellStyle name="Incorrecto 4 2 15" xfId="27521"/>
    <cellStyle name="Incorrecto 4 2 16" xfId="27522"/>
    <cellStyle name="Incorrecto 4 2 17" xfId="27523"/>
    <cellStyle name="Incorrecto 4 2 18" xfId="27524"/>
    <cellStyle name="Incorrecto 4 2 19" xfId="27525"/>
    <cellStyle name="Incorrecto 4 2 2" xfId="27526"/>
    <cellStyle name="Incorrecto 4 2 20" xfId="27527"/>
    <cellStyle name="Incorrecto 4 2 21" xfId="27528"/>
    <cellStyle name="Incorrecto 4 2 22" xfId="27529"/>
    <cellStyle name="Incorrecto 4 2 23" xfId="27530"/>
    <cellStyle name="Incorrecto 4 2 24" xfId="27531"/>
    <cellStyle name="Incorrecto 4 2 25" xfId="27532"/>
    <cellStyle name="Incorrecto 4 2 26" xfId="27533"/>
    <cellStyle name="Incorrecto 4 2 27" xfId="27534"/>
    <cellStyle name="Incorrecto 4 2 28" xfId="27535"/>
    <cellStyle name="Incorrecto 4 2 29" xfId="27536"/>
    <cellStyle name="Incorrecto 4 2 3" xfId="27537"/>
    <cellStyle name="Incorrecto 4 2 30" xfId="27538"/>
    <cellStyle name="Incorrecto 4 2 31" xfId="27539"/>
    <cellStyle name="Incorrecto 4 2 32" xfId="27540"/>
    <cellStyle name="Incorrecto 4 2 33" xfId="27541"/>
    <cellStyle name="Incorrecto 4 2 34" xfId="27542"/>
    <cellStyle name="Incorrecto 4 2 35" xfId="27543"/>
    <cellStyle name="Incorrecto 4 2 36" xfId="27544"/>
    <cellStyle name="Incorrecto 4 2 37" xfId="27545"/>
    <cellStyle name="Incorrecto 4 2 38" xfId="27546"/>
    <cellStyle name="Incorrecto 4 2 39" xfId="27547"/>
    <cellStyle name="Incorrecto 4 2 4" xfId="27548"/>
    <cellStyle name="Incorrecto 4 2 40" xfId="27549"/>
    <cellStyle name="Incorrecto 4 2 41" xfId="27550"/>
    <cellStyle name="Incorrecto 4 2 42" xfId="27551"/>
    <cellStyle name="Incorrecto 4 2 43" xfId="27552"/>
    <cellStyle name="Incorrecto 4 2 44" xfId="27553"/>
    <cellStyle name="Incorrecto 4 2 45" xfId="27554"/>
    <cellStyle name="Incorrecto 4 2 46" xfId="27555"/>
    <cellStyle name="Incorrecto 4 2 47" xfId="27556"/>
    <cellStyle name="Incorrecto 4 2 48" xfId="27557"/>
    <cellStyle name="Incorrecto 4 2 49" xfId="27558"/>
    <cellStyle name="Incorrecto 4 2 5" xfId="27559"/>
    <cellStyle name="Incorrecto 4 2 50" xfId="27560"/>
    <cellStyle name="Incorrecto 4 2 51" xfId="27561"/>
    <cellStyle name="Incorrecto 4 2 52" xfId="27562"/>
    <cellStyle name="Incorrecto 4 2 53" xfId="27563"/>
    <cellStyle name="Incorrecto 4 2 6" xfId="27564"/>
    <cellStyle name="Incorrecto 4 2 7" xfId="27565"/>
    <cellStyle name="Incorrecto 4 2 8" xfId="27566"/>
    <cellStyle name="Incorrecto 4 2 9" xfId="27567"/>
    <cellStyle name="Incorrecto 4 20" xfId="27568"/>
    <cellStyle name="Incorrecto 4 21" xfId="27569"/>
    <cellStyle name="Incorrecto 4 22" xfId="27570"/>
    <cellStyle name="Incorrecto 4 23" xfId="27571"/>
    <cellStyle name="Incorrecto 4 24" xfId="27572"/>
    <cellStyle name="Incorrecto 4 25" xfId="27573"/>
    <cellStyle name="Incorrecto 4 26" xfId="27574"/>
    <cellStyle name="Incorrecto 4 27" xfId="27575"/>
    <cellStyle name="Incorrecto 4 28" xfId="27576"/>
    <cellStyle name="Incorrecto 4 29" xfId="27577"/>
    <cellStyle name="Incorrecto 4 3" xfId="27578"/>
    <cellStyle name="Incorrecto 4 3 2" xfId="27579"/>
    <cellStyle name="Incorrecto 4 30" xfId="27580"/>
    <cellStyle name="Incorrecto 4 31" xfId="27581"/>
    <cellStyle name="Incorrecto 4 32" xfId="27582"/>
    <cellStyle name="Incorrecto 4 33" xfId="27583"/>
    <cellStyle name="Incorrecto 4 34" xfId="27584"/>
    <cellStyle name="Incorrecto 4 35" xfId="27585"/>
    <cellStyle name="Incorrecto 4 36" xfId="27586"/>
    <cellStyle name="Incorrecto 4 37" xfId="27587"/>
    <cellStyle name="Incorrecto 4 38" xfId="27588"/>
    <cellStyle name="Incorrecto 4 39" xfId="27589"/>
    <cellStyle name="Incorrecto 4 4" xfId="27590"/>
    <cellStyle name="Incorrecto 4 40" xfId="27591"/>
    <cellStyle name="Incorrecto 4 41" xfId="27592"/>
    <cellStyle name="Incorrecto 4 42" xfId="27593"/>
    <cellStyle name="Incorrecto 4 43" xfId="27594"/>
    <cellStyle name="Incorrecto 4 44" xfId="27595"/>
    <cellStyle name="Incorrecto 4 45" xfId="27596"/>
    <cellStyle name="Incorrecto 4 46" xfId="27597"/>
    <cellStyle name="Incorrecto 4 47" xfId="27598"/>
    <cellStyle name="Incorrecto 4 48" xfId="27599"/>
    <cellStyle name="Incorrecto 4 49" xfId="27600"/>
    <cellStyle name="Incorrecto 4 5" xfId="27601"/>
    <cellStyle name="Incorrecto 4 50" xfId="27602"/>
    <cellStyle name="Incorrecto 4 51" xfId="27603"/>
    <cellStyle name="Incorrecto 4 52" xfId="27604"/>
    <cellStyle name="Incorrecto 4 53" xfId="27605"/>
    <cellStyle name="Incorrecto 4 54" xfId="27606"/>
    <cellStyle name="Incorrecto 4 55" xfId="27607"/>
    <cellStyle name="Incorrecto 4 56" xfId="27608"/>
    <cellStyle name="Incorrecto 4 57" xfId="27609"/>
    <cellStyle name="Incorrecto 4 58" xfId="27610"/>
    <cellStyle name="Incorrecto 4 59" xfId="27611"/>
    <cellStyle name="Incorrecto 4 6" xfId="27612"/>
    <cellStyle name="Incorrecto 4 60" xfId="27613"/>
    <cellStyle name="Incorrecto 4 7" xfId="27614"/>
    <cellStyle name="Incorrecto 4 8" xfId="27615"/>
    <cellStyle name="Incorrecto 4 9" xfId="27616"/>
    <cellStyle name="Incorrecto 40" xfId="27617"/>
    <cellStyle name="Incorrecto 41" xfId="27618"/>
    <cellStyle name="Incorrecto 42" xfId="27619"/>
    <cellStyle name="Incorrecto 43" xfId="27620"/>
    <cellStyle name="Incorrecto 44" xfId="27621"/>
    <cellStyle name="Incorrecto 45" xfId="27622"/>
    <cellStyle name="Incorrecto 46" xfId="27623"/>
    <cellStyle name="Incorrecto 47" xfId="27624"/>
    <cellStyle name="Incorrecto 48" xfId="27625"/>
    <cellStyle name="Incorrecto 49" xfId="27626"/>
    <cellStyle name="Incorrecto 5" xfId="27627"/>
    <cellStyle name="Incorrecto 5 10" xfId="27628"/>
    <cellStyle name="Incorrecto 5 11" xfId="27629"/>
    <cellStyle name="Incorrecto 5 12" xfId="27630"/>
    <cellStyle name="Incorrecto 5 13" xfId="27631"/>
    <cellStyle name="Incorrecto 5 14" xfId="27632"/>
    <cellStyle name="Incorrecto 5 15" xfId="27633"/>
    <cellStyle name="Incorrecto 5 16" xfId="27634"/>
    <cellStyle name="Incorrecto 5 17" xfId="27635"/>
    <cellStyle name="Incorrecto 5 18" xfId="27636"/>
    <cellStyle name="Incorrecto 5 19" xfId="27637"/>
    <cellStyle name="Incorrecto 5 2" xfId="27638"/>
    <cellStyle name="Incorrecto 5 20" xfId="27639"/>
    <cellStyle name="Incorrecto 5 21" xfId="27640"/>
    <cellStyle name="Incorrecto 5 22" xfId="27641"/>
    <cellStyle name="Incorrecto 5 23" xfId="27642"/>
    <cellStyle name="Incorrecto 5 24" xfId="27643"/>
    <cellStyle name="Incorrecto 5 25" xfId="27644"/>
    <cellStyle name="Incorrecto 5 26" xfId="27645"/>
    <cellStyle name="Incorrecto 5 27" xfId="27646"/>
    <cellStyle name="Incorrecto 5 28" xfId="27647"/>
    <cellStyle name="Incorrecto 5 29" xfId="27648"/>
    <cellStyle name="Incorrecto 5 3" xfId="27649"/>
    <cellStyle name="Incorrecto 5 30" xfId="27650"/>
    <cellStyle name="Incorrecto 5 31" xfId="27651"/>
    <cellStyle name="Incorrecto 5 32" xfId="27652"/>
    <cellStyle name="Incorrecto 5 33" xfId="27653"/>
    <cellStyle name="Incorrecto 5 34" xfId="27654"/>
    <cellStyle name="Incorrecto 5 35" xfId="27655"/>
    <cellStyle name="Incorrecto 5 36" xfId="27656"/>
    <cellStyle name="Incorrecto 5 37" xfId="27657"/>
    <cellStyle name="Incorrecto 5 38" xfId="27658"/>
    <cellStyle name="Incorrecto 5 39" xfId="27659"/>
    <cellStyle name="Incorrecto 5 4" xfId="27660"/>
    <cellStyle name="Incorrecto 5 40" xfId="27661"/>
    <cellStyle name="Incorrecto 5 41" xfId="27662"/>
    <cellStyle name="Incorrecto 5 42" xfId="27663"/>
    <cellStyle name="Incorrecto 5 43" xfId="27664"/>
    <cellStyle name="Incorrecto 5 44" xfId="27665"/>
    <cellStyle name="Incorrecto 5 45" xfId="27666"/>
    <cellStyle name="Incorrecto 5 46" xfId="27667"/>
    <cellStyle name="Incorrecto 5 47" xfId="27668"/>
    <cellStyle name="Incorrecto 5 48" xfId="27669"/>
    <cellStyle name="Incorrecto 5 49" xfId="27670"/>
    <cellStyle name="Incorrecto 5 5" xfId="27671"/>
    <cellStyle name="Incorrecto 5 50" xfId="27672"/>
    <cellStyle name="Incorrecto 5 51" xfId="27673"/>
    <cellStyle name="Incorrecto 5 52" xfId="27674"/>
    <cellStyle name="Incorrecto 5 53" xfId="27675"/>
    <cellStyle name="Incorrecto 5 54" xfId="27676"/>
    <cellStyle name="Incorrecto 5 55" xfId="27677"/>
    <cellStyle name="Incorrecto 5 56" xfId="27678"/>
    <cellStyle name="Incorrecto 5 57" xfId="27679"/>
    <cellStyle name="Incorrecto 5 58" xfId="27680"/>
    <cellStyle name="Incorrecto 5 59" xfId="27681"/>
    <cellStyle name="Incorrecto 5 6" xfId="27682"/>
    <cellStyle name="Incorrecto 5 60" xfId="27683"/>
    <cellStyle name="Incorrecto 5 7" xfId="27684"/>
    <cellStyle name="Incorrecto 5 8" xfId="27685"/>
    <cellStyle name="Incorrecto 5 9" xfId="27686"/>
    <cellStyle name="Incorrecto 50" xfId="27687"/>
    <cellStyle name="Incorrecto 51" xfId="27688"/>
    <cellStyle name="Incorrecto 52" xfId="27689"/>
    <cellStyle name="Incorrecto 53" xfId="27690"/>
    <cellStyle name="Incorrecto 54" xfId="27691"/>
    <cellStyle name="Incorrecto 55" xfId="27692"/>
    <cellStyle name="Incorrecto 56" xfId="27693"/>
    <cellStyle name="Incorrecto 57" xfId="27694"/>
    <cellStyle name="Incorrecto 58" xfId="27695"/>
    <cellStyle name="Incorrecto 59" xfId="27696"/>
    <cellStyle name="Incorrecto 6" xfId="27697"/>
    <cellStyle name="Incorrecto 6 10" xfId="27698"/>
    <cellStyle name="Incorrecto 6 11" xfId="27699"/>
    <cellStyle name="Incorrecto 6 12" xfId="27700"/>
    <cellStyle name="Incorrecto 6 13" xfId="27701"/>
    <cellStyle name="Incorrecto 6 14" xfId="27702"/>
    <cellStyle name="Incorrecto 6 15" xfId="27703"/>
    <cellStyle name="Incorrecto 6 16" xfId="27704"/>
    <cellStyle name="Incorrecto 6 17" xfId="27705"/>
    <cellStyle name="Incorrecto 6 18" xfId="27706"/>
    <cellStyle name="Incorrecto 6 19" xfId="27707"/>
    <cellStyle name="Incorrecto 6 2" xfId="27708"/>
    <cellStyle name="Incorrecto 6 20" xfId="27709"/>
    <cellStyle name="Incorrecto 6 21" xfId="27710"/>
    <cellStyle name="Incorrecto 6 22" xfId="27711"/>
    <cellStyle name="Incorrecto 6 23" xfId="27712"/>
    <cellStyle name="Incorrecto 6 24" xfId="27713"/>
    <cellStyle name="Incorrecto 6 25" xfId="27714"/>
    <cellStyle name="Incorrecto 6 26" xfId="27715"/>
    <cellStyle name="Incorrecto 6 27" xfId="27716"/>
    <cellStyle name="Incorrecto 6 28" xfId="27717"/>
    <cellStyle name="Incorrecto 6 29" xfId="27718"/>
    <cellStyle name="Incorrecto 6 3" xfId="27719"/>
    <cellStyle name="Incorrecto 6 30" xfId="27720"/>
    <cellStyle name="Incorrecto 6 31" xfId="27721"/>
    <cellStyle name="Incorrecto 6 32" xfId="27722"/>
    <cellStyle name="Incorrecto 6 33" xfId="27723"/>
    <cellStyle name="Incorrecto 6 34" xfId="27724"/>
    <cellStyle name="Incorrecto 6 35" xfId="27725"/>
    <cellStyle name="Incorrecto 6 36" xfId="27726"/>
    <cellStyle name="Incorrecto 6 37" xfId="27727"/>
    <cellStyle name="Incorrecto 6 38" xfId="27728"/>
    <cellStyle name="Incorrecto 6 39" xfId="27729"/>
    <cellStyle name="Incorrecto 6 4" xfId="27730"/>
    <cellStyle name="Incorrecto 6 40" xfId="27731"/>
    <cellStyle name="Incorrecto 6 41" xfId="27732"/>
    <cellStyle name="Incorrecto 6 42" xfId="27733"/>
    <cellStyle name="Incorrecto 6 43" xfId="27734"/>
    <cellStyle name="Incorrecto 6 44" xfId="27735"/>
    <cellStyle name="Incorrecto 6 45" xfId="27736"/>
    <cellStyle name="Incorrecto 6 46" xfId="27737"/>
    <cellStyle name="Incorrecto 6 47" xfId="27738"/>
    <cellStyle name="Incorrecto 6 48" xfId="27739"/>
    <cellStyle name="Incorrecto 6 49" xfId="27740"/>
    <cellStyle name="Incorrecto 6 5" xfId="27741"/>
    <cellStyle name="Incorrecto 6 50" xfId="27742"/>
    <cellStyle name="Incorrecto 6 51" xfId="27743"/>
    <cellStyle name="Incorrecto 6 52" xfId="27744"/>
    <cellStyle name="Incorrecto 6 53" xfId="27745"/>
    <cellStyle name="Incorrecto 6 54" xfId="27746"/>
    <cellStyle name="Incorrecto 6 55" xfId="27747"/>
    <cellStyle name="Incorrecto 6 56" xfId="27748"/>
    <cellStyle name="Incorrecto 6 57" xfId="27749"/>
    <cellStyle name="Incorrecto 6 58" xfId="27750"/>
    <cellStyle name="Incorrecto 6 59" xfId="27751"/>
    <cellStyle name="Incorrecto 6 6" xfId="27752"/>
    <cellStyle name="Incorrecto 6 60" xfId="27753"/>
    <cellStyle name="Incorrecto 6 7" xfId="27754"/>
    <cellStyle name="Incorrecto 6 8" xfId="27755"/>
    <cellStyle name="Incorrecto 6 9" xfId="27756"/>
    <cellStyle name="Incorrecto 60" xfId="27757"/>
    <cellStyle name="Incorrecto 61" xfId="27758"/>
    <cellStyle name="Incorrecto 62" xfId="27759"/>
    <cellStyle name="Incorrecto 63" xfId="27760"/>
    <cellStyle name="Incorrecto 64" xfId="27761"/>
    <cellStyle name="Incorrecto 65" xfId="27762"/>
    <cellStyle name="Incorrecto 66" xfId="27763"/>
    <cellStyle name="Incorrecto 67" xfId="27764"/>
    <cellStyle name="Incorrecto 68" xfId="27765"/>
    <cellStyle name="Incorrecto 69" xfId="27766"/>
    <cellStyle name="Incorrecto 7" xfId="27767"/>
    <cellStyle name="Incorrecto 7 10" xfId="27768"/>
    <cellStyle name="Incorrecto 7 11" xfId="27769"/>
    <cellStyle name="Incorrecto 7 12" xfId="27770"/>
    <cellStyle name="Incorrecto 7 13" xfId="27771"/>
    <cellStyle name="Incorrecto 7 14" xfId="27772"/>
    <cellStyle name="Incorrecto 7 15" xfId="27773"/>
    <cellStyle name="Incorrecto 7 16" xfId="27774"/>
    <cellStyle name="Incorrecto 7 17" xfId="27775"/>
    <cellStyle name="Incorrecto 7 18" xfId="27776"/>
    <cellStyle name="Incorrecto 7 19" xfId="27777"/>
    <cellStyle name="Incorrecto 7 2" xfId="27778"/>
    <cellStyle name="Incorrecto 7 20" xfId="27779"/>
    <cellStyle name="Incorrecto 7 21" xfId="27780"/>
    <cellStyle name="Incorrecto 7 22" xfId="27781"/>
    <cellStyle name="Incorrecto 7 23" xfId="27782"/>
    <cellStyle name="Incorrecto 7 24" xfId="27783"/>
    <cellStyle name="Incorrecto 7 25" xfId="27784"/>
    <cellStyle name="Incorrecto 7 26" xfId="27785"/>
    <cellStyle name="Incorrecto 7 27" xfId="27786"/>
    <cellStyle name="Incorrecto 7 28" xfId="27787"/>
    <cellStyle name="Incorrecto 7 29" xfId="27788"/>
    <cellStyle name="Incorrecto 7 3" xfId="27789"/>
    <cellStyle name="Incorrecto 7 30" xfId="27790"/>
    <cellStyle name="Incorrecto 7 31" xfId="27791"/>
    <cellStyle name="Incorrecto 7 32" xfId="27792"/>
    <cellStyle name="Incorrecto 7 33" xfId="27793"/>
    <cellStyle name="Incorrecto 7 34" xfId="27794"/>
    <cellStyle name="Incorrecto 7 35" xfId="27795"/>
    <cellStyle name="Incorrecto 7 36" xfId="27796"/>
    <cellStyle name="Incorrecto 7 37" xfId="27797"/>
    <cellStyle name="Incorrecto 7 38" xfId="27798"/>
    <cellStyle name="Incorrecto 7 39" xfId="27799"/>
    <cellStyle name="Incorrecto 7 4" xfId="27800"/>
    <cellStyle name="Incorrecto 7 40" xfId="27801"/>
    <cellStyle name="Incorrecto 7 41" xfId="27802"/>
    <cellStyle name="Incorrecto 7 42" xfId="27803"/>
    <cellStyle name="Incorrecto 7 43" xfId="27804"/>
    <cellStyle name="Incorrecto 7 44" xfId="27805"/>
    <cellStyle name="Incorrecto 7 45" xfId="27806"/>
    <cellStyle name="Incorrecto 7 46" xfId="27807"/>
    <cellStyle name="Incorrecto 7 47" xfId="27808"/>
    <cellStyle name="Incorrecto 7 48" xfId="27809"/>
    <cellStyle name="Incorrecto 7 49" xfId="27810"/>
    <cellStyle name="Incorrecto 7 5" xfId="27811"/>
    <cellStyle name="Incorrecto 7 50" xfId="27812"/>
    <cellStyle name="Incorrecto 7 51" xfId="27813"/>
    <cellStyle name="Incorrecto 7 52" xfId="27814"/>
    <cellStyle name="Incorrecto 7 53" xfId="27815"/>
    <cellStyle name="Incorrecto 7 54" xfId="27816"/>
    <cellStyle name="Incorrecto 7 55" xfId="27817"/>
    <cellStyle name="Incorrecto 7 56" xfId="27818"/>
    <cellStyle name="Incorrecto 7 57" xfId="27819"/>
    <cellStyle name="Incorrecto 7 58" xfId="27820"/>
    <cellStyle name="Incorrecto 7 59" xfId="27821"/>
    <cellStyle name="Incorrecto 7 6" xfId="27822"/>
    <cellStyle name="Incorrecto 7 60" xfId="27823"/>
    <cellStyle name="Incorrecto 7 7" xfId="27824"/>
    <cellStyle name="Incorrecto 7 8" xfId="27825"/>
    <cellStyle name="Incorrecto 7 9" xfId="27826"/>
    <cellStyle name="Incorrecto 70" xfId="27827"/>
    <cellStyle name="Incorrecto 71" xfId="27828"/>
    <cellStyle name="Incorrecto 72" xfId="27829"/>
    <cellStyle name="Incorrecto 73" xfId="27830"/>
    <cellStyle name="Incorrecto 74" xfId="27831"/>
    <cellStyle name="Incorrecto 75" xfId="27832"/>
    <cellStyle name="Incorrecto 76" xfId="27833"/>
    <cellStyle name="Incorrecto 77" xfId="27834"/>
    <cellStyle name="Incorrecto 78" xfId="27835"/>
    <cellStyle name="Incorrecto 79" xfId="27836"/>
    <cellStyle name="Incorrecto 8" xfId="27837"/>
    <cellStyle name="Incorrecto 8 10" xfId="27838"/>
    <cellStyle name="Incorrecto 8 11" xfId="27839"/>
    <cellStyle name="Incorrecto 8 12" xfId="27840"/>
    <cellStyle name="Incorrecto 8 13" xfId="27841"/>
    <cellStyle name="Incorrecto 8 14" xfId="27842"/>
    <cellStyle name="Incorrecto 8 15" xfId="27843"/>
    <cellStyle name="Incorrecto 8 16" xfId="27844"/>
    <cellStyle name="Incorrecto 8 17" xfId="27845"/>
    <cellStyle name="Incorrecto 8 18" xfId="27846"/>
    <cellStyle name="Incorrecto 8 19" xfId="27847"/>
    <cellStyle name="Incorrecto 8 2" xfId="27848"/>
    <cellStyle name="Incorrecto 8 20" xfId="27849"/>
    <cellStyle name="Incorrecto 8 21" xfId="27850"/>
    <cellStyle name="Incorrecto 8 22" xfId="27851"/>
    <cellStyle name="Incorrecto 8 23" xfId="27852"/>
    <cellStyle name="Incorrecto 8 24" xfId="27853"/>
    <cellStyle name="Incorrecto 8 25" xfId="27854"/>
    <cellStyle name="Incorrecto 8 26" xfId="27855"/>
    <cellStyle name="Incorrecto 8 27" xfId="27856"/>
    <cellStyle name="Incorrecto 8 28" xfId="27857"/>
    <cellStyle name="Incorrecto 8 29" xfId="27858"/>
    <cellStyle name="Incorrecto 8 3" xfId="27859"/>
    <cellStyle name="Incorrecto 8 30" xfId="27860"/>
    <cellStyle name="Incorrecto 8 31" xfId="27861"/>
    <cellStyle name="Incorrecto 8 32" xfId="27862"/>
    <cellStyle name="Incorrecto 8 33" xfId="27863"/>
    <cellStyle name="Incorrecto 8 34" xfId="27864"/>
    <cellStyle name="Incorrecto 8 35" xfId="27865"/>
    <cellStyle name="Incorrecto 8 36" xfId="27866"/>
    <cellStyle name="Incorrecto 8 37" xfId="27867"/>
    <cellStyle name="Incorrecto 8 38" xfId="27868"/>
    <cellStyle name="Incorrecto 8 39" xfId="27869"/>
    <cellStyle name="Incorrecto 8 4" xfId="27870"/>
    <cellStyle name="Incorrecto 8 40" xfId="27871"/>
    <cellStyle name="Incorrecto 8 41" xfId="27872"/>
    <cellStyle name="Incorrecto 8 42" xfId="27873"/>
    <cellStyle name="Incorrecto 8 43" xfId="27874"/>
    <cellStyle name="Incorrecto 8 44" xfId="27875"/>
    <cellStyle name="Incorrecto 8 45" xfId="27876"/>
    <cellStyle name="Incorrecto 8 46" xfId="27877"/>
    <cellStyle name="Incorrecto 8 47" xfId="27878"/>
    <cellStyle name="Incorrecto 8 48" xfId="27879"/>
    <cellStyle name="Incorrecto 8 49" xfId="27880"/>
    <cellStyle name="Incorrecto 8 5" xfId="27881"/>
    <cellStyle name="Incorrecto 8 50" xfId="27882"/>
    <cellStyle name="Incorrecto 8 51" xfId="27883"/>
    <cellStyle name="Incorrecto 8 52" xfId="27884"/>
    <cellStyle name="Incorrecto 8 53" xfId="27885"/>
    <cellStyle name="Incorrecto 8 54" xfId="27886"/>
    <cellStyle name="Incorrecto 8 55" xfId="27887"/>
    <cellStyle name="Incorrecto 8 56" xfId="27888"/>
    <cellStyle name="Incorrecto 8 57" xfId="27889"/>
    <cellStyle name="Incorrecto 8 58" xfId="27890"/>
    <cellStyle name="Incorrecto 8 59" xfId="27891"/>
    <cellStyle name="Incorrecto 8 6" xfId="27892"/>
    <cellStyle name="Incorrecto 8 60" xfId="27893"/>
    <cellStyle name="Incorrecto 8 7" xfId="27894"/>
    <cellStyle name="Incorrecto 8 8" xfId="27895"/>
    <cellStyle name="Incorrecto 8 9" xfId="27896"/>
    <cellStyle name="Incorrecto 80" xfId="27897"/>
    <cellStyle name="Incorrecto 81" xfId="27898"/>
    <cellStyle name="Incorrecto 82" xfId="27899"/>
    <cellStyle name="Incorrecto 83" xfId="27900"/>
    <cellStyle name="Incorrecto 84" xfId="27901"/>
    <cellStyle name="Incorrecto 85" xfId="27902"/>
    <cellStyle name="Incorrecto 86" xfId="27903"/>
    <cellStyle name="Incorrecto 87" xfId="27904"/>
    <cellStyle name="Incorrecto 88" xfId="27905"/>
    <cellStyle name="Incorrecto 89" xfId="27906"/>
    <cellStyle name="Incorrecto 9" xfId="27907"/>
    <cellStyle name="Incorrecto 9 10" xfId="27908"/>
    <cellStyle name="Incorrecto 9 11" xfId="27909"/>
    <cellStyle name="Incorrecto 9 12" xfId="27910"/>
    <cellStyle name="Incorrecto 9 13" xfId="27911"/>
    <cellStyle name="Incorrecto 9 14" xfId="27912"/>
    <cellStyle name="Incorrecto 9 15" xfId="27913"/>
    <cellStyle name="Incorrecto 9 16" xfId="27914"/>
    <cellStyle name="Incorrecto 9 17" xfId="27915"/>
    <cellStyle name="Incorrecto 9 18" xfId="27916"/>
    <cellStyle name="Incorrecto 9 19" xfId="27917"/>
    <cellStyle name="Incorrecto 9 2" xfId="27918"/>
    <cellStyle name="Incorrecto 9 20" xfId="27919"/>
    <cellStyle name="Incorrecto 9 21" xfId="27920"/>
    <cellStyle name="Incorrecto 9 22" xfId="27921"/>
    <cellStyle name="Incorrecto 9 23" xfId="27922"/>
    <cellStyle name="Incorrecto 9 24" xfId="27923"/>
    <cellStyle name="Incorrecto 9 25" xfId="27924"/>
    <cellStyle name="Incorrecto 9 26" xfId="27925"/>
    <cellStyle name="Incorrecto 9 27" xfId="27926"/>
    <cellStyle name="Incorrecto 9 28" xfId="27927"/>
    <cellStyle name="Incorrecto 9 29" xfId="27928"/>
    <cellStyle name="Incorrecto 9 3" xfId="27929"/>
    <cellStyle name="Incorrecto 9 30" xfId="27930"/>
    <cellStyle name="Incorrecto 9 31" xfId="27931"/>
    <cellStyle name="Incorrecto 9 32" xfId="27932"/>
    <cellStyle name="Incorrecto 9 33" xfId="27933"/>
    <cellStyle name="Incorrecto 9 34" xfId="27934"/>
    <cellStyle name="Incorrecto 9 35" xfId="27935"/>
    <cellStyle name="Incorrecto 9 36" xfId="27936"/>
    <cellStyle name="Incorrecto 9 37" xfId="27937"/>
    <cellStyle name="Incorrecto 9 38" xfId="27938"/>
    <cellStyle name="Incorrecto 9 39" xfId="27939"/>
    <cellStyle name="Incorrecto 9 4" xfId="27940"/>
    <cellStyle name="Incorrecto 9 40" xfId="27941"/>
    <cellStyle name="Incorrecto 9 41" xfId="27942"/>
    <cellStyle name="Incorrecto 9 42" xfId="27943"/>
    <cellStyle name="Incorrecto 9 43" xfId="27944"/>
    <cellStyle name="Incorrecto 9 44" xfId="27945"/>
    <cellStyle name="Incorrecto 9 45" xfId="27946"/>
    <cellStyle name="Incorrecto 9 46" xfId="27947"/>
    <cellStyle name="Incorrecto 9 47" xfId="27948"/>
    <cellStyle name="Incorrecto 9 48" xfId="27949"/>
    <cellStyle name="Incorrecto 9 49" xfId="27950"/>
    <cellStyle name="Incorrecto 9 5" xfId="27951"/>
    <cellStyle name="Incorrecto 9 50" xfId="27952"/>
    <cellStyle name="Incorrecto 9 51" xfId="27953"/>
    <cellStyle name="Incorrecto 9 52" xfId="27954"/>
    <cellStyle name="Incorrecto 9 53" xfId="27955"/>
    <cellStyle name="Incorrecto 9 54" xfId="27956"/>
    <cellStyle name="Incorrecto 9 55" xfId="27957"/>
    <cellStyle name="Incorrecto 9 56" xfId="27958"/>
    <cellStyle name="Incorrecto 9 57" xfId="27959"/>
    <cellStyle name="Incorrecto 9 58" xfId="27960"/>
    <cellStyle name="Incorrecto 9 59" xfId="27961"/>
    <cellStyle name="Incorrecto 9 6" xfId="27962"/>
    <cellStyle name="Incorrecto 9 60" xfId="27963"/>
    <cellStyle name="Incorrecto 9 7" xfId="27964"/>
    <cellStyle name="Incorrecto 9 8" xfId="27965"/>
    <cellStyle name="Incorrecto 9 9" xfId="27966"/>
    <cellStyle name="Incorrecto 90" xfId="27967"/>
    <cellStyle name="Incorrecto 91" xfId="27968"/>
    <cellStyle name="Incorrecto 92" xfId="27969"/>
    <cellStyle name="Incorrecto 93" xfId="27970"/>
    <cellStyle name="Incorrecto 94" xfId="27971"/>
    <cellStyle name="Incorrecto 95" xfId="27972"/>
    <cellStyle name="Incorrecto 96" xfId="27973"/>
    <cellStyle name="Incorrecto 97" xfId="27974"/>
    <cellStyle name="Incorrecto 98" xfId="27975"/>
    <cellStyle name="Incorrecto 99" xfId="27976"/>
    <cellStyle name="Infor. accio." xfId="27977"/>
    <cellStyle name="Input" xfId="27978"/>
    <cellStyle name="Input %" xfId="27979"/>
    <cellStyle name="Input [yellow]" xfId="27980"/>
    <cellStyle name="Input 0" xfId="27981"/>
    <cellStyle name="Input 0,0" xfId="27982"/>
    <cellStyle name="Input 10" xfId="27983"/>
    <cellStyle name="Input 10 10" xfId="27984"/>
    <cellStyle name="Input 10 11" xfId="27985"/>
    <cellStyle name="Input 10 12" xfId="27986"/>
    <cellStyle name="Input 10 13" xfId="27987"/>
    <cellStyle name="Input 10 14" xfId="27988"/>
    <cellStyle name="Input 10 15" xfId="27989"/>
    <cellStyle name="Input 10 16" xfId="27990"/>
    <cellStyle name="Input 10 17" xfId="27991"/>
    <cellStyle name="Input 10 18" xfId="27992"/>
    <cellStyle name="Input 10 19" xfId="27993"/>
    <cellStyle name="Input 10 2" xfId="27994"/>
    <cellStyle name="Input 10 20" xfId="27995"/>
    <cellStyle name="Input 10 21" xfId="27996"/>
    <cellStyle name="Input 10 22" xfId="27997"/>
    <cellStyle name="Input 10 23" xfId="27998"/>
    <cellStyle name="Input 10 24" xfId="27999"/>
    <cellStyle name="Input 10 25" xfId="28000"/>
    <cellStyle name="Input 10 26" xfId="28001"/>
    <cellStyle name="Input 10 27" xfId="28002"/>
    <cellStyle name="Input 10 28" xfId="28003"/>
    <cellStyle name="Input 10 29" xfId="28004"/>
    <cellStyle name="Input 10 3" xfId="28005"/>
    <cellStyle name="Input 10 30" xfId="28006"/>
    <cellStyle name="Input 10 31" xfId="28007"/>
    <cellStyle name="Input 10 32" xfId="28008"/>
    <cellStyle name="Input 10 33" xfId="28009"/>
    <cellStyle name="Input 10 34" xfId="28010"/>
    <cellStyle name="Input 10 35" xfId="28011"/>
    <cellStyle name="Input 10 36" xfId="28012"/>
    <cellStyle name="Input 10 37" xfId="28013"/>
    <cellStyle name="Input 10 38" xfId="28014"/>
    <cellStyle name="Input 10 39" xfId="28015"/>
    <cellStyle name="Input 10 4" xfId="28016"/>
    <cellStyle name="Input 10 40" xfId="28017"/>
    <cellStyle name="Input 10 41" xfId="28018"/>
    <cellStyle name="Input 10 42" xfId="28019"/>
    <cellStyle name="Input 10 43" xfId="28020"/>
    <cellStyle name="Input 10 44" xfId="28021"/>
    <cellStyle name="Input 10 45" xfId="28022"/>
    <cellStyle name="Input 10 46" xfId="28023"/>
    <cellStyle name="Input 10 47" xfId="28024"/>
    <cellStyle name="Input 10 48" xfId="28025"/>
    <cellStyle name="Input 10 49" xfId="28026"/>
    <cellStyle name="Input 10 5" xfId="28027"/>
    <cellStyle name="Input 10 50" xfId="28028"/>
    <cellStyle name="Input 10 51" xfId="28029"/>
    <cellStyle name="Input 10 52" xfId="28030"/>
    <cellStyle name="Input 10 53" xfId="28031"/>
    <cellStyle name="Input 10 6" xfId="28032"/>
    <cellStyle name="Input 10 7" xfId="28033"/>
    <cellStyle name="Input 10 8" xfId="28034"/>
    <cellStyle name="Input 10 9" xfId="28035"/>
    <cellStyle name="Input 11" xfId="28036"/>
    <cellStyle name="Input 11 10" xfId="28037"/>
    <cellStyle name="Input 11 11" xfId="28038"/>
    <cellStyle name="Input 11 12" xfId="28039"/>
    <cellStyle name="Input 11 13" xfId="28040"/>
    <cellStyle name="Input 11 14" xfId="28041"/>
    <cellStyle name="Input 11 15" xfId="28042"/>
    <cellStyle name="Input 11 16" xfId="28043"/>
    <cellStyle name="Input 11 17" xfId="28044"/>
    <cellStyle name="Input 11 18" xfId="28045"/>
    <cellStyle name="Input 11 19" xfId="28046"/>
    <cellStyle name="Input 11 2" xfId="28047"/>
    <cellStyle name="Input 11 20" xfId="28048"/>
    <cellStyle name="Input 11 21" xfId="28049"/>
    <cellStyle name="Input 11 22" xfId="28050"/>
    <cellStyle name="Input 11 23" xfId="28051"/>
    <cellStyle name="Input 11 24" xfId="28052"/>
    <cellStyle name="Input 11 25" xfId="28053"/>
    <cellStyle name="Input 11 26" xfId="28054"/>
    <cellStyle name="Input 11 27" xfId="28055"/>
    <cellStyle name="Input 11 28" xfId="28056"/>
    <cellStyle name="Input 11 29" xfId="28057"/>
    <cellStyle name="Input 11 3" xfId="28058"/>
    <cellStyle name="Input 11 30" xfId="28059"/>
    <cellStyle name="Input 11 31" xfId="28060"/>
    <cellStyle name="Input 11 32" xfId="28061"/>
    <cellStyle name="Input 11 33" xfId="28062"/>
    <cellStyle name="Input 11 34" xfId="28063"/>
    <cellStyle name="Input 11 35" xfId="28064"/>
    <cellStyle name="Input 11 36" xfId="28065"/>
    <cellStyle name="Input 11 37" xfId="28066"/>
    <cellStyle name="Input 11 38" xfId="28067"/>
    <cellStyle name="Input 11 39" xfId="28068"/>
    <cellStyle name="Input 11 4" xfId="28069"/>
    <cellStyle name="Input 11 40" xfId="28070"/>
    <cellStyle name="Input 11 41" xfId="28071"/>
    <cellStyle name="Input 11 42" xfId="28072"/>
    <cellStyle name="Input 11 43" xfId="28073"/>
    <cellStyle name="Input 11 44" xfId="28074"/>
    <cellStyle name="Input 11 45" xfId="28075"/>
    <cellStyle name="Input 11 46" xfId="28076"/>
    <cellStyle name="Input 11 47" xfId="28077"/>
    <cellStyle name="Input 11 48" xfId="28078"/>
    <cellStyle name="Input 11 49" xfId="28079"/>
    <cellStyle name="Input 11 5" xfId="28080"/>
    <cellStyle name="Input 11 50" xfId="28081"/>
    <cellStyle name="Input 11 51" xfId="28082"/>
    <cellStyle name="Input 11 52" xfId="28083"/>
    <cellStyle name="Input 11 53" xfId="28084"/>
    <cellStyle name="Input 11 6" xfId="28085"/>
    <cellStyle name="Input 11 7" xfId="28086"/>
    <cellStyle name="Input 11 8" xfId="28087"/>
    <cellStyle name="Input 11 9" xfId="28088"/>
    <cellStyle name="Input 12" xfId="28089"/>
    <cellStyle name="Input 13" xfId="28090"/>
    <cellStyle name="Input 14" xfId="28091"/>
    <cellStyle name="Input 15" xfId="28092"/>
    <cellStyle name="Input 16" xfId="28093"/>
    <cellStyle name="Input 17" xfId="28094"/>
    <cellStyle name="Input 18" xfId="28095"/>
    <cellStyle name="Input 19" xfId="28096"/>
    <cellStyle name="Input 2" xfId="28097"/>
    <cellStyle name="Input 2 10" xfId="28098"/>
    <cellStyle name="Input 2 11" xfId="28099"/>
    <cellStyle name="Input 2 12" xfId="28100"/>
    <cellStyle name="Input 2 13" xfId="28101"/>
    <cellStyle name="Input 2 14" xfId="28102"/>
    <cellStyle name="Input 2 15" xfId="28103"/>
    <cellStyle name="Input 2 16" xfId="28104"/>
    <cellStyle name="Input 2 17" xfId="28105"/>
    <cellStyle name="Input 2 18" xfId="28106"/>
    <cellStyle name="Input 2 19" xfId="28107"/>
    <cellStyle name="Input 2 2" xfId="28108"/>
    <cellStyle name="Input 2 20" xfId="28109"/>
    <cellStyle name="Input 2 21" xfId="28110"/>
    <cellStyle name="Input 2 22" xfId="28111"/>
    <cellStyle name="Input 2 23" xfId="28112"/>
    <cellStyle name="Input 2 24" xfId="28113"/>
    <cellStyle name="Input 2 25" xfId="28114"/>
    <cellStyle name="Input 2 26" xfId="28115"/>
    <cellStyle name="Input 2 27" xfId="28116"/>
    <cellStyle name="Input 2 28" xfId="28117"/>
    <cellStyle name="Input 2 29" xfId="28118"/>
    <cellStyle name="Input 2 3" xfId="28119"/>
    <cellStyle name="Input 2 30" xfId="28120"/>
    <cellStyle name="Input 2 31" xfId="28121"/>
    <cellStyle name="Input 2 32" xfId="28122"/>
    <cellStyle name="Input 2 33" xfId="28123"/>
    <cellStyle name="Input 2 34" xfId="28124"/>
    <cellStyle name="Input 2 35" xfId="28125"/>
    <cellStyle name="Input 2 36" xfId="28126"/>
    <cellStyle name="Input 2 37" xfId="28127"/>
    <cellStyle name="Input 2 38" xfId="28128"/>
    <cellStyle name="Input 2 39" xfId="28129"/>
    <cellStyle name="Input 2 4" xfId="28130"/>
    <cellStyle name="Input 2 40" xfId="28131"/>
    <cellStyle name="Input 2 41" xfId="28132"/>
    <cellStyle name="Input 2 42" xfId="28133"/>
    <cellStyle name="Input 2 43" xfId="28134"/>
    <cellStyle name="Input 2 44" xfId="28135"/>
    <cellStyle name="Input 2 45" xfId="28136"/>
    <cellStyle name="Input 2 46" xfId="28137"/>
    <cellStyle name="Input 2 47" xfId="28138"/>
    <cellStyle name="Input 2 48" xfId="28139"/>
    <cellStyle name="Input 2 49" xfId="28140"/>
    <cellStyle name="Input 2 5" xfId="28141"/>
    <cellStyle name="Input 2 50" xfId="28142"/>
    <cellStyle name="Input 2 51" xfId="28143"/>
    <cellStyle name="Input 2 52" xfId="28144"/>
    <cellStyle name="Input 2 53" xfId="28145"/>
    <cellStyle name="Input 2 54" xfId="28146"/>
    <cellStyle name="Input 2 6" xfId="28147"/>
    <cellStyle name="Input 2 7" xfId="28148"/>
    <cellStyle name="Input 2 8" xfId="28149"/>
    <cellStyle name="Input 2 9" xfId="28150"/>
    <cellStyle name="Input 20" xfId="28151"/>
    <cellStyle name="Input 21" xfId="28152"/>
    <cellStyle name="Input 22" xfId="28153"/>
    <cellStyle name="Input 23" xfId="28154"/>
    <cellStyle name="Input 3" xfId="28155"/>
    <cellStyle name="Input 3 10" xfId="28156"/>
    <cellStyle name="Input 3 11" xfId="28157"/>
    <cellStyle name="Input 3 12" xfId="28158"/>
    <cellStyle name="Input 3 13" xfId="28159"/>
    <cellStyle name="Input 3 14" xfId="28160"/>
    <cellStyle name="Input 3 15" xfId="28161"/>
    <cellStyle name="Input 3 16" xfId="28162"/>
    <cellStyle name="Input 3 17" xfId="28163"/>
    <cellStyle name="Input 3 18" xfId="28164"/>
    <cellStyle name="Input 3 19" xfId="28165"/>
    <cellStyle name="Input 3 2" xfId="28166"/>
    <cellStyle name="Input 3 20" xfId="28167"/>
    <cellStyle name="Input 3 21" xfId="28168"/>
    <cellStyle name="Input 3 22" xfId="28169"/>
    <cellStyle name="Input 3 23" xfId="28170"/>
    <cellStyle name="Input 3 24" xfId="28171"/>
    <cellStyle name="Input 3 25" xfId="28172"/>
    <cellStyle name="Input 3 26" xfId="28173"/>
    <cellStyle name="Input 3 27" xfId="28174"/>
    <cellStyle name="Input 3 28" xfId="28175"/>
    <cellStyle name="Input 3 29" xfId="28176"/>
    <cellStyle name="Input 3 3" xfId="28177"/>
    <cellStyle name="Input 3 30" xfId="28178"/>
    <cellStyle name="Input 3 31" xfId="28179"/>
    <cellStyle name="Input 3 32" xfId="28180"/>
    <cellStyle name="Input 3 33" xfId="28181"/>
    <cellStyle name="Input 3 34" xfId="28182"/>
    <cellStyle name="Input 3 35" xfId="28183"/>
    <cellStyle name="Input 3 36" xfId="28184"/>
    <cellStyle name="Input 3 37" xfId="28185"/>
    <cellStyle name="Input 3 38" xfId="28186"/>
    <cellStyle name="Input 3 39" xfId="28187"/>
    <cellStyle name="Input 3 4" xfId="28188"/>
    <cellStyle name="Input 3 40" xfId="28189"/>
    <cellStyle name="Input 3 41" xfId="28190"/>
    <cellStyle name="Input 3 42" xfId="28191"/>
    <cellStyle name="Input 3 43" xfId="28192"/>
    <cellStyle name="Input 3 44" xfId="28193"/>
    <cellStyle name="Input 3 45" xfId="28194"/>
    <cellStyle name="Input 3 46" xfId="28195"/>
    <cellStyle name="Input 3 47" xfId="28196"/>
    <cellStyle name="Input 3 48" xfId="28197"/>
    <cellStyle name="Input 3 49" xfId="28198"/>
    <cellStyle name="Input 3 5" xfId="28199"/>
    <cellStyle name="Input 3 50" xfId="28200"/>
    <cellStyle name="Input 3 51" xfId="28201"/>
    <cellStyle name="Input 3 52" xfId="28202"/>
    <cellStyle name="Input 3 53" xfId="28203"/>
    <cellStyle name="Input 3 6" xfId="28204"/>
    <cellStyle name="Input 3 7" xfId="28205"/>
    <cellStyle name="Input 3 8" xfId="28206"/>
    <cellStyle name="Input 3 9" xfId="28207"/>
    <cellStyle name="input 4" xfId="28208"/>
    <cellStyle name="Input 4 10" xfId="28209"/>
    <cellStyle name="Input 4 11" xfId="28210"/>
    <cellStyle name="Input 4 12" xfId="28211"/>
    <cellStyle name="Input 4 13" xfId="28212"/>
    <cellStyle name="Input 4 14" xfId="28213"/>
    <cellStyle name="Input 4 15" xfId="28214"/>
    <cellStyle name="Input 4 16" xfId="28215"/>
    <cellStyle name="Input 4 17" xfId="28216"/>
    <cellStyle name="Input 4 18" xfId="28217"/>
    <cellStyle name="Input 4 19" xfId="28218"/>
    <cellStyle name="Input 4 2" xfId="28219"/>
    <cellStyle name="Input 4 20" xfId="28220"/>
    <cellStyle name="Input 4 21" xfId="28221"/>
    <cellStyle name="Input 4 22" xfId="28222"/>
    <cellStyle name="Input 4 23" xfId="28223"/>
    <cellStyle name="Input 4 24" xfId="28224"/>
    <cellStyle name="Input 4 25" xfId="28225"/>
    <cellStyle name="Input 4 26" xfId="28226"/>
    <cellStyle name="Input 4 27" xfId="28227"/>
    <cellStyle name="Input 4 28" xfId="28228"/>
    <cellStyle name="Input 4 29" xfId="28229"/>
    <cellStyle name="Input 4 3" xfId="28230"/>
    <cellStyle name="Input 4 30" xfId="28231"/>
    <cellStyle name="Input 4 31" xfId="28232"/>
    <cellStyle name="Input 4 32" xfId="28233"/>
    <cellStyle name="Input 4 33" xfId="28234"/>
    <cellStyle name="Input 4 34" xfId="28235"/>
    <cellStyle name="Input 4 35" xfId="28236"/>
    <cellStyle name="Input 4 36" xfId="28237"/>
    <cellStyle name="Input 4 37" xfId="28238"/>
    <cellStyle name="Input 4 38" xfId="28239"/>
    <cellStyle name="Input 4 39" xfId="28240"/>
    <cellStyle name="Input 4 4" xfId="28241"/>
    <cellStyle name="Input 4 40" xfId="28242"/>
    <cellStyle name="Input 4 41" xfId="28243"/>
    <cellStyle name="Input 4 42" xfId="28244"/>
    <cellStyle name="Input 4 43" xfId="28245"/>
    <cellStyle name="Input 4 44" xfId="28246"/>
    <cellStyle name="Input 4 45" xfId="28247"/>
    <cellStyle name="Input 4 46" xfId="28248"/>
    <cellStyle name="Input 4 47" xfId="28249"/>
    <cellStyle name="Input 4 48" xfId="28250"/>
    <cellStyle name="Input 4 49" xfId="28251"/>
    <cellStyle name="Input 4 5" xfId="28252"/>
    <cellStyle name="Input 4 50" xfId="28253"/>
    <cellStyle name="Input 4 51" xfId="28254"/>
    <cellStyle name="Input 4 52" xfId="28255"/>
    <cellStyle name="Input 4 53" xfId="28256"/>
    <cellStyle name="Input 4 6" xfId="28257"/>
    <cellStyle name="Input 4 7" xfId="28258"/>
    <cellStyle name="Input 4 8" xfId="28259"/>
    <cellStyle name="Input 4 9" xfId="28260"/>
    <cellStyle name="input 5" xfId="28261"/>
    <cellStyle name="Input 5 10" xfId="28262"/>
    <cellStyle name="Input 5 11" xfId="28263"/>
    <cellStyle name="Input 5 12" xfId="28264"/>
    <cellStyle name="Input 5 13" xfId="28265"/>
    <cellStyle name="Input 5 14" xfId="28266"/>
    <cellStyle name="Input 5 15" xfId="28267"/>
    <cellStyle name="Input 5 16" xfId="28268"/>
    <cellStyle name="Input 5 17" xfId="28269"/>
    <cellStyle name="Input 5 18" xfId="28270"/>
    <cellStyle name="Input 5 19" xfId="28271"/>
    <cellStyle name="Input 5 2" xfId="28272"/>
    <cellStyle name="Input 5 20" xfId="28273"/>
    <cellStyle name="Input 5 21" xfId="28274"/>
    <cellStyle name="Input 5 22" xfId="28275"/>
    <cellStyle name="Input 5 23" xfId="28276"/>
    <cellStyle name="Input 5 24" xfId="28277"/>
    <cellStyle name="Input 5 25" xfId="28278"/>
    <cellStyle name="Input 5 26" xfId="28279"/>
    <cellStyle name="Input 5 27" xfId="28280"/>
    <cellStyle name="Input 5 28" xfId="28281"/>
    <cellStyle name="Input 5 29" xfId="28282"/>
    <cellStyle name="Input 5 3" xfId="28283"/>
    <cellStyle name="Input 5 30" xfId="28284"/>
    <cellStyle name="Input 5 31" xfId="28285"/>
    <cellStyle name="Input 5 32" xfId="28286"/>
    <cellStyle name="Input 5 33" xfId="28287"/>
    <cellStyle name="Input 5 34" xfId="28288"/>
    <cellStyle name="Input 5 35" xfId="28289"/>
    <cellStyle name="Input 5 36" xfId="28290"/>
    <cellStyle name="Input 5 37" xfId="28291"/>
    <cellStyle name="Input 5 38" xfId="28292"/>
    <cellStyle name="Input 5 39" xfId="28293"/>
    <cellStyle name="Input 5 4" xfId="28294"/>
    <cellStyle name="Input 5 40" xfId="28295"/>
    <cellStyle name="Input 5 41" xfId="28296"/>
    <cellStyle name="Input 5 42" xfId="28297"/>
    <cellStyle name="Input 5 43" xfId="28298"/>
    <cellStyle name="Input 5 44" xfId="28299"/>
    <cellStyle name="Input 5 45" xfId="28300"/>
    <cellStyle name="Input 5 46" xfId="28301"/>
    <cellStyle name="Input 5 47" xfId="28302"/>
    <cellStyle name="Input 5 48" xfId="28303"/>
    <cellStyle name="Input 5 49" xfId="28304"/>
    <cellStyle name="Input 5 5" xfId="28305"/>
    <cellStyle name="Input 5 50" xfId="28306"/>
    <cellStyle name="Input 5 51" xfId="28307"/>
    <cellStyle name="Input 5 52" xfId="28308"/>
    <cellStyle name="Input 5 53" xfId="28309"/>
    <cellStyle name="Input 5 6" xfId="28310"/>
    <cellStyle name="Input 5 7" xfId="28311"/>
    <cellStyle name="Input 5 8" xfId="28312"/>
    <cellStyle name="Input 5 9" xfId="28313"/>
    <cellStyle name="Input 6" xfId="28314"/>
    <cellStyle name="Input 6 10" xfId="28315"/>
    <cellStyle name="Input 6 11" xfId="28316"/>
    <cellStyle name="Input 6 12" xfId="28317"/>
    <cellStyle name="Input 6 13" xfId="28318"/>
    <cellStyle name="Input 6 14" xfId="28319"/>
    <cellStyle name="Input 6 15" xfId="28320"/>
    <cellStyle name="Input 6 16" xfId="28321"/>
    <cellStyle name="Input 6 17" xfId="28322"/>
    <cellStyle name="Input 6 18" xfId="28323"/>
    <cellStyle name="Input 6 19" xfId="28324"/>
    <cellStyle name="Input 6 2" xfId="28325"/>
    <cellStyle name="Input 6 20" xfId="28326"/>
    <cellStyle name="Input 6 21" xfId="28327"/>
    <cellStyle name="Input 6 22" xfId="28328"/>
    <cellStyle name="Input 6 23" xfId="28329"/>
    <cellStyle name="Input 6 24" xfId="28330"/>
    <cellStyle name="Input 6 25" xfId="28331"/>
    <cellStyle name="Input 6 26" xfId="28332"/>
    <cellStyle name="Input 6 27" xfId="28333"/>
    <cellStyle name="Input 6 28" xfId="28334"/>
    <cellStyle name="Input 6 29" xfId="28335"/>
    <cellStyle name="Input 6 3" xfId="28336"/>
    <cellStyle name="Input 6 30" xfId="28337"/>
    <cellStyle name="Input 6 31" xfId="28338"/>
    <cellStyle name="Input 6 32" xfId="28339"/>
    <cellStyle name="Input 6 33" xfId="28340"/>
    <cellStyle name="Input 6 34" xfId="28341"/>
    <cellStyle name="Input 6 35" xfId="28342"/>
    <cellStyle name="Input 6 36" xfId="28343"/>
    <cellStyle name="Input 6 37" xfId="28344"/>
    <cellStyle name="Input 6 38" xfId="28345"/>
    <cellStyle name="Input 6 39" xfId="28346"/>
    <cellStyle name="Input 6 4" xfId="28347"/>
    <cellStyle name="Input 6 40" xfId="28348"/>
    <cellStyle name="Input 6 41" xfId="28349"/>
    <cellStyle name="Input 6 42" xfId="28350"/>
    <cellStyle name="Input 6 43" xfId="28351"/>
    <cellStyle name="Input 6 44" xfId="28352"/>
    <cellStyle name="Input 6 45" xfId="28353"/>
    <cellStyle name="Input 6 46" xfId="28354"/>
    <cellStyle name="Input 6 47" xfId="28355"/>
    <cellStyle name="Input 6 48" xfId="28356"/>
    <cellStyle name="Input 6 49" xfId="28357"/>
    <cellStyle name="Input 6 5" xfId="28358"/>
    <cellStyle name="Input 6 50" xfId="28359"/>
    <cellStyle name="Input 6 51" xfId="28360"/>
    <cellStyle name="Input 6 52" xfId="28361"/>
    <cellStyle name="Input 6 53" xfId="28362"/>
    <cellStyle name="Input 6 6" xfId="28363"/>
    <cellStyle name="Input 6 7" xfId="28364"/>
    <cellStyle name="Input 6 8" xfId="28365"/>
    <cellStyle name="Input 6 9" xfId="28366"/>
    <cellStyle name="Input 7" xfId="28367"/>
    <cellStyle name="Input 7 10" xfId="28368"/>
    <cellStyle name="Input 7 11" xfId="28369"/>
    <cellStyle name="Input 7 12" xfId="28370"/>
    <cellStyle name="Input 7 13" xfId="28371"/>
    <cellStyle name="Input 7 14" xfId="28372"/>
    <cellStyle name="Input 7 15" xfId="28373"/>
    <cellStyle name="Input 7 16" xfId="28374"/>
    <cellStyle name="Input 7 17" xfId="28375"/>
    <cellStyle name="Input 7 18" xfId="28376"/>
    <cellStyle name="Input 7 19" xfId="28377"/>
    <cellStyle name="Input 7 2" xfId="28378"/>
    <cellStyle name="Input 7 20" xfId="28379"/>
    <cellStyle name="Input 7 21" xfId="28380"/>
    <cellStyle name="Input 7 22" xfId="28381"/>
    <cellStyle name="Input 7 23" xfId="28382"/>
    <cellStyle name="Input 7 24" xfId="28383"/>
    <cellStyle name="Input 7 25" xfId="28384"/>
    <cellStyle name="Input 7 26" xfId="28385"/>
    <cellStyle name="Input 7 27" xfId="28386"/>
    <cellStyle name="Input 7 28" xfId="28387"/>
    <cellStyle name="Input 7 29" xfId="28388"/>
    <cellStyle name="Input 7 3" xfId="28389"/>
    <cellStyle name="Input 7 30" xfId="28390"/>
    <cellStyle name="Input 7 31" xfId="28391"/>
    <cellStyle name="Input 7 32" xfId="28392"/>
    <cellStyle name="Input 7 33" xfId="28393"/>
    <cellStyle name="Input 7 34" xfId="28394"/>
    <cellStyle name="Input 7 35" xfId="28395"/>
    <cellStyle name="Input 7 36" xfId="28396"/>
    <cellStyle name="Input 7 37" xfId="28397"/>
    <cellStyle name="Input 7 38" xfId="28398"/>
    <cellStyle name="Input 7 39" xfId="28399"/>
    <cellStyle name="Input 7 4" xfId="28400"/>
    <cellStyle name="Input 7 40" xfId="28401"/>
    <cellStyle name="Input 7 41" xfId="28402"/>
    <cellStyle name="Input 7 42" xfId="28403"/>
    <cellStyle name="Input 7 43" xfId="28404"/>
    <cellStyle name="Input 7 44" xfId="28405"/>
    <cellStyle name="Input 7 45" xfId="28406"/>
    <cellStyle name="Input 7 46" xfId="28407"/>
    <cellStyle name="Input 7 47" xfId="28408"/>
    <cellStyle name="Input 7 48" xfId="28409"/>
    <cellStyle name="Input 7 49" xfId="28410"/>
    <cellStyle name="Input 7 5" xfId="28411"/>
    <cellStyle name="Input 7 50" xfId="28412"/>
    <cellStyle name="Input 7 51" xfId="28413"/>
    <cellStyle name="Input 7 52" xfId="28414"/>
    <cellStyle name="Input 7 53" xfId="28415"/>
    <cellStyle name="Input 7 6" xfId="28416"/>
    <cellStyle name="Input 7 7" xfId="28417"/>
    <cellStyle name="Input 7 8" xfId="28418"/>
    <cellStyle name="Input 7 9" xfId="28419"/>
    <cellStyle name="Input 8" xfId="28420"/>
    <cellStyle name="Input 8 10" xfId="28421"/>
    <cellStyle name="Input 8 11" xfId="28422"/>
    <cellStyle name="Input 8 12" xfId="28423"/>
    <cellStyle name="Input 8 13" xfId="28424"/>
    <cellStyle name="Input 8 14" xfId="28425"/>
    <cellStyle name="Input 8 15" xfId="28426"/>
    <cellStyle name="Input 8 16" xfId="28427"/>
    <cellStyle name="Input 8 17" xfId="28428"/>
    <cellStyle name="Input 8 18" xfId="28429"/>
    <cellStyle name="Input 8 19" xfId="28430"/>
    <cellStyle name="Input 8 2" xfId="28431"/>
    <cellStyle name="Input 8 20" xfId="28432"/>
    <cellStyle name="Input 8 21" xfId="28433"/>
    <cellStyle name="Input 8 22" xfId="28434"/>
    <cellStyle name="Input 8 23" xfId="28435"/>
    <cellStyle name="Input 8 24" xfId="28436"/>
    <cellStyle name="Input 8 25" xfId="28437"/>
    <cellStyle name="Input 8 26" xfId="28438"/>
    <cellStyle name="Input 8 27" xfId="28439"/>
    <cellStyle name="Input 8 28" xfId="28440"/>
    <cellStyle name="Input 8 29" xfId="28441"/>
    <cellStyle name="Input 8 3" xfId="28442"/>
    <cellStyle name="Input 8 30" xfId="28443"/>
    <cellStyle name="Input 8 31" xfId="28444"/>
    <cellStyle name="Input 8 32" xfId="28445"/>
    <cellStyle name="Input 8 33" xfId="28446"/>
    <cellStyle name="Input 8 34" xfId="28447"/>
    <cellStyle name="Input 8 35" xfId="28448"/>
    <cellStyle name="Input 8 36" xfId="28449"/>
    <cellStyle name="Input 8 37" xfId="28450"/>
    <cellStyle name="Input 8 38" xfId="28451"/>
    <cellStyle name="Input 8 39" xfId="28452"/>
    <cellStyle name="Input 8 4" xfId="28453"/>
    <cellStyle name="Input 8 40" xfId="28454"/>
    <cellStyle name="Input 8 41" xfId="28455"/>
    <cellStyle name="Input 8 42" xfId="28456"/>
    <cellStyle name="Input 8 43" xfId="28457"/>
    <cellStyle name="Input 8 44" xfId="28458"/>
    <cellStyle name="Input 8 45" xfId="28459"/>
    <cellStyle name="Input 8 46" xfId="28460"/>
    <cellStyle name="Input 8 47" xfId="28461"/>
    <cellStyle name="Input 8 48" xfId="28462"/>
    <cellStyle name="Input 8 49" xfId="28463"/>
    <cellStyle name="Input 8 5" xfId="28464"/>
    <cellStyle name="Input 8 50" xfId="28465"/>
    <cellStyle name="Input 8 51" xfId="28466"/>
    <cellStyle name="Input 8 52" xfId="28467"/>
    <cellStyle name="Input 8 53" xfId="28468"/>
    <cellStyle name="Input 8 6" xfId="28469"/>
    <cellStyle name="Input 8 7" xfId="28470"/>
    <cellStyle name="Input 8 8" xfId="28471"/>
    <cellStyle name="Input 8 9" xfId="28472"/>
    <cellStyle name="Input 9" xfId="28473"/>
    <cellStyle name="Input 9 10" xfId="28474"/>
    <cellStyle name="Input 9 11" xfId="28475"/>
    <cellStyle name="Input 9 12" xfId="28476"/>
    <cellStyle name="Input 9 13" xfId="28477"/>
    <cellStyle name="Input 9 14" xfId="28478"/>
    <cellStyle name="Input 9 15" xfId="28479"/>
    <cellStyle name="Input 9 16" xfId="28480"/>
    <cellStyle name="Input 9 17" xfId="28481"/>
    <cellStyle name="Input 9 18" xfId="28482"/>
    <cellStyle name="Input 9 19" xfId="28483"/>
    <cellStyle name="Input 9 2" xfId="28484"/>
    <cellStyle name="Input 9 20" xfId="28485"/>
    <cellStyle name="Input 9 21" xfId="28486"/>
    <cellStyle name="Input 9 22" xfId="28487"/>
    <cellStyle name="Input 9 23" xfId="28488"/>
    <cellStyle name="Input 9 24" xfId="28489"/>
    <cellStyle name="Input 9 25" xfId="28490"/>
    <cellStyle name="Input 9 26" xfId="28491"/>
    <cellStyle name="Input 9 27" xfId="28492"/>
    <cellStyle name="Input 9 28" xfId="28493"/>
    <cellStyle name="Input 9 29" xfId="28494"/>
    <cellStyle name="Input 9 3" xfId="28495"/>
    <cellStyle name="Input 9 30" xfId="28496"/>
    <cellStyle name="Input 9 31" xfId="28497"/>
    <cellStyle name="Input 9 32" xfId="28498"/>
    <cellStyle name="Input 9 33" xfId="28499"/>
    <cellStyle name="Input 9 34" xfId="28500"/>
    <cellStyle name="Input 9 35" xfId="28501"/>
    <cellStyle name="Input 9 36" xfId="28502"/>
    <cellStyle name="Input 9 37" xfId="28503"/>
    <cellStyle name="Input 9 38" xfId="28504"/>
    <cellStyle name="Input 9 39" xfId="28505"/>
    <cellStyle name="Input 9 4" xfId="28506"/>
    <cellStyle name="Input 9 40" xfId="28507"/>
    <cellStyle name="Input 9 41" xfId="28508"/>
    <cellStyle name="Input 9 42" xfId="28509"/>
    <cellStyle name="Input 9 43" xfId="28510"/>
    <cellStyle name="Input 9 44" xfId="28511"/>
    <cellStyle name="Input 9 45" xfId="28512"/>
    <cellStyle name="Input 9 46" xfId="28513"/>
    <cellStyle name="Input 9 47" xfId="28514"/>
    <cellStyle name="Input 9 48" xfId="28515"/>
    <cellStyle name="Input 9 49" xfId="28516"/>
    <cellStyle name="Input 9 5" xfId="28517"/>
    <cellStyle name="Input 9 50" xfId="28518"/>
    <cellStyle name="Input 9 51" xfId="28519"/>
    <cellStyle name="Input 9 52" xfId="28520"/>
    <cellStyle name="Input 9 53" xfId="28521"/>
    <cellStyle name="Input 9 6" xfId="28522"/>
    <cellStyle name="Input 9 7" xfId="28523"/>
    <cellStyle name="Input 9 8" xfId="28524"/>
    <cellStyle name="Input 9 9" xfId="28525"/>
    <cellStyle name="Input_Antecedentes Efecto de Comercio" xfId="28526"/>
    <cellStyle name="InputBlueFont" xfId="28527"/>
    <cellStyle name="Komórka połączona" xfId="28528"/>
    <cellStyle name="Komórka połączona 10" xfId="28529"/>
    <cellStyle name="Komórka połączona 11" xfId="28530"/>
    <cellStyle name="Komórka połączona 12" xfId="28531"/>
    <cellStyle name="Komórka połączona 13" xfId="28532"/>
    <cellStyle name="Komórka połączona 14" xfId="28533"/>
    <cellStyle name="Komórka połączona 15" xfId="28534"/>
    <cellStyle name="Komórka połączona 16" xfId="28535"/>
    <cellStyle name="Komórka połączona 17" xfId="28536"/>
    <cellStyle name="Komórka połączona 18" xfId="28537"/>
    <cellStyle name="Komórka połączona 19" xfId="28538"/>
    <cellStyle name="Komórka połączona 2" xfId="28539"/>
    <cellStyle name="Komórka połączona 20" xfId="28540"/>
    <cellStyle name="Komórka połączona 21" xfId="28541"/>
    <cellStyle name="Komórka połączona 22" xfId="28542"/>
    <cellStyle name="Komórka połączona 23" xfId="28543"/>
    <cellStyle name="Komórka połączona 24" xfId="28544"/>
    <cellStyle name="Komórka połączona 25" xfId="28545"/>
    <cellStyle name="Komórka połączona 26" xfId="28546"/>
    <cellStyle name="Komórka połączona 27" xfId="28547"/>
    <cellStyle name="Komórka połączona 28" xfId="28548"/>
    <cellStyle name="Komórka połączona 29" xfId="28549"/>
    <cellStyle name="Komórka połączona 3" xfId="28550"/>
    <cellStyle name="Komórka połączona 30" xfId="28551"/>
    <cellStyle name="Komórka połączona 31" xfId="28552"/>
    <cellStyle name="Komórka połączona 32" xfId="28553"/>
    <cellStyle name="Komórka połączona 33" xfId="28554"/>
    <cellStyle name="Komórka połączona 34" xfId="28555"/>
    <cellStyle name="Komórka połączona 35" xfId="28556"/>
    <cellStyle name="Komórka połączona 36" xfId="28557"/>
    <cellStyle name="Komórka połączona 37" xfId="28558"/>
    <cellStyle name="Komórka połączona 38" xfId="28559"/>
    <cellStyle name="Komórka połączona 39" xfId="28560"/>
    <cellStyle name="Komórka połączona 4" xfId="28561"/>
    <cellStyle name="Komórka połączona 40" xfId="28562"/>
    <cellStyle name="Komórka połączona 41" xfId="28563"/>
    <cellStyle name="Komórka połączona 42" xfId="28564"/>
    <cellStyle name="Komórka połączona 43" xfId="28565"/>
    <cellStyle name="Komórka połączona 44" xfId="28566"/>
    <cellStyle name="Komórka połączona 45" xfId="28567"/>
    <cellStyle name="Komórka połączona 46" xfId="28568"/>
    <cellStyle name="Komórka połączona 47" xfId="28569"/>
    <cellStyle name="Komórka połączona 48" xfId="28570"/>
    <cellStyle name="Komórka połączona 49" xfId="28571"/>
    <cellStyle name="Komórka połączona 5" xfId="28572"/>
    <cellStyle name="Komórka połączona 50" xfId="28573"/>
    <cellStyle name="Komórka połączona 51" xfId="28574"/>
    <cellStyle name="Komórka połączona 52" xfId="28575"/>
    <cellStyle name="Komórka połączona 53" xfId="28576"/>
    <cellStyle name="Komórka połączona 6" xfId="28577"/>
    <cellStyle name="Komórka połączona 7" xfId="28578"/>
    <cellStyle name="Komórka połączona 8" xfId="28579"/>
    <cellStyle name="Komórka połączona 9" xfId="28580"/>
    <cellStyle name="Komórka zaznaczona" xfId="28581"/>
    <cellStyle name="Komórka zaznaczona 10" xfId="28582"/>
    <cellStyle name="Komórka zaznaczona 11" xfId="28583"/>
    <cellStyle name="Komórka zaznaczona 12" xfId="28584"/>
    <cellStyle name="Komórka zaznaczona 13" xfId="28585"/>
    <cellStyle name="Komórka zaznaczona 14" xfId="28586"/>
    <cellStyle name="Komórka zaznaczona 15" xfId="28587"/>
    <cellStyle name="Komórka zaznaczona 16" xfId="28588"/>
    <cellStyle name="Komórka zaznaczona 17" xfId="28589"/>
    <cellStyle name="Komórka zaznaczona 18" xfId="28590"/>
    <cellStyle name="Komórka zaznaczona 19" xfId="28591"/>
    <cellStyle name="Komórka zaznaczona 2" xfId="28592"/>
    <cellStyle name="Komórka zaznaczona 20" xfId="28593"/>
    <cellStyle name="Komórka zaznaczona 21" xfId="28594"/>
    <cellStyle name="Komórka zaznaczona 22" xfId="28595"/>
    <cellStyle name="Komórka zaznaczona 23" xfId="28596"/>
    <cellStyle name="Komórka zaznaczona 24" xfId="28597"/>
    <cellStyle name="Komórka zaznaczona 25" xfId="28598"/>
    <cellStyle name="Komórka zaznaczona 26" xfId="28599"/>
    <cellStyle name="Komórka zaznaczona 27" xfId="28600"/>
    <cellStyle name="Komórka zaznaczona 28" xfId="28601"/>
    <cellStyle name="Komórka zaznaczona 29" xfId="28602"/>
    <cellStyle name="Komórka zaznaczona 3" xfId="28603"/>
    <cellStyle name="Komórka zaznaczona 30" xfId="28604"/>
    <cellStyle name="Komórka zaznaczona 31" xfId="28605"/>
    <cellStyle name="Komórka zaznaczona 32" xfId="28606"/>
    <cellStyle name="Komórka zaznaczona 33" xfId="28607"/>
    <cellStyle name="Komórka zaznaczona 34" xfId="28608"/>
    <cellStyle name="Komórka zaznaczona 35" xfId="28609"/>
    <cellStyle name="Komórka zaznaczona 36" xfId="28610"/>
    <cellStyle name="Komórka zaznaczona 37" xfId="28611"/>
    <cellStyle name="Komórka zaznaczona 38" xfId="28612"/>
    <cellStyle name="Komórka zaznaczona 39" xfId="28613"/>
    <cellStyle name="Komórka zaznaczona 4" xfId="28614"/>
    <cellStyle name="Komórka zaznaczona 40" xfId="28615"/>
    <cellStyle name="Komórka zaznaczona 41" xfId="28616"/>
    <cellStyle name="Komórka zaznaczona 42" xfId="28617"/>
    <cellStyle name="Komórka zaznaczona 43" xfId="28618"/>
    <cellStyle name="Komórka zaznaczona 44" xfId="28619"/>
    <cellStyle name="Komórka zaznaczona 45" xfId="28620"/>
    <cellStyle name="Komórka zaznaczona 46" xfId="28621"/>
    <cellStyle name="Komórka zaznaczona 47" xfId="28622"/>
    <cellStyle name="Komórka zaznaczona 48" xfId="28623"/>
    <cellStyle name="Komórka zaznaczona 49" xfId="28624"/>
    <cellStyle name="Komórka zaznaczona 5" xfId="28625"/>
    <cellStyle name="Komórka zaznaczona 50" xfId="28626"/>
    <cellStyle name="Komórka zaznaczona 51" xfId="28627"/>
    <cellStyle name="Komórka zaznaczona 52" xfId="28628"/>
    <cellStyle name="Komórka zaznaczona 53" xfId="28629"/>
    <cellStyle name="Komórka zaznaczona 6" xfId="28630"/>
    <cellStyle name="Komórka zaznaczona 7" xfId="28631"/>
    <cellStyle name="Komórka zaznaczona 8" xfId="28632"/>
    <cellStyle name="Komórka zaznaczona 9" xfId="28633"/>
    <cellStyle name="l]_x000d__x000a_Path=M:\RIOCEN01_x000d__x000a_Name=Carlos Emilio Brousse_x000d__x000a_DDEApps=nsf,nsg,nsh,ntf,ns2,ors,org_x000d__x000a_SmartIcons=Todos_x000d__x000a_" xfId="28634"/>
    <cellStyle name="l]_x000d__x000a_Path=M:\RIOCEN01_x000d__x000a_Name=Carlos Emilio Brousse_x000d__x000a_DDEApps=nsf,nsg,nsh,ntf,ns2,ors,org_x000d__x000a_SmartIcons=Todos_x000d__x000a_ 2" xfId="28635"/>
    <cellStyle name="l]_x000d__x000a_Path=M:\RIOCEN01_x000d__x000a_Name=Carlos Emilio Brousse_x000d__x000a_DDEApps=nsf,nsg,nsh,ntf,ns2,ors,org_x000d__x000a_SmartIcons=Todos_x000d__x000a_ 3" xfId="28636"/>
    <cellStyle name="l]_x000d__x000a_Path=M:\RIOCEN01_x000d__x000a_Name=Carlos Emilio Brousse_x000d__x000a_DDEApps=nsf,nsg,nsh,ntf,ns2,ors,org_x000d__x000a_SmartIcons=Todos_x000d__x000a_ 4" xfId="28637"/>
    <cellStyle name="l]_x000d__x000a_Path=M:\RIOCEN01_x000d__x000a_Name=Carlos Emilio Brousse_x000d__x000a_DDEApps=nsf,nsg,nsh,ntf,ns2,ors,org_x000d__x000a_SmartIcons=Todos_x000d__x000a_ 5" xfId="28638"/>
    <cellStyle name="l]_x000d__x000a_Path=M:\RIOCEN01_x000d__x000a_Name=Carlos Emilio Brousse_x000d__x000a_DDEApps=nsf,nsg,nsh,ntf,ns2,ors,org_x000d__x000a_SmartIcons=Todos_x000d__x000a_ 6" xfId="28639"/>
    <cellStyle name="l]_x000d__x000a_Path=M:\RIOCEN01_x000d__x000a_Name=Carlos Emilio Brousse_x000d__x000a_DDEApps=nsf,nsg,nsh,ntf,ns2,ors,org_x000d__x000a_SmartIcons=Todos_x000d__x000a_ 7" xfId="28640"/>
    <cellStyle name="l]_x000d__x000a_Path=M:\RIOCEN01_x000d__x000a_Name=Carlos Emilio Brousse_x000d__x000a_DDEApps=nsf,nsg,nsh,ntf,ns2,ors,org_x000d__x000a_SmartIcons=Todos_x000d__x000a_ 8" xfId="28641"/>
    <cellStyle name="LineItemPrompt" xfId="28642"/>
    <cellStyle name="LineItemValue" xfId="28643"/>
    <cellStyle name="Linked Cell" xfId="28644"/>
    <cellStyle name="Linked Cell 10" xfId="28645"/>
    <cellStyle name="Linked Cell 10 10" xfId="28646"/>
    <cellStyle name="Linked Cell 10 11" xfId="28647"/>
    <cellStyle name="Linked Cell 10 12" xfId="28648"/>
    <cellStyle name="Linked Cell 10 13" xfId="28649"/>
    <cellStyle name="Linked Cell 10 14" xfId="28650"/>
    <cellStyle name="Linked Cell 10 15" xfId="28651"/>
    <cellStyle name="Linked Cell 10 16" xfId="28652"/>
    <cellStyle name="Linked Cell 10 17" xfId="28653"/>
    <cellStyle name="Linked Cell 10 18" xfId="28654"/>
    <cellStyle name="Linked Cell 10 19" xfId="28655"/>
    <cellStyle name="Linked Cell 10 2" xfId="28656"/>
    <cellStyle name="Linked Cell 10 20" xfId="28657"/>
    <cellStyle name="Linked Cell 10 21" xfId="28658"/>
    <cellStyle name="Linked Cell 10 22" xfId="28659"/>
    <cellStyle name="Linked Cell 10 23" xfId="28660"/>
    <cellStyle name="Linked Cell 10 24" xfId="28661"/>
    <cellStyle name="Linked Cell 10 25" xfId="28662"/>
    <cellStyle name="Linked Cell 10 26" xfId="28663"/>
    <cellStyle name="Linked Cell 10 27" xfId="28664"/>
    <cellStyle name="Linked Cell 10 28" xfId="28665"/>
    <cellStyle name="Linked Cell 10 29" xfId="28666"/>
    <cellStyle name="Linked Cell 10 3" xfId="28667"/>
    <cellStyle name="Linked Cell 10 30" xfId="28668"/>
    <cellStyle name="Linked Cell 10 31" xfId="28669"/>
    <cellStyle name="Linked Cell 10 32" xfId="28670"/>
    <cellStyle name="Linked Cell 10 33" xfId="28671"/>
    <cellStyle name="Linked Cell 10 34" xfId="28672"/>
    <cellStyle name="Linked Cell 10 35" xfId="28673"/>
    <cellStyle name="Linked Cell 10 36" xfId="28674"/>
    <cellStyle name="Linked Cell 10 37" xfId="28675"/>
    <cellStyle name="Linked Cell 10 38" xfId="28676"/>
    <cellStyle name="Linked Cell 10 39" xfId="28677"/>
    <cellStyle name="Linked Cell 10 4" xfId="28678"/>
    <cellStyle name="Linked Cell 10 40" xfId="28679"/>
    <cellStyle name="Linked Cell 10 41" xfId="28680"/>
    <cellStyle name="Linked Cell 10 42" xfId="28681"/>
    <cellStyle name="Linked Cell 10 43" xfId="28682"/>
    <cellStyle name="Linked Cell 10 44" xfId="28683"/>
    <cellStyle name="Linked Cell 10 45" xfId="28684"/>
    <cellStyle name="Linked Cell 10 46" xfId="28685"/>
    <cellStyle name="Linked Cell 10 47" xfId="28686"/>
    <cellStyle name="Linked Cell 10 48" xfId="28687"/>
    <cellStyle name="Linked Cell 10 49" xfId="28688"/>
    <cellStyle name="Linked Cell 10 5" xfId="28689"/>
    <cellStyle name="Linked Cell 10 50" xfId="28690"/>
    <cellStyle name="Linked Cell 10 51" xfId="28691"/>
    <cellStyle name="Linked Cell 10 52" xfId="28692"/>
    <cellStyle name="Linked Cell 10 53" xfId="28693"/>
    <cellStyle name="Linked Cell 10 6" xfId="28694"/>
    <cellStyle name="Linked Cell 10 7" xfId="28695"/>
    <cellStyle name="Linked Cell 10 8" xfId="28696"/>
    <cellStyle name="Linked Cell 10 9" xfId="28697"/>
    <cellStyle name="Linked Cell 11" xfId="28698"/>
    <cellStyle name="Linked Cell 11 10" xfId="28699"/>
    <cellStyle name="Linked Cell 11 11" xfId="28700"/>
    <cellStyle name="Linked Cell 11 12" xfId="28701"/>
    <cellStyle name="Linked Cell 11 13" xfId="28702"/>
    <cellStyle name="Linked Cell 11 14" xfId="28703"/>
    <cellStyle name="Linked Cell 11 15" xfId="28704"/>
    <cellStyle name="Linked Cell 11 16" xfId="28705"/>
    <cellStyle name="Linked Cell 11 17" xfId="28706"/>
    <cellStyle name="Linked Cell 11 18" xfId="28707"/>
    <cellStyle name="Linked Cell 11 19" xfId="28708"/>
    <cellStyle name="Linked Cell 11 2" xfId="28709"/>
    <cellStyle name="Linked Cell 11 20" xfId="28710"/>
    <cellStyle name="Linked Cell 11 21" xfId="28711"/>
    <cellStyle name="Linked Cell 11 22" xfId="28712"/>
    <cellStyle name="Linked Cell 11 23" xfId="28713"/>
    <cellStyle name="Linked Cell 11 24" xfId="28714"/>
    <cellStyle name="Linked Cell 11 25" xfId="28715"/>
    <cellStyle name="Linked Cell 11 26" xfId="28716"/>
    <cellStyle name="Linked Cell 11 27" xfId="28717"/>
    <cellStyle name="Linked Cell 11 28" xfId="28718"/>
    <cellStyle name="Linked Cell 11 29" xfId="28719"/>
    <cellStyle name="Linked Cell 11 3" xfId="28720"/>
    <cellStyle name="Linked Cell 11 30" xfId="28721"/>
    <cellStyle name="Linked Cell 11 31" xfId="28722"/>
    <cellStyle name="Linked Cell 11 32" xfId="28723"/>
    <cellStyle name="Linked Cell 11 33" xfId="28724"/>
    <cellStyle name="Linked Cell 11 34" xfId="28725"/>
    <cellStyle name="Linked Cell 11 35" xfId="28726"/>
    <cellStyle name="Linked Cell 11 36" xfId="28727"/>
    <cellStyle name="Linked Cell 11 37" xfId="28728"/>
    <cellStyle name="Linked Cell 11 38" xfId="28729"/>
    <cellStyle name="Linked Cell 11 39" xfId="28730"/>
    <cellStyle name="Linked Cell 11 4" xfId="28731"/>
    <cellStyle name="Linked Cell 11 40" xfId="28732"/>
    <cellStyle name="Linked Cell 11 41" xfId="28733"/>
    <cellStyle name="Linked Cell 11 42" xfId="28734"/>
    <cellStyle name="Linked Cell 11 43" xfId="28735"/>
    <cellStyle name="Linked Cell 11 44" xfId="28736"/>
    <cellStyle name="Linked Cell 11 45" xfId="28737"/>
    <cellStyle name="Linked Cell 11 46" xfId="28738"/>
    <cellStyle name="Linked Cell 11 47" xfId="28739"/>
    <cellStyle name="Linked Cell 11 48" xfId="28740"/>
    <cellStyle name="Linked Cell 11 49" xfId="28741"/>
    <cellStyle name="Linked Cell 11 5" xfId="28742"/>
    <cellStyle name="Linked Cell 11 50" xfId="28743"/>
    <cellStyle name="Linked Cell 11 51" xfId="28744"/>
    <cellStyle name="Linked Cell 11 52" xfId="28745"/>
    <cellStyle name="Linked Cell 11 53" xfId="28746"/>
    <cellStyle name="Linked Cell 11 6" xfId="28747"/>
    <cellStyle name="Linked Cell 11 7" xfId="28748"/>
    <cellStyle name="Linked Cell 11 8" xfId="28749"/>
    <cellStyle name="Linked Cell 11 9" xfId="28750"/>
    <cellStyle name="Linked Cell 12" xfId="28751"/>
    <cellStyle name="Linked Cell 13" xfId="28752"/>
    <cellStyle name="Linked Cell 2" xfId="28753"/>
    <cellStyle name="Linked Cell 2 10" xfId="28754"/>
    <cellStyle name="Linked Cell 2 11" xfId="28755"/>
    <cellStyle name="Linked Cell 2 12" xfId="28756"/>
    <cellStyle name="Linked Cell 2 13" xfId="28757"/>
    <cellStyle name="Linked Cell 2 14" xfId="28758"/>
    <cellStyle name="Linked Cell 2 15" xfId="28759"/>
    <cellStyle name="Linked Cell 2 16" xfId="28760"/>
    <cellStyle name="Linked Cell 2 17" xfId="28761"/>
    <cellStyle name="Linked Cell 2 18" xfId="28762"/>
    <cellStyle name="Linked Cell 2 19" xfId="28763"/>
    <cellStyle name="Linked Cell 2 2" xfId="28764"/>
    <cellStyle name="Linked Cell 2 20" xfId="28765"/>
    <cellStyle name="Linked Cell 2 21" xfId="28766"/>
    <cellStyle name="Linked Cell 2 22" xfId="28767"/>
    <cellStyle name="Linked Cell 2 23" xfId="28768"/>
    <cellStyle name="Linked Cell 2 24" xfId="28769"/>
    <cellStyle name="Linked Cell 2 25" xfId="28770"/>
    <cellStyle name="Linked Cell 2 26" xfId="28771"/>
    <cellStyle name="Linked Cell 2 27" xfId="28772"/>
    <cellStyle name="Linked Cell 2 28" xfId="28773"/>
    <cellStyle name="Linked Cell 2 29" xfId="28774"/>
    <cellStyle name="Linked Cell 2 3" xfId="28775"/>
    <cellStyle name="Linked Cell 2 30" xfId="28776"/>
    <cellStyle name="Linked Cell 2 31" xfId="28777"/>
    <cellStyle name="Linked Cell 2 32" xfId="28778"/>
    <cellStyle name="Linked Cell 2 33" xfId="28779"/>
    <cellStyle name="Linked Cell 2 34" xfId="28780"/>
    <cellStyle name="Linked Cell 2 35" xfId="28781"/>
    <cellStyle name="Linked Cell 2 36" xfId="28782"/>
    <cellStyle name="Linked Cell 2 37" xfId="28783"/>
    <cellStyle name="Linked Cell 2 38" xfId="28784"/>
    <cellStyle name="Linked Cell 2 39" xfId="28785"/>
    <cellStyle name="Linked Cell 2 4" xfId="28786"/>
    <cellStyle name="Linked Cell 2 40" xfId="28787"/>
    <cellStyle name="Linked Cell 2 41" xfId="28788"/>
    <cellStyle name="Linked Cell 2 42" xfId="28789"/>
    <cellStyle name="Linked Cell 2 43" xfId="28790"/>
    <cellStyle name="Linked Cell 2 44" xfId="28791"/>
    <cellStyle name="Linked Cell 2 45" xfId="28792"/>
    <cellStyle name="Linked Cell 2 46" xfId="28793"/>
    <cellStyle name="Linked Cell 2 47" xfId="28794"/>
    <cellStyle name="Linked Cell 2 48" xfId="28795"/>
    <cellStyle name="Linked Cell 2 49" xfId="28796"/>
    <cellStyle name="Linked Cell 2 5" xfId="28797"/>
    <cellStyle name="Linked Cell 2 50" xfId="28798"/>
    <cellStyle name="Linked Cell 2 51" xfId="28799"/>
    <cellStyle name="Linked Cell 2 52" xfId="28800"/>
    <cellStyle name="Linked Cell 2 53" xfId="28801"/>
    <cellStyle name="Linked Cell 2 6" xfId="28802"/>
    <cellStyle name="Linked Cell 2 7" xfId="28803"/>
    <cellStyle name="Linked Cell 2 8" xfId="28804"/>
    <cellStyle name="Linked Cell 2 9" xfId="28805"/>
    <cellStyle name="Linked Cell 3" xfId="28806"/>
    <cellStyle name="Linked Cell 3 10" xfId="28807"/>
    <cellStyle name="Linked Cell 3 11" xfId="28808"/>
    <cellStyle name="Linked Cell 3 12" xfId="28809"/>
    <cellStyle name="Linked Cell 3 13" xfId="28810"/>
    <cellStyle name="Linked Cell 3 14" xfId="28811"/>
    <cellStyle name="Linked Cell 3 15" xfId="28812"/>
    <cellStyle name="Linked Cell 3 16" xfId="28813"/>
    <cellStyle name="Linked Cell 3 17" xfId="28814"/>
    <cellStyle name="Linked Cell 3 18" xfId="28815"/>
    <cellStyle name="Linked Cell 3 19" xfId="28816"/>
    <cellStyle name="Linked Cell 3 2" xfId="28817"/>
    <cellStyle name="Linked Cell 3 20" xfId="28818"/>
    <cellStyle name="Linked Cell 3 21" xfId="28819"/>
    <cellStyle name="Linked Cell 3 22" xfId="28820"/>
    <cellStyle name="Linked Cell 3 23" xfId="28821"/>
    <cellStyle name="Linked Cell 3 24" xfId="28822"/>
    <cellStyle name="Linked Cell 3 25" xfId="28823"/>
    <cellStyle name="Linked Cell 3 26" xfId="28824"/>
    <cellStyle name="Linked Cell 3 27" xfId="28825"/>
    <cellStyle name="Linked Cell 3 28" xfId="28826"/>
    <cellStyle name="Linked Cell 3 29" xfId="28827"/>
    <cellStyle name="Linked Cell 3 3" xfId="28828"/>
    <cellStyle name="Linked Cell 3 30" xfId="28829"/>
    <cellStyle name="Linked Cell 3 31" xfId="28830"/>
    <cellStyle name="Linked Cell 3 32" xfId="28831"/>
    <cellStyle name="Linked Cell 3 33" xfId="28832"/>
    <cellStyle name="Linked Cell 3 34" xfId="28833"/>
    <cellStyle name="Linked Cell 3 35" xfId="28834"/>
    <cellStyle name="Linked Cell 3 36" xfId="28835"/>
    <cellStyle name="Linked Cell 3 37" xfId="28836"/>
    <cellStyle name="Linked Cell 3 38" xfId="28837"/>
    <cellStyle name="Linked Cell 3 39" xfId="28838"/>
    <cellStyle name="Linked Cell 3 4" xfId="28839"/>
    <cellStyle name="Linked Cell 3 40" xfId="28840"/>
    <cellStyle name="Linked Cell 3 41" xfId="28841"/>
    <cellStyle name="Linked Cell 3 42" xfId="28842"/>
    <cellStyle name="Linked Cell 3 43" xfId="28843"/>
    <cellStyle name="Linked Cell 3 44" xfId="28844"/>
    <cellStyle name="Linked Cell 3 45" xfId="28845"/>
    <cellStyle name="Linked Cell 3 46" xfId="28846"/>
    <cellStyle name="Linked Cell 3 47" xfId="28847"/>
    <cellStyle name="Linked Cell 3 48" xfId="28848"/>
    <cellStyle name="Linked Cell 3 49" xfId="28849"/>
    <cellStyle name="Linked Cell 3 5" xfId="28850"/>
    <cellStyle name="Linked Cell 3 50" xfId="28851"/>
    <cellStyle name="Linked Cell 3 51" xfId="28852"/>
    <cellStyle name="Linked Cell 3 52" xfId="28853"/>
    <cellStyle name="Linked Cell 3 53" xfId="28854"/>
    <cellStyle name="Linked Cell 3 6" xfId="28855"/>
    <cellStyle name="Linked Cell 3 7" xfId="28856"/>
    <cellStyle name="Linked Cell 3 8" xfId="28857"/>
    <cellStyle name="Linked Cell 3 9" xfId="28858"/>
    <cellStyle name="Linked Cell 4" xfId="28859"/>
    <cellStyle name="Linked Cell 4 10" xfId="28860"/>
    <cellStyle name="Linked Cell 4 11" xfId="28861"/>
    <cellStyle name="Linked Cell 4 12" xfId="28862"/>
    <cellStyle name="Linked Cell 4 13" xfId="28863"/>
    <cellStyle name="Linked Cell 4 14" xfId="28864"/>
    <cellStyle name="Linked Cell 4 15" xfId="28865"/>
    <cellStyle name="Linked Cell 4 16" xfId="28866"/>
    <cellStyle name="Linked Cell 4 17" xfId="28867"/>
    <cellStyle name="Linked Cell 4 18" xfId="28868"/>
    <cellStyle name="Linked Cell 4 19" xfId="28869"/>
    <cellStyle name="Linked Cell 4 2" xfId="28870"/>
    <cellStyle name="Linked Cell 4 20" xfId="28871"/>
    <cellStyle name="Linked Cell 4 21" xfId="28872"/>
    <cellStyle name="Linked Cell 4 22" xfId="28873"/>
    <cellStyle name="Linked Cell 4 23" xfId="28874"/>
    <cellStyle name="Linked Cell 4 24" xfId="28875"/>
    <cellStyle name="Linked Cell 4 25" xfId="28876"/>
    <cellStyle name="Linked Cell 4 26" xfId="28877"/>
    <cellStyle name="Linked Cell 4 27" xfId="28878"/>
    <cellStyle name="Linked Cell 4 28" xfId="28879"/>
    <cellStyle name="Linked Cell 4 29" xfId="28880"/>
    <cellStyle name="Linked Cell 4 3" xfId="28881"/>
    <cellStyle name="Linked Cell 4 30" xfId="28882"/>
    <cellStyle name="Linked Cell 4 31" xfId="28883"/>
    <cellStyle name="Linked Cell 4 32" xfId="28884"/>
    <cellStyle name="Linked Cell 4 33" xfId="28885"/>
    <cellStyle name="Linked Cell 4 34" xfId="28886"/>
    <cellStyle name="Linked Cell 4 35" xfId="28887"/>
    <cellStyle name="Linked Cell 4 36" xfId="28888"/>
    <cellStyle name="Linked Cell 4 37" xfId="28889"/>
    <cellStyle name="Linked Cell 4 38" xfId="28890"/>
    <cellStyle name="Linked Cell 4 39" xfId="28891"/>
    <cellStyle name="Linked Cell 4 4" xfId="28892"/>
    <cellStyle name="Linked Cell 4 40" xfId="28893"/>
    <cellStyle name="Linked Cell 4 41" xfId="28894"/>
    <cellStyle name="Linked Cell 4 42" xfId="28895"/>
    <cellStyle name="Linked Cell 4 43" xfId="28896"/>
    <cellStyle name="Linked Cell 4 44" xfId="28897"/>
    <cellStyle name="Linked Cell 4 45" xfId="28898"/>
    <cellStyle name="Linked Cell 4 46" xfId="28899"/>
    <cellStyle name="Linked Cell 4 47" xfId="28900"/>
    <cellStyle name="Linked Cell 4 48" xfId="28901"/>
    <cellStyle name="Linked Cell 4 49" xfId="28902"/>
    <cellStyle name="Linked Cell 4 5" xfId="28903"/>
    <cellStyle name="Linked Cell 4 50" xfId="28904"/>
    <cellStyle name="Linked Cell 4 51" xfId="28905"/>
    <cellStyle name="Linked Cell 4 52" xfId="28906"/>
    <cellStyle name="Linked Cell 4 53" xfId="28907"/>
    <cellStyle name="Linked Cell 4 6" xfId="28908"/>
    <cellStyle name="Linked Cell 4 7" xfId="28909"/>
    <cellStyle name="Linked Cell 4 8" xfId="28910"/>
    <cellStyle name="Linked Cell 4 9" xfId="28911"/>
    <cellStyle name="Linked Cell 5" xfId="28912"/>
    <cellStyle name="Linked Cell 5 10" xfId="28913"/>
    <cellStyle name="Linked Cell 5 11" xfId="28914"/>
    <cellStyle name="Linked Cell 5 12" xfId="28915"/>
    <cellStyle name="Linked Cell 5 13" xfId="28916"/>
    <cellStyle name="Linked Cell 5 14" xfId="28917"/>
    <cellStyle name="Linked Cell 5 15" xfId="28918"/>
    <cellStyle name="Linked Cell 5 16" xfId="28919"/>
    <cellStyle name="Linked Cell 5 17" xfId="28920"/>
    <cellStyle name="Linked Cell 5 18" xfId="28921"/>
    <cellStyle name="Linked Cell 5 19" xfId="28922"/>
    <cellStyle name="Linked Cell 5 2" xfId="28923"/>
    <cellStyle name="Linked Cell 5 20" xfId="28924"/>
    <cellStyle name="Linked Cell 5 21" xfId="28925"/>
    <cellStyle name="Linked Cell 5 22" xfId="28926"/>
    <cellStyle name="Linked Cell 5 23" xfId="28927"/>
    <cellStyle name="Linked Cell 5 24" xfId="28928"/>
    <cellStyle name="Linked Cell 5 25" xfId="28929"/>
    <cellStyle name="Linked Cell 5 26" xfId="28930"/>
    <cellStyle name="Linked Cell 5 27" xfId="28931"/>
    <cellStyle name="Linked Cell 5 28" xfId="28932"/>
    <cellStyle name="Linked Cell 5 29" xfId="28933"/>
    <cellStyle name="Linked Cell 5 3" xfId="28934"/>
    <cellStyle name="Linked Cell 5 30" xfId="28935"/>
    <cellStyle name="Linked Cell 5 31" xfId="28936"/>
    <cellStyle name="Linked Cell 5 32" xfId="28937"/>
    <cellStyle name="Linked Cell 5 33" xfId="28938"/>
    <cellStyle name="Linked Cell 5 34" xfId="28939"/>
    <cellStyle name="Linked Cell 5 35" xfId="28940"/>
    <cellStyle name="Linked Cell 5 36" xfId="28941"/>
    <cellStyle name="Linked Cell 5 37" xfId="28942"/>
    <cellStyle name="Linked Cell 5 38" xfId="28943"/>
    <cellStyle name="Linked Cell 5 39" xfId="28944"/>
    <cellStyle name="Linked Cell 5 4" xfId="28945"/>
    <cellStyle name="Linked Cell 5 40" xfId="28946"/>
    <cellStyle name="Linked Cell 5 41" xfId="28947"/>
    <cellStyle name="Linked Cell 5 42" xfId="28948"/>
    <cellStyle name="Linked Cell 5 43" xfId="28949"/>
    <cellStyle name="Linked Cell 5 44" xfId="28950"/>
    <cellStyle name="Linked Cell 5 45" xfId="28951"/>
    <cellStyle name="Linked Cell 5 46" xfId="28952"/>
    <cellStyle name="Linked Cell 5 47" xfId="28953"/>
    <cellStyle name="Linked Cell 5 48" xfId="28954"/>
    <cellStyle name="Linked Cell 5 49" xfId="28955"/>
    <cellStyle name="Linked Cell 5 5" xfId="28956"/>
    <cellStyle name="Linked Cell 5 50" xfId="28957"/>
    <cellStyle name="Linked Cell 5 51" xfId="28958"/>
    <cellStyle name="Linked Cell 5 52" xfId="28959"/>
    <cellStyle name="Linked Cell 5 53" xfId="28960"/>
    <cellStyle name="Linked Cell 5 6" xfId="28961"/>
    <cellStyle name="Linked Cell 5 7" xfId="28962"/>
    <cellStyle name="Linked Cell 5 8" xfId="28963"/>
    <cellStyle name="Linked Cell 5 9" xfId="28964"/>
    <cellStyle name="Linked Cell 6" xfId="28965"/>
    <cellStyle name="Linked Cell 6 10" xfId="28966"/>
    <cellStyle name="Linked Cell 6 11" xfId="28967"/>
    <cellStyle name="Linked Cell 6 12" xfId="28968"/>
    <cellStyle name="Linked Cell 6 13" xfId="28969"/>
    <cellStyle name="Linked Cell 6 14" xfId="28970"/>
    <cellStyle name="Linked Cell 6 15" xfId="28971"/>
    <cellStyle name="Linked Cell 6 16" xfId="28972"/>
    <cellStyle name="Linked Cell 6 17" xfId="28973"/>
    <cellStyle name="Linked Cell 6 18" xfId="28974"/>
    <cellStyle name="Linked Cell 6 19" xfId="28975"/>
    <cellStyle name="Linked Cell 6 2" xfId="28976"/>
    <cellStyle name="Linked Cell 6 20" xfId="28977"/>
    <cellStyle name="Linked Cell 6 21" xfId="28978"/>
    <cellStyle name="Linked Cell 6 22" xfId="28979"/>
    <cellStyle name="Linked Cell 6 23" xfId="28980"/>
    <cellStyle name="Linked Cell 6 24" xfId="28981"/>
    <cellStyle name="Linked Cell 6 25" xfId="28982"/>
    <cellStyle name="Linked Cell 6 26" xfId="28983"/>
    <cellStyle name="Linked Cell 6 27" xfId="28984"/>
    <cellStyle name="Linked Cell 6 28" xfId="28985"/>
    <cellStyle name="Linked Cell 6 29" xfId="28986"/>
    <cellStyle name="Linked Cell 6 3" xfId="28987"/>
    <cellStyle name="Linked Cell 6 30" xfId="28988"/>
    <cellStyle name="Linked Cell 6 31" xfId="28989"/>
    <cellStyle name="Linked Cell 6 32" xfId="28990"/>
    <cellStyle name="Linked Cell 6 33" xfId="28991"/>
    <cellStyle name="Linked Cell 6 34" xfId="28992"/>
    <cellStyle name="Linked Cell 6 35" xfId="28993"/>
    <cellStyle name="Linked Cell 6 36" xfId="28994"/>
    <cellStyle name="Linked Cell 6 37" xfId="28995"/>
    <cellStyle name="Linked Cell 6 38" xfId="28996"/>
    <cellStyle name="Linked Cell 6 39" xfId="28997"/>
    <cellStyle name="Linked Cell 6 4" xfId="28998"/>
    <cellStyle name="Linked Cell 6 40" xfId="28999"/>
    <cellStyle name="Linked Cell 6 41" xfId="29000"/>
    <cellStyle name="Linked Cell 6 42" xfId="29001"/>
    <cellStyle name="Linked Cell 6 43" xfId="29002"/>
    <cellStyle name="Linked Cell 6 44" xfId="29003"/>
    <cellStyle name="Linked Cell 6 45" xfId="29004"/>
    <cellStyle name="Linked Cell 6 46" xfId="29005"/>
    <cellStyle name="Linked Cell 6 47" xfId="29006"/>
    <cellStyle name="Linked Cell 6 48" xfId="29007"/>
    <cellStyle name="Linked Cell 6 49" xfId="29008"/>
    <cellStyle name="Linked Cell 6 5" xfId="29009"/>
    <cellStyle name="Linked Cell 6 50" xfId="29010"/>
    <cellStyle name="Linked Cell 6 51" xfId="29011"/>
    <cellStyle name="Linked Cell 6 52" xfId="29012"/>
    <cellStyle name="Linked Cell 6 53" xfId="29013"/>
    <cellStyle name="Linked Cell 6 6" xfId="29014"/>
    <cellStyle name="Linked Cell 6 7" xfId="29015"/>
    <cellStyle name="Linked Cell 6 8" xfId="29016"/>
    <cellStyle name="Linked Cell 6 9" xfId="29017"/>
    <cellStyle name="Linked Cell 7" xfId="29018"/>
    <cellStyle name="Linked Cell 7 10" xfId="29019"/>
    <cellStyle name="Linked Cell 7 11" xfId="29020"/>
    <cellStyle name="Linked Cell 7 12" xfId="29021"/>
    <cellStyle name="Linked Cell 7 13" xfId="29022"/>
    <cellStyle name="Linked Cell 7 14" xfId="29023"/>
    <cellStyle name="Linked Cell 7 15" xfId="29024"/>
    <cellStyle name="Linked Cell 7 16" xfId="29025"/>
    <cellStyle name="Linked Cell 7 17" xfId="29026"/>
    <cellStyle name="Linked Cell 7 18" xfId="29027"/>
    <cellStyle name="Linked Cell 7 19" xfId="29028"/>
    <cellStyle name="Linked Cell 7 2" xfId="29029"/>
    <cellStyle name="Linked Cell 7 20" xfId="29030"/>
    <cellStyle name="Linked Cell 7 21" xfId="29031"/>
    <cellStyle name="Linked Cell 7 22" xfId="29032"/>
    <cellStyle name="Linked Cell 7 23" xfId="29033"/>
    <cellStyle name="Linked Cell 7 24" xfId="29034"/>
    <cellStyle name="Linked Cell 7 25" xfId="29035"/>
    <cellStyle name="Linked Cell 7 26" xfId="29036"/>
    <cellStyle name="Linked Cell 7 27" xfId="29037"/>
    <cellStyle name="Linked Cell 7 28" xfId="29038"/>
    <cellStyle name="Linked Cell 7 29" xfId="29039"/>
    <cellStyle name="Linked Cell 7 3" xfId="29040"/>
    <cellStyle name="Linked Cell 7 30" xfId="29041"/>
    <cellStyle name="Linked Cell 7 31" xfId="29042"/>
    <cellStyle name="Linked Cell 7 32" xfId="29043"/>
    <cellStyle name="Linked Cell 7 33" xfId="29044"/>
    <cellStyle name="Linked Cell 7 34" xfId="29045"/>
    <cellStyle name="Linked Cell 7 35" xfId="29046"/>
    <cellStyle name="Linked Cell 7 36" xfId="29047"/>
    <cellStyle name="Linked Cell 7 37" xfId="29048"/>
    <cellStyle name="Linked Cell 7 38" xfId="29049"/>
    <cellStyle name="Linked Cell 7 39" xfId="29050"/>
    <cellStyle name="Linked Cell 7 4" xfId="29051"/>
    <cellStyle name="Linked Cell 7 40" xfId="29052"/>
    <cellStyle name="Linked Cell 7 41" xfId="29053"/>
    <cellStyle name="Linked Cell 7 42" xfId="29054"/>
    <cellStyle name="Linked Cell 7 43" xfId="29055"/>
    <cellStyle name="Linked Cell 7 44" xfId="29056"/>
    <cellStyle name="Linked Cell 7 45" xfId="29057"/>
    <cellStyle name="Linked Cell 7 46" xfId="29058"/>
    <cellStyle name="Linked Cell 7 47" xfId="29059"/>
    <cellStyle name="Linked Cell 7 48" xfId="29060"/>
    <cellStyle name="Linked Cell 7 49" xfId="29061"/>
    <cellStyle name="Linked Cell 7 5" xfId="29062"/>
    <cellStyle name="Linked Cell 7 50" xfId="29063"/>
    <cellStyle name="Linked Cell 7 51" xfId="29064"/>
    <cellStyle name="Linked Cell 7 52" xfId="29065"/>
    <cellStyle name="Linked Cell 7 53" xfId="29066"/>
    <cellStyle name="Linked Cell 7 6" xfId="29067"/>
    <cellStyle name="Linked Cell 7 7" xfId="29068"/>
    <cellStyle name="Linked Cell 7 8" xfId="29069"/>
    <cellStyle name="Linked Cell 7 9" xfId="29070"/>
    <cellStyle name="Linked Cell 8" xfId="29071"/>
    <cellStyle name="Linked Cell 8 10" xfId="29072"/>
    <cellStyle name="Linked Cell 8 11" xfId="29073"/>
    <cellStyle name="Linked Cell 8 12" xfId="29074"/>
    <cellStyle name="Linked Cell 8 13" xfId="29075"/>
    <cellStyle name="Linked Cell 8 14" xfId="29076"/>
    <cellStyle name="Linked Cell 8 15" xfId="29077"/>
    <cellStyle name="Linked Cell 8 16" xfId="29078"/>
    <cellStyle name="Linked Cell 8 17" xfId="29079"/>
    <cellStyle name="Linked Cell 8 18" xfId="29080"/>
    <cellStyle name="Linked Cell 8 19" xfId="29081"/>
    <cellStyle name="Linked Cell 8 2" xfId="29082"/>
    <cellStyle name="Linked Cell 8 20" xfId="29083"/>
    <cellStyle name="Linked Cell 8 21" xfId="29084"/>
    <cellStyle name="Linked Cell 8 22" xfId="29085"/>
    <cellStyle name="Linked Cell 8 23" xfId="29086"/>
    <cellStyle name="Linked Cell 8 24" xfId="29087"/>
    <cellStyle name="Linked Cell 8 25" xfId="29088"/>
    <cellStyle name="Linked Cell 8 26" xfId="29089"/>
    <cellStyle name="Linked Cell 8 27" xfId="29090"/>
    <cellStyle name="Linked Cell 8 28" xfId="29091"/>
    <cellStyle name="Linked Cell 8 29" xfId="29092"/>
    <cellStyle name="Linked Cell 8 3" xfId="29093"/>
    <cellStyle name="Linked Cell 8 30" xfId="29094"/>
    <cellStyle name="Linked Cell 8 31" xfId="29095"/>
    <cellStyle name="Linked Cell 8 32" xfId="29096"/>
    <cellStyle name="Linked Cell 8 33" xfId="29097"/>
    <cellStyle name="Linked Cell 8 34" xfId="29098"/>
    <cellStyle name="Linked Cell 8 35" xfId="29099"/>
    <cellStyle name="Linked Cell 8 36" xfId="29100"/>
    <cellStyle name="Linked Cell 8 37" xfId="29101"/>
    <cellStyle name="Linked Cell 8 38" xfId="29102"/>
    <cellStyle name="Linked Cell 8 39" xfId="29103"/>
    <cellStyle name="Linked Cell 8 4" xfId="29104"/>
    <cellStyle name="Linked Cell 8 40" xfId="29105"/>
    <cellStyle name="Linked Cell 8 41" xfId="29106"/>
    <cellStyle name="Linked Cell 8 42" xfId="29107"/>
    <cellStyle name="Linked Cell 8 43" xfId="29108"/>
    <cellStyle name="Linked Cell 8 44" xfId="29109"/>
    <cellStyle name="Linked Cell 8 45" xfId="29110"/>
    <cellStyle name="Linked Cell 8 46" xfId="29111"/>
    <cellStyle name="Linked Cell 8 47" xfId="29112"/>
    <cellStyle name="Linked Cell 8 48" xfId="29113"/>
    <cellStyle name="Linked Cell 8 49" xfId="29114"/>
    <cellStyle name="Linked Cell 8 5" xfId="29115"/>
    <cellStyle name="Linked Cell 8 50" xfId="29116"/>
    <cellStyle name="Linked Cell 8 51" xfId="29117"/>
    <cellStyle name="Linked Cell 8 52" xfId="29118"/>
    <cellStyle name="Linked Cell 8 53" xfId="29119"/>
    <cellStyle name="Linked Cell 8 6" xfId="29120"/>
    <cellStyle name="Linked Cell 8 7" xfId="29121"/>
    <cellStyle name="Linked Cell 8 8" xfId="29122"/>
    <cellStyle name="Linked Cell 8 9" xfId="29123"/>
    <cellStyle name="Linked Cell 9" xfId="29124"/>
    <cellStyle name="Linked Cell 9 10" xfId="29125"/>
    <cellStyle name="Linked Cell 9 11" xfId="29126"/>
    <cellStyle name="Linked Cell 9 12" xfId="29127"/>
    <cellStyle name="Linked Cell 9 13" xfId="29128"/>
    <cellStyle name="Linked Cell 9 14" xfId="29129"/>
    <cellStyle name="Linked Cell 9 15" xfId="29130"/>
    <cellStyle name="Linked Cell 9 16" xfId="29131"/>
    <cellStyle name="Linked Cell 9 17" xfId="29132"/>
    <cellStyle name="Linked Cell 9 18" xfId="29133"/>
    <cellStyle name="Linked Cell 9 19" xfId="29134"/>
    <cellStyle name="Linked Cell 9 2" xfId="29135"/>
    <cellStyle name="Linked Cell 9 20" xfId="29136"/>
    <cellStyle name="Linked Cell 9 21" xfId="29137"/>
    <cellStyle name="Linked Cell 9 22" xfId="29138"/>
    <cellStyle name="Linked Cell 9 23" xfId="29139"/>
    <cellStyle name="Linked Cell 9 24" xfId="29140"/>
    <cellStyle name="Linked Cell 9 25" xfId="29141"/>
    <cellStyle name="Linked Cell 9 26" xfId="29142"/>
    <cellStyle name="Linked Cell 9 27" xfId="29143"/>
    <cellStyle name="Linked Cell 9 28" xfId="29144"/>
    <cellStyle name="Linked Cell 9 29" xfId="29145"/>
    <cellStyle name="Linked Cell 9 3" xfId="29146"/>
    <cellStyle name="Linked Cell 9 30" xfId="29147"/>
    <cellStyle name="Linked Cell 9 31" xfId="29148"/>
    <cellStyle name="Linked Cell 9 32" xfId="29149"/>
    <cellStyle name="Linked Cell 9 33" xfId="29150"/>
    <cellStyle name="Linked Cell 9 34" xfId="29151"/>
    <cellStyle name="Linked Cell 9 35" xfId="29152"/>
    <cellStyle name="Linked Cell 9 36" xfId="29153"/>
    <cellStyle name="Linked Cell 9 37" xfId="29154"/>
    <cellStyle name="Linked Cell 9 38" xfId="29155"/>
    <cellStyle name="Linked Cell 9 39" xfId="29156"/>
    <cellStyle name="Linked Cell 9 4" xfId="29157"/>
    <cellStyle name="Linked Cell 9 40" xfId="29158"/>
    <cellStyle name="Linked Cell 9 41" xfId="29159"/>
    <cellStyle name="Linked Cell 9 42" xfId="29160"/>
    <cellStyle name="Linked Cell 9 43" xfId="29161"/>
    <cellStyle name="Linked Cell 9 44" xfId="29162"/>
    <cellStyle name="Linked Cell 9 45" xfId="29163"/>
    <cellStyle name="Linked Cell 9 46" xfId="29164"/>
    <cellStyle name="Linked Cell 9 47" xfId="29165"/>
    <cellStyle name="Linked Cell 9 48" xfId="29166"/>
    <cellStyle name="Linked Cell 9 49" xfId="29167"/>
    <cellStyle name="Linked Cell 9 5" xfId="29168"/>
    <cellStyle name="Linked Cell 9 50" xfId="29169"/>
    <cellStyle name="Linked Cell 9 51" xfId="29170"/>
    <cellStyle name="Linked Cell 9 52" xfId="29171"/>
    <cellStyle name="Linked Cell 9 53" xfId="29172"/>
    <cellStyle name="Linked Cell 9 6" xfId="29173"/>
    <cellStyle name="Linked Cell 9 7" xfId="29174"/>
    <cellStyle name="Linked Cell 9 8" xfId="29175"/>
    <cellStyle name="Linked Cell 9 9" xfId="29176"/>
    <cellStyle name="MacroCode" xfId="29177"/>
    <cellStyle name="ME" xfId="29178"/>
    <cellStyle name="ME 2" xfId="29179"/>
    <cellStyle name="ME 3" xfId="29180"/>
    <cellStyle name="ME 4" xfId="29181"/>
    <cellStyle name="ME 5" xfId="29182"/>
    <cellStyle name="ME 6" xfId="29183"/>
    <cellStyle name="ME 7" xfId="29184"/>
    <cellStyle name="ME 8" xfId="29185"/>
    <cellStyle name="Mex..US" xfId="29186"/>
    <cellStyle name="Migliaia (0)" xfId="29187"/>
    <cellStyle name="Mike" xfId="29188"/>
    <cellStyle name="Millares" xfId="1" builtinId="3"/>
    <cellStyle name="Millares [0] 2" xfId="29189"/>
    <cellStyle name="Millares [0] 3" xfId="29190"/>
    <cellStyle name="Millares 10" xfId="29191"/>
    <cellStyle name="Millares 10 2" xfId="29192"/>
    <cellStyle name="Millares 10 3" xfId="29193"/>
    <cellStyle name="Millares 11" xfId="29194"/>
    <cellStyle name="Millares 11 2" xfId="29195"/>
    <cellStyle name="Millares 11 2 2" xfId="29196"/>
    <cellStyle name="Millares 11 3" xfId="29197"/>
    <cellStyle name="Millares 11 4" xfId="29198"/>
    <cellStyle name="Millares 12" xfId="29199"/>
    <cellStyle name="Millares 12 2" xfId="29200"/>
    <cellStyle name="Millares 12 2 2" xfId="29201"/>
    <cellStyle name="Millares 12 3" xfId="29202"/>
    <cellStyle name="Millares 12 4" xfId="29203"/>
    <cellStyle name="Millares 13" xfId="29204"/>
    <cellStyle name="Millares 13 2" xfId="29205"/>
    <cellStyle name="Millares 13 3" xfId="3"/>
    <cellStyle name="Millares 14" xfId="29206"/>
    <cellStyle name="Millares 14 2" xfId="29207"/>
    <cellStyle name="Millares 15" xfId="4"/>
    <cellStyle name="Millares 15 2" xfId="29208"/>
    <cellStyle name="Millares 16" xfId="29209"/>
    <cellStyle name="Millares 17" xfId="29210"/>
    <cellStyle name="Millares 18" xfId="29211"/>
    <cellStyle name="Millares 19" xfId="29212"/>
    <cellStyle name="Millares 2" xfId="9"/>
    <cellStyle name="Millares 2 10" xfId="29213"/>
    <cellStyle name="Millares 2 11" xfId="29214"/>
    <cellStyle name="Millares 2 12" xfId="29215"/>
    <cellStyle name="Millares 2 12 2" xfId="29216"/>
    <cellStyle name="Millares 2 12 3" xfId="29217"/>
    <cellStyle name="Millares 2 12 4" xfId="29218"/>
    <cellStyle name="Millares 2 13" xfId="29219"/>
    <cellStyle name="Millares 2 14" xfId="29220"/>
    <cellStyle name="Millares 2 15" xfId="29221"/>
    <cellStyle name="Millares 2 16" xfId="29222"/>
    <cellStyle name="Millares 2 2" xfId="29223"/>
    <cellStyle name="Millares 2 2 2" xfId="29224"/>
    <cellStyle name="Millares 2 2 2 2" xfId="29225"/>
    <cellStyle name="Millares 2 2 2 2 2" xfId="29226"/>
    <cellStyle name="Millares 2 2 2 2 3" xfId="29227"/>
    <cellStyle name="Millares 2 2 2 3" xfId="29228"/>
    <cellStyle name="Millares 2 2 2 4" xfId="29229"/>
    <cellStyle name="Millares 2 2 2 5" xfId="29230"/>
    <cellStyle name="Millares 2 2 3" xfId="29231"/>
    <cellStyle name="Millares 2 2 3 2" xfId="29232"/>
    <cellStyle name="Millares 2 2 3 3" xfId="29233"/>
    <cellStyle name="Millares 2 2 4" xfId="29234"/>
    <cellStyle name="Millares 2 2 5" xfId="29235"/>
    <cellStyle name="Millares 2 3" xfId="29236"/>
    <cellStyle name="Millares 2 3 2" xfId="29237"/>
    <cellStyle name="Millares 2 3 2 2" xfId="29238"/>
    <cellStyle name="Millares 2 3 3" xfId="29239"/>
    <cellStyle name="Millares 2 3 4" xfId="29240"/>
    <cellStyle name="Millares 2 3 5" xfId="29241"/>
    <cellStyle name="Millares 2 4" xfId="29242"/>
    <cellStyle name="Millares 2 4 2" xfId="29243"/>
    <cellStyle name="Millares 2 4 3" xfId="29244"/>
    <cellStyle name="Millares 2 5" xfId="29245"/>
    <cellStyle name="Millares 2 5 2" xfId="29246"/>
    <cellStyle name="Millares 2 5 3" xfId="29247"/>
    <cellStyle name="Millares 2 6" xfId="29248"/>
    <cellStyle name="Millares 2 6 2" xfId="29249"/>
    <cellStyle name="Millares 2 6 3" xfId="29250"/>
    <cellStyle name="Millares 2 7" xfId="29251"/>
    <cellStyle name="Millares 2 7 2" xfId="29252"/>
    <cellStyle name="Millares 2 7 3" xfId="29253"/>
    <cellStyle name="Millares 2 8" xfId="29254"/>
    <cellStyle name="Millares 2 8 2" xfId="29255"/>
    <cellStyle name="Millares 2 8 3" xfId="29256"/>
    <cellStyle name="Millares 2 9" xfId="29257"/>
    <cellStyle name="Millares 2 9 2" xfId="29258"/>
    <cellStyle name="Millares 2 9 3" xfId="29259"/>
    <cellStyle name="Millares 2_IAS 1-Est Res Funcion" xfId="29260"/>
    <cellStyle name="Millares 20" xfId="29261"/>
    <cellStyle name="Millares 21" xfId="29262"/>
    <cellStyle name="Millares 22" xfId="29263"/>
    <cellStyle name="Millares 22 2" xfId="29264"/>
    <cellStyle name="Millares 22 3" xfId="29265"/>
    <cellStyle name="Millares 23" xfId="5"/>
    <cellStyle name="Millares 24" xfId="29266"/>
    <cellStyle name="Millares 25" xfId="29267"/>
    <cellStyle name="Millares 26" xfId="29268"/>
    <cellStyle name="Millares 27" xfId="29269"/>
    <cellStyle name="Millares 28" xfId="29270"/>
    <cellStyle name="Millares 29" xfId="29271"/>
    <cellStyle name="Millares 3" xfId="29272"/>
    <cellStyle name="Millares 3 10" xfId="29273"/>
    <cellStyle name="Millares 3 11" xfId="29274"/>
    <cellStyle name="Millares 3 2" xfId="29275"/>
    <cellStyle name="Millares 3 2 10" xfId="29276"/>
    <cellStyle name="Millares 3 2 2" xfId="29277"/>
    <cellStyle name="Millares 3 2 2 2" xfId="29278"/>
    <cellStyle name="Millares 3 2 2 2 2" xfId="29279"/>
    <cellStyle name="Millares 3 2 2 2 3" xfId="29280"/>
    <cellStyle name="Millares 3 2 2 2 4" xfId="29281"/>
    <cellStyle name="Millares 3 2 2 2 5" xfId="29282"/>
    <cellStyle name="Millares 3 2 2 3" xfId="29283"/>
    <cellStyle name="Millares 3 2 2 4" xfId="29284"/>
    <cellStyle name="Millares 3 2 2 4 2" xfId="29285"/>
    <cellStyle name="Millares 3 2 2 4 3" xfId="29286"/>
    <cellStyle name="Millares 3 2 2 5" xfId="29287"/>
    <cellStyle name="Millares 3 2 2 6" xfId="29288"/>
    <cellStyle name="Millares 3 2 3" xfId="29289"/>
    <cellStyle name="Millares 3 2 3 2" xfId="29290"/>
    <cellStyle name="Millares 3 2 3 2 2" xfId="29291"/>
    <cellStyle name="Millares 3 2 3 3" xfId="29292"/>
    <cellStyle name="Millares 3 2 3 4" xfId="29293"/>
    <cellStyle name="Millares 3 2 3 5" xfId="29294"/>
    <cellStyle name="Millares 3 2 4" xfId="29295"/>
    <cellStyle name="Millares 3 2 4 2" xfId="29296"/>
    <cellStyle name="Millares 3 2 4 3" xfId="29297"/>
    <cellStyle name="Millares 3 2 5" xfId="29298"/>
    <cellStyle name="Millares 3 2 5 2" xfId="29299"/>
    <cellStyle name="Millares 3 2 6" xfId="29300"/>
    <cellStyle name="Millares 3 2 6 2" xfId="29301"/>
    <cellStyle name="Millares 3 2 6 3" xfId="29302"/>
    <cellStyle name="Millares 3 2 7" xfId="29303"/>
    <cellStyle name="Millares 3 2 8" xfId="29304"/>
    <cellStyle name="Millares 3 2 9" xfId="29305"/>
    <cellStyle name="Millares 3 2_Resultado Cons. Ene.2012 " xfId="29306"/>
    <cellStyle name="Millares 3 3" xfId="29307"/>
    <cellStyle name="Millares 3 3 2" xfId="29308"/>
    <cellStyle name="Millares 3 3 2 2" xfId="29309"/>
    <cellStyle name="Millares 3 3 3" xfId="29310"/>
    <cellStyle name="Millares 3 3 4" xfId="29311"/>
    <cellStyle name="Millares 3 4" xfId="29312"/>
    <cellStyle name="Millares 3 4 2" xfId="29313"/>
    <cellStyle name="Millares 3 4 3" xfId="29314"/>
    <cellStyle name="Millares 3 5" xfId="29315"/>
    <cellStyle name="Millares 3 5 2" xfId="29316"/>
    <cellStyle name="Millares 3 5 3" xfId="29317"/>
    <cellStyle name="Millares 3 6" xfId="29318"/>
    <cellStyle name="Millares 3 6 2" xfId="29319"/>
    <cellStyle name="Millares 3 6 2 2" xfId="29320"/>
    <cellStyle name="Millares 3 6 3" xfId="29321"/>
    <cellStyle name="Millares 3 6 3 2" xfId="29322"/>
    <cellStyle name="Millares 3 6 4" xfId="29323"/>
    <cellStyle name="Millares 3 6 5" xfId="29324"/>
    <cellStyle name="Millares 3 7" xfId="29325"/>
    <cellStyle name="Millares 3 8" xfId="29326"/>
    <cellStyle name="Millares 3 9" xfId="29327"/>
    <cellStyle name="Millares 3_IAS 1-Est Res Funcion" xfId="29328"/>
    <cellStyle name="Millares 30" xfId="29329"/>
    <cellStyle name="Millares 31" xfId="29330"/>
    <cellStyle name="Millares 4" xfId="29331"/>
    <cellStyle name="Millares 4 2" xfId="29332"/>
    <cellStyle name="Millares 4 2 2" xfId="29333"/>
    <cellStyle name="Millares 4 2 3" xfId="29334"/>
    <cellStyle name="Millares 4 3" xfId="29335"/>
    <cellStyle name="Millares 4 3 2" xfId="29336"/>
    <cellStyle name="Millares 4 3 3" xfId="29337"/>
    <cellStyle name="Millares 4 4" xfId="29338"/>
    <cellStyle name="Millares 4 5" xfId="29339"/>
    <cellStyle name="Millares 4_Resultado Cons. Ene.2012 " xfId="29340"/>
    <cellStyle name="Millares 5" xfId="29341"/>
    <cellStyle name="Millares 5 2" xfId="29342"/>
    <cellStyle name="Millares 5 2 2" xfId="29343"/>
    <cellStyle name="Millares 5 2 3" xfId="29344"/>
    <cellStyle name="Millares 5 3" xfId="29345"/>
    <cellStyle name="Millares 5 3 2" xfId="29346"/>
    <cellStyle name="Millares 5 4" xfId="29347"/>
    <cellStyle name="Millares 5 4 2" xfId="29348"/>
    <cellStyle name="Millares 5 5" xfId="29349"/>
    <cellStyle name="Millares 5 6" xfId="29350"/>
    <cellStyle name="Millares 5_Resultado Cons. Ene.2012 " xfId="29351"/>
    <cellStyle name="Millares 6" xfId="29352"/>
    <cellStyle name="Millares 6 2" xfId="29353"/>
    <cellStyle name="Millares 6 2 2" xfId="29354"/>
    <cellStyle name="Millares 6 2 3" xfId="29355"/>
    <cellStyle name="Millares 6 3" xfId="29356"/>
    <cellStyle name="Millares 6 3 2" xfId="29357"/>
    <cellStyle name="Millares 6 4" xfId="29358"/>
    <cellStyle name="Millares 6_Resultado Cons. Ene.2012 " xfId="29359"/>
    <cellStyle name="Millares 7" xfId="29360"/>
    <cellStyle name="Millares 7 2" xfId="29361"/>
    <cellStyle name="Millares 7 2 2" xfId="29362"/>
    <cellStyle name="Millares 7 2 2 2" xfId="29363"/>
    <cellStyle name="Millares 7 2 2 2 2" xfId="29364"/>
    <cellStyle name="Millares 7 2 2 3" xfId="29365"/>
    <cellStyle name="Millares 7 2 2 3 2" xfId="29366"/>
    <cellStyle name="Millares 7 2 2 3 3" xfId="29367"/>
    <cellStyle name="Millares 7 2 2 4" xfId="29368"/>
    <cellStyle name="Millares 7 2 3" xfId="29369"/>
    <cellStyle name="Millares 7 2 3 2" xfId="29370"/>
    <cellStyle name="Millares 7 2 4" xfId="29371"/>
    <cellStyle name="Millares 7 2 5" xfId="29372"/>
    <cellStyle name="Millares 7 2 6" xfId="29373"/>
    <cellStyle name="Millares 7 3" xfId="29374"/>
    <cellStyle name="Millares 7 4" xfId="29375"/>
    <cellStyle name="Millares 7 4 2" xfId="29376"/>
    <cellStyle name="Millares 7 4 3" xfId="29377"/>
    <cellStyle name="Millares 7 5" xfId="29378"/>
    <cellStyle name="Millares 7 6" xfId="29379"/>
    <cellStyle name="Millares 7 7" xfId="29380"/>
    <cellStyle name="Millares 8" xfId="29381"/>
    <cellStyle name="Millares 8 2" xfId="29382"/>
    <cellStyle name="Millares 8 2 2" xfId="29383"/>
    <cellStyle name="Millares 8 2 2 2" xfId="29384"/>
    <cellStyle name="Millares 8 2 3" xfId="29385"/>
    <cellStyle name="Millares 8 2 4" xfId="29386"/>
    <cellStyle name="Millares 8 3" xfId="29387"/>
    <cellStyle name="Millares 8 3 2" xfId="29388"/>
    <cellStyle name="Millares 8 4" xfId="29389"/>
    <cellStyle name="Millares 8 5" xfId="29390"/>
    <cellStyle name="Millares 8 6" xfId="29391"/>
    <cellStyle name="Millares 9" xfId="29392"/>
    <cellStyle name="Millares 9 2" xfId="29393"/>
    <cellStyle name="Millares 9 2 2" xfId="29394"/>
    <cellStyle name="Millares 9 2 2 2" xfId="29395"/>
    <cellStyle name="Millares 9 2 3" xfId="29396"/>
    <cellStyle name="Millares 9 3" xfId="29397"/>
    <cellStyle name="MN" xfId="29398"/>
    <cellStyle name="MN 2" xfId="29399"/>
    <cellStyle name="MN 3" xfId="29400"/>
    <cellStyle name="MN 4" xfId="29401"/>
    <cellStyle name="MN 5" xfId="29402"/>
    <cellStyle name="MN 6" xfId="29403"/>
    <cellStyle name="MN 7" xfId="29404"/>
    <cellStyle name="MN 8" xfId="29405"/>
    <cellStyle name="Moeda [0]_Agosto-99" xfId="29406"/>
    <cellStyle name="Moeda_Agosto-99" xfId="29407"/>
    <cellStyle name="Moneda 2" xfId="29408"/>
    <cellStyle name="Moneda 2 2" xfId="29409"/>
    <cellStyle name="Moneda 3" xfId="29410"/>
    <cellStyle name="Monetario" xfId="29411"/>
    <cellStyle name="Monetario 2" xfId="29412"/>
    <cellStyle name="Monetario 3" xfId="29413"/>
    <cellStyle name="Monetario 4" xfId="29414"/>
    <cellStyle name="Monetario 5" xfId="29415"/>
    <cellStyle name="Monetario0" xfId="29416"/>
    <cellStyle name="Nagłówek 1" xfId="29417"/>
    <cellStyle name="Nagłówek 1 10" xfId="29418"/>
    <cellStyle name="Nagłówek 1 11" xfId="29419"/>
    <cellStyle name="Nagłówek 1 12" xfId="29420"/>
    <cellStyle name="Nagłówek 1 13" xfId="29421"/>
    <cellStyle name="Nagłówek 1 14" xfId="29422"/>
    <cellStyle name="Nagłówek 1 15" xfId="29423"/>
    <cellStyle name="Nagłówek 1 16" xfId="29424"/>
    <cellStyle name="Nagłówek 1 17" xfId="29425"/>
    <cellStyle name="Nagłówek 1 18" xfId="29426"/>
    <cellStyle name="Nagłówek 1 19" xfId="29427"/>
    <cellStyle name="Nagłówek 1 2" xfId="29428"/>
    <cellStyle name="Nagłówek 1 20" xfId="29429"/>
    <cellStyle name="Nagłówek 1 21" xfId="29430"/>
    <cellStyle name="Nagłówek 1 22" xfId="29431"/>
    <cellStyle name="Nagłówek 1 23" xfId="29432"/>
    <cellStyle name="Nagłówek 1 24" xfId="29433"/>
    <cellStyle name="Nagłówek 1 25" xfId="29434"/>
    <cellStyle name="Nagłówek 1 26" xfId="29435"/>
    <cellStyle name="Nagłówek 1 27" xfId="29436"/>
    <cellStyle name="Nagłówek 1 28" xfId="29437"/>
    <cellStyle name="Nagłówek 1 29" xfId="29438"/>
    <cellStyle name="Nagłówek 1 3" xfId="29439"/>
    <cellStyle name="Nagłówek 1 30" xfId="29440"/>
    <cellStyle name="Nagłówek 1 31" xfId="29441"/>
    <cellStyle name="Nagłówek 1 32" xfId="29442"/>
    <cellStyle name="Nagłówek 1 33" xfId="29443"/>
    <cellStyle name="Nagłówek 1 34" xfId="29444"/>
    <cellStyle name="Nagłówek 1 35" xfId="29445"/>
    <cellStyle name="Nagłówek 1 36" xfId="29446"/>
    <cellStyle name="Nagłówek 1 37" xfId="29447"/>
    <cellStyle name="Nagłówek 1 38" xfId="29448"/>
    <cellStyle name="Nagłówek 1 39" xfId="29449"/>
    <cellStyle name="Nagłówek 1 4" xfId="29450"/>
    <cellStyle name="Nagłówek 1 40" xfId="29451"/>
    <cellStyle name="Nagłówek 1 41" xfId="29452"/>
    <cellStyle name="Nagłówek 1 42" xfId="29453"/>
    <cellStyle name="Nagłówek 1 43" xfId="29454"/>
    <cellStyle name="Nagłówek 1 44" xfId="29455"/>
    <cellStyle name="Nagłówek 1 45" xfId="29456"/>
    <cellStyle name="Nagłówek 1 46" xfId="29457"/>
    <cellStyle name="Nagłówek 1 47" xfId="29458"/>
    <cellStyle name="Nagłówek 1 48" xfId="29459"/>
    <cellStyle name="Nagłówek 1 49" xfId="29460"/>
    <cellStyle name="Nagłówek 1 5" xfId="29461"/>
    <cellStyle name="Nagłówek 1 50" xfId="29462"/>
    <cellStyle name="Nagłówek 1 51" xfId="29463"/>
    <cellStyle name="Nagłówek 1 52" xfId="29464"/>
    <cellStyle name="Nagłówek 1 53" xfId="29465"/>
    <cellStyle name="Nagłówek 1 6" xfId="29466"/>
    <cellStyle name="Nagłówek 1 7" xfId="29467"/>
    <cellStyle name="Nagłówek 1 8" xfId="29468"/>
    <cellStyle name="Nagłówek 1 9" xfId="29469"/>
    <cellStyle name="Nagłówek 2" xfId="29470"/>
    <cellStyle name="Nagłówek 2 10" xfId="29471"/>
    <cellStyle name="Nagłówek 2 11" xfId="29472"/>
    <cellStyle name="Nagłówek 2 12" xfId="29473"/>
    <cellStyle name="Nagłówek 2 13" xfId="29474"/>
    <cellStyle name="Nagłówek 2 14" xfId="29475"/>
    <cellStyle name="Nagłówek 2 15" xfId="29476"/>
    <cellStyle name="Nagłówek 2 16" xfId="29477"/>
    <cellStyle name="Nagłówek 2 17" xfId="29478"/>
    <cellStyle name="Nagłówek 2 18" xfId="29479"/>
    <cellStyle name="Nagłówek 2 19" xfId="29480"/>
    <cellStyle name="Nagłówek 2 2" xfId="29481"/>
    <cellStyle name="Nagłówek 2 20" xfId="29482"/>
    <cellStyle name="Nagłówek 2 21" xfId="29483"/>
    <cellStyle name="Nagłówek 2 22" xfId="29484"/>
    <cellStyle name="Nagłówek 2 23" xfId="29485"/>
    <cellStyle name="Nagłówek 2 24" xfId="29486"/>
    <cellStyle name="Nagłówek 2 25" xfId="29487"/>
    <cellStyle name="Nagłówek 2 26" xfId="29488"/>
    <cellStyle name="Nagłówek 2 27" xfId="29489"/>
    <cellStyle name="Nagłówek 2 28" xfId="29490"/>
    <cellStyle name="Nagłówek 2 29" xfId="29491"/>
    <cellStyle name="Nagłówek 2 3" xfId="29492"/>
    <cellStyle name="Nagłówek 2 30" xfId="29493"/>
    <cellStyle name="Nagłówek 2 31" xfId="29494"/>
    <cellStyle name="Nagłówek 2 32" xfId="29495"/>
    <cellStyle name="Nagłówek 2 33" xfId="29496"/>
    <cellStyle name="Nagłówek 2 34" xfId="29497"/>
    <cellStyle name="Nagłówek 2 35" xfId="29498"/>
    <cellStyle name="Nagłówek 2 36" xfId="29499"/>
    <cellStyle name="Nagłówek 2 37" xfId="29500"/>
    <cellStyle name="Nagłówek 2 38" xfId="29501"/>
    <cellStyle name="Nagłówek 2 39" xfId="29502"/>
    <cellStyle name="Nagłówek 2 4" xfId="29503"/>
    <cellStyle name="Nagłówek 2 40" xfId="29504"/>
    <cellStyle name="Nagłówek 2 41" xfId="29505"/>
    <cellStyle name="Nagłówek 2 42" xfId="29506"/>
    <cellStyle name="Nagłówek 2 43" xfId="29507"/>
    <cellStyle name="Nagłówek 2 44" xfId="29508"/>
    <cellStyle name="Nagłówek 2 45" xfId="29509"/>
    <cellStyle name="Nagłówek 2 46" xfId="29510"/>
    <cellStyle name="Nagłówek 2 47" xfId="29511"/>
    <cellStyle name="Nagłówek 2 48" xfId="29512"/>
    <cellStyle name="Nagłówek 2 49" xfId="29513"/>
    <cellStyle name="Nagłówek 2 5" xfId="29514"/>
    <cellStyle name="Nagłówek 2 50" xfId="29515"/>
    <cellStyle name="Nagłówek 2 51" xfId="29516"/>
    <cellStyle name="Nagłówek 2 52" xfId="29517"/>
    <cellStyle name="Nagłówek 2 53" xfId="29518"/>
    <cellStyle name="Nagłówek 2 6" xfId="29519"/>
    <cellStyle name="Nagłówek 2 7" xfId="29520"/>
    <cellStyle name="Nagłówek 2 8" xfId="29521"/>
    <cellStyle name="Nagłówek 2 9" xfId="29522"/>
    <cellStyle name="Nagłówek 3" xfId="29523"/>
    <cellStyle name="Nagłówek 3 10" xfId="29524"/>
    <cellStyle name="Nagłówek 3 11" xfId="29525"/>
    <cellStyle name="Nagłówek 3 12" xfId="29526"/>
    <cellStyle name="Nagłówek 3 13" xfId="29527"/>
    <cellStyle name="Nagłówek 3 14" xfId="29528"/>
    <cellStyle name="Nagłówek 3 15" xfId="29529"/>
    <cellStyle name="Nagłówek 3 16" xfId="29530"/>
    <cellStyle name="Nagłówek 3 17" xfId="29531"/>
    <cellStyle name="Nagłówek 3 18" xfId="29532"/>
    <cellStyle name="Nagłówek 3 19" xfId="29533"/>
    <cellStyle name="Nagłówek 3 2" xfId="29534"/>
    <cellStyle name="Nagłówek 3 20" xfId="29535"/>
    <cellStyle name="Nagłówek 3 21" xfId="29536"/>
    <cellStyle name="Nagłówek 3 22" xfId="29537"/>
    <cellStyle name="Nagłówek 3 23" xfId="29538"/>
    <cellStyle name="Nagłówek 3 24" xfId="29539"/>
    <cellStyle name="Nagłówek 3 25" xfId="29540"/>
    <cellStyle name="Nagłówek 3 26" xfId="29541"/>
    <cellStyle name="Nagłówek 3 27" xfId="29542"/>
    <cellStyle name="Nagłówek 3 28" xfId="29543"/>
    <cellStyle name="Nagłówek 3 29" xfId="29544"/>
    <cellStyle name="Nagłówek 3 3" xfId="29545"/>
    <cellStyle name="Nagłówek 3 30" xfId="29546"/>
    <cellStyle name="Nagłówek 3 31" xfId="29547"/>
    <cellStyle name="Nagłówek 3 32" xfId="29548"/>
    <cellStyle name="Nagłówek 3 33" xfId="29549"/>
    <cellStyle name="Nagłówek 3 34" xfId="29550"/>
    <cellStyle name="Nagłówek 3 35" xfId="29551"/>
    <cellStyle name="Nagłówek 3 36" xfId="29552"/>
    <cellStyle name="Nagłówek 3 37" xfId="29553"/>
    <cellStyle name="Nagłówek 3 38" xfId="29554"/>
    <cellStyle name="Nagłówek 3 39" xfId="29555"/>
    <cellStyle name="Nagłówek 3 4" xfId="29556"/>
    <cellStyle name="Nagłówek 3 40" xfId="29557"/>
    <cellStyle name="Nagłówek 3 41" xfId="29558"/>
    <cellStyle name="Nagłówek 3 42" xfId="29559"/>
    <cellStyle name="Nagłówek 3 43" xfId="29560"/>
    <cellStyle name="Nagłówek 3 44" xfId="29561"/>
    <cellStyle name="Nagłówek 3 45" xfId="29562"/>
    <cellStyle name="Nagłówek 3 46" xfId="29563"/>
    <cellStyle name="Nagłówek 3 47" xfId="29564"/>
    <cellStyle name="Nagłówek 3 48" xfId="29565"/>
    <cellStyle name="Nagłówek 3 49" xfId="29566"/>
    <cellStyle name="Nagłówek 3 5" xfId="29567"/>
    <cellStyle name="Nagłówek 3 50" xfId="29568"/>
    <cellStyle name="Nagłówek 3 51" xfId="29569"/>
    <cellStyle name="Nagłówek 3 52" xfId="29570"/>
    <cellStyle name="Nagłówek 3 53" xfId="29571"/>
    <cellStyle name="Nagłówek 3 6" xfId="29572"/>
    <cellStyle name="Nagłówek 3 7" xfId="29573"/>
    <cellStyle name="Nagłówek 3 8" xfId="29574"/>
    <cellStyle name="Nagłówek 3 9" xfId="29575"/>
    <cellStyle name="Nagłówek 4" xfId="29576"/>
    <cellStyle name="Nagłówek 4 10" xfId="29577"/>
    <cellStyle name="Nagłówek 4 11" xfId="29578"/>
    <cellStyle name="Nagłówek 4 12" xfId="29579"/>
    <cellStyle name="Nagłówek 4 13" xfId="29580"/>
    <cellStyle name="Nagłówek 4 14" xfId="29581"/>
    <cellStyle name="Nagłówek 4 15" xfId="29582"/>
    <cellStyle name="Nagłówek 4 16" xfId="29583"/>
    <cellStyle name="Nagłówek 4 17" xfId="29584"/>
    <cellStyle name="Nagłówek 4 18" xfId="29585"/>
    <cellStyle name="Nagłówek 4 19" xfId="29586"/>
    <cellStyle name="Nagłówek 4 2" xfId="29587"/>
    <cellStyle name="Nagłówek 4 20" xfId="29588"/>
    <cellStyle name="Nagłówek 4 21" xfId="29589"/>
    <cellStyle name="Nagłówek 4 22" xfId="29590"/>
    <cellStyle name="Nagłówek 4 23" xfId="29591"/>
    <cellStyle name="Nagłówek 4 24" xfId="29592"/>
    <cellStyle name="Nagłówek 4 25" xfId="29593"/>
    <cellStyle name="Nagłówek 4 26" xfId="29594"/>
    <cellStyle name="Nagłówek 4 27" xfId="29595"/>
    <cellStyle name="Nagłówek 4 28" xfId="29596"/>
    <cellStyle name="Nagłówek 4 29" xfId="29597"/>
    <cellStyle name="Nagłówek 4 3" xfId="29598"/>
    <cellStyle name="Nagłówek 4 30" xfId="29599"/>
    <cellStyle name="Nagłówek 4 31" xfId="29600"/>
    <cellStyle name="Nagłówek 4 32" xfId="29601"/>
    <cellStyle name="Nagłówek 4 33" xfId="29602"/>
    <cellStyle name="Nagłówek 4 34" xfId="29603"/>
    <cellStyle name="Nagłówek 4 35" xfId="29604"/>
    <cellStyle name="Nagłówek 4 36" xfId="29605"/>
    <cellStyle name="Nagłówek 4 37" xfId="29606"/>
    <cellStyle name="Nagłówek 4 38" xfId="29607"/>
    <cellStyle name="Nagłówek 4 39" xfId="29608"/>
    <cellStyle name="Nagłówek 4 4" xfId="29609"/>
    <cellStyle name="Nagłówek 4 40" xfId="29610"/>
    <cellStyle name="Nagłówek 4 41" xfId="29611"/>
    <cellStyle name="Nagłówek 4 42" xfId="29612"/>
    <cellStyle name="Nagłówek 4 43" xfId="29613"/>
    <cellStyle name="Nagłówek 4 44" xfId="29614"/>
    <cellStyle name="Nagłówek 4 45" xfId="29615"/>
    <cellStyle name="Nagłówek 4 46" xfId="29616"/>
    <cellStyle name="Nagłówek 4 47" xfId="29617"/>
    <cellStyle name="Nagłówek 4 48" xfId="29618"/>
    <cellStyle name="Nagłówek 4 49" xfId="29619"/>
    <cellStyle name="Nagłówek 4 5" xfId="29620"/>
    <cellStyle name="Nagłówek 4 50" xfId="29621"/>
    <cellStyle name="Nagłówek 4 51" xfId="29622"/>
    <cellStyle name="Nagłówek 4 52" xfId="29623"/>
    <cellStyle name="Nagłówek 4 53" xfId="29624"/>
    <cellStyle name="Nagłówek 4 6" xfId="29625"/>
    <cellStyle name="Nagłówek 4 7" xfId="29626"/>
    <cellStyle name="Nagłówek 4 8" xfId="29627"/>
    <cellStyle name="Nagłówek 4 9" xfId="29628"/>
    <cellStyle name="Neutral 10" xfId="29629"/>
    <cellStyle name="Neutral 100" xfId="29630"/>
    <cellStyle name="Neutral 101" xfId="29631"/>
    <cellStyle name="Neutral 102" xfId="29632"/>
    <cellStyle name="Neutral 103" xfId="29633"/>
    <cellStyle name="Neutral 104" xfId="29634"/>
    <cellStyle name="Neutral 105" xfId="29635"/>
    <cellStyle name="Neutral 106" xfId="29636"/>
    <cellStyle name="Neutral 107" xfId="29637"/>
    <cellStyle name="Neutral 108" xfId="29638"/>
    <cellStyle name="Neutral 109" xfId="29639"/>
    <cellStyle name="Neutral 11" xfId="29640"/>
    <cellStyle name="Neutral 110" xfId="29641"/>
    <cellStyle name="Neutral 111" xfId="29642"/>
    <cellStyle name="Neutral 112" xfId="29643"/>
    <cellStyle name="Neutral 113" xfId="29644"/>
    <cellStyle name="Neutral 114" xfId="29645"/>
    <cellStyle name="Neutral 115" xfId="29646"/>
    <cellStyle name="Neutral 116" xfId="29647"/>
    <cellStyle name="Neutral 117" xfId="29648"/>
    <cellStyle name="Neutral 118" xfId="29649"/>
    <cellStyle name="Neutral 119" xfId="29650"/>
    <cellStyle name="Neutral 12" xfId="29651"/>
    <cellStyle name="Neutral 120" xfId="29652"/>
    <cellStyle name="Neutral 121" xfId="29653"/>
    <cellStyle name="Neutral 122" xfId="29654"/>
    <cellStyle name="Neutral 123" xfId="29655"/>
    <cellStyle name="Neutral 124" xfId="29656"/>
    <cellStyle name="Neutral 125" xfId="29657"/>
    <cellStyle name="Neutral 126" xfId="29658"/>
    <cellStyle name="Neutral 127" xfId="29659"/>
    <cellStyle name="Neutral 128" xfId="29660"/>
    <cellStyle name="Neutral 129" xfId="29661"/>
    <cellStyle name="Neutral 13" xfId="29662"/>
    <cellStyle name="Neutral 130" xfId="29663"/>
    <cellStyle name="Neutral 131" xfId="29664"/>
    <cellStyle name="Neutral 132" xfId="29665"/>
    <cellStyle name="Neutral 133" xfId="29666"/>
    <cellStyle name="Neutral 134" xfId="29667"/>
    <cellStyle name="Neutral 135" xfId="29668"/>
    <cellStyle name="Neutral 136" xfId="29669"/>
    <cellStyle name="Neutral 137" xfId="29670"/>
    <cellStyle name="Neutral 138" xfId="29671"/>
    <cellStyle name="Neutral 139" xfId="29672"/>
    <cellStyle name="Neutral 14" xfId="29673"/>
    <cellStyle name="Neutral 140" xfId="29674"/>
    <cellStyle name="Neutral 141" xfId="29675"/>
    <cellStyle name="Neutral 142" xfId="29676"/>
    <cellStyle name="Neutral 143" xfId="29677"/>
    <cellStyle name="Neutral 144" xfId="29678"/>
    <cellStyle name="Neutral 145" xfId="29679"/>
    <cellStyle name="Neutral 146" xfId="29680"/>
    <cellStyle name="Neutral 147" xfId="29681"/>
    <cellStyle name="Neutral 148" xfId="29682"/>
    <cellStyle name="Neutral 149" xfId="29683"/>
    <cellStyle name="Neutral 15" xfId="29684"/>
    <cellStyle name="Neutral 150" xfId="29685"/>
    <cellStyle name="Neutral 151" xfId="29686"/>
    <cellStyle name="Neutral 152" xfId="29687"/>
    <cellStyle name="Neutral 153" xfId="29688"/>
    <cellStyle name="Neutral 154" xfId="29689"/>
    <cellStyle name="Neutral 155" xfId="29690"/>
    <cellStyle name="Neutral 156" xfId="29691"/>
    <cellStyle name="Neutral 157" xfId="29692"/>
    <cellStyle name="Neutral 158" xfId="29693"/>
    <cellStyle name="Neutral 159" xfId="29694"/>
    <cellStyle name="Neutral 16" xfId="29695"/>
    <cellStyle name="Neutral 160" xfId="29696"/>
    <cellStyle name="Neutral 161" xfId="29697"/>
    <cellStyle name="Neutral 162" xfId="29698"/>
    <cellStyle name="Neutral 17" xfId="29699"/>
    <cellStyle name="Neutral 18" xfId="29700"/>
    <cellStyle name="Neutral 19" xfId="29701"/>
    <cellStyle name="Neutral 2" xfId="29702"/>
    <cellStyle name="Neutral 2 10" xfId="29703"/>
    <cellStyle name="Neutral 2 11" xfId="29704"/>
    <cellStyle name="Neutral 2 12" xfId="29705"/>
    <cellStyle name="Neutral 2 13" xfId="29706"/>
    <cellStyle name="Neutral 2 14" xfId="29707"/>
    <cellStyle name="Neutral 2 15" xfId="29708"/>
    <cellStyle name="Neutral 2 16" xfId="29709"/>
    <cellStyle name="Neutral 2 17" xfId="29710"/>
    <cellStyle name="Neutral 2 18" xfId="29711"/>
    <cellStyle name="Neutral 2 19" xfId="29712"/>
    <cellStyle name="Neutral 2 2" xfId="29713"/>
    <cellStyle name="Neutral 2 2 10" xfId="29714"/>
    <cellStyle name="Neutral 2 2 11" xfId="29715"/>
    <cellStyle name="Neutral 2 2 12" xfId="29716"/>
    <cellStyle name="Neutral 2 2 13" xfId="29717"/>
    <cellStyle name="Neutral 2 2 14" xfId="29718"/>
    <cellStyle name="Neutral 2 2 15" xfId="29719"/>
    <cellStyle name="Neutral 2 2 16" xfId="29720"/>
    <cellStyle name="Neutral 2 2 17" xfId="29721"/>
    <cellStyle name="Neutral 2 2 18" xfId="29722"/>
    <cellStyle name="Neutral 2 2 19" xfId="29723"/>
    <cellStyle name="Neutral 2 2 2" xfId="29724"/>
    <cellStyle name="Neutral 2 2 20" xfId="29725"/>
    <cellStyle name="Neutral 2 2 21" xfId="29726"/>
    <cellStyle name="Neutral 2 2 22" xfId="29727"/>
    <cellStyle name="Neutral 2 2 23" xfId="29728"/>
    <cellStyle name="Neutral 2 2 24" xfId="29729"/>
    <cellStyle name="Neutral 2 2 25" xfId="29730"/>
    <cellStyle name="Neutral 2 2 26" xfId="29731"/>
    <cellStyle name="Neutral 2 2 27" xfId="29732"/>
    <cellStyle name="Neutral 2 2 28" xfId="29733"/>
    <cellStyle name="Neutral 2 2 29" xfId="29734"/>
    <cellStyle name="Neutral 2 2 3" xfId="29735"/>
    <cellStyle name="Neutral 2 2 30" xfId="29736"/>
    <cellStyle name="Neutral 2 2 31" xfId="29737"/>
    <cellStyle name="Neutral 2 2 32" xfId="29738"/>
    <cellStyle name="Neutral 2 2 33" xfId="29739"/>
    <cellStyle name="Neutral 2 2 34" xfId="29740"/>
    <cellStyle name="Neutral 2 2 35" xfId="29741"/>
    <cellStyle name="Neutral 2 2 36" xfId="29742"/>
    <cellStyle name="Neutral 2 2 37" xfId="29743"/>
    <cellStyle name="Neutral 2 2 38" xfId="29744"/>
    <cellStyle name="Neutral 2 2 39" xfId="29745"/>
    <cellStyle name="Neutral 2 2 4" xfId="29746"/>
    <cellStyle name="Neutral 2 2 40" xfId="29747"/>
    <cellStyle name="Neutral 2 2 41" xfId="29748"/>
    <cellStyle name="Neutral 2 2 42" xfId="29749"/>
    <cellStyle name="Neutral 2 2 43" xfId="29750"/>
    <cellStyle name="Neutral 2 2 44" xfId="29751"/>
    <cellStyle name="Neutral 2 2 45" xfId="29752"/>
    <cellStyle name="Neutral 2 2 46" xfId="29753"/>
    <cellStyle name="Neutral 2 2 47" xfId="29754"/>
    <cellStyle name="Neutral 2 2 48" xfId="29755"/>
    <cellStyle name="Neutral 2 2 49" xfId="29756"/>
    <cellStyle name="Neutral 2 2 5" xfId="29757"/>
    <cellStyle name="Neutral 2 2 50" xfId="29758"/>
    <cellStyle name="Neutral 2 2 51" xfId="29759"/>
    <cellStyle name="Neutral 2 2 52" xfId="29760"/>
    <cellStyle name="Neutral 2 2 53" xfId="29761"/>
    <cellStyle name="Neutral 2 2 54" xfId="29762"/>
    <cellStyle name="Neutral 2 2 55" xfId="29763"/>
    <cellStyle name="Neutral 2 2 56" xfId="29764"/>
    <cellStyle name="Neutral 2 2 57" xfId="29765"/>
    <cellStyle name="Neutral 2 2 58" xfId="29766"/>
    <cellStyle name="Neutral 2 2 59" xfId="29767"/>
    <cellStyle name="Neutral 2 2 6" xfId="29768"/>
    <cellStyle name="Neutral 2 2 7" xfId="29769"/>
    <cellStyle name="Neutral 2 2 8" xfId="29770"/>
    <cellStyle name="Neutral 2 2 9" xfId="29771"/>
    <cellStyle name="Neutral 2 20" xfId="29772"/>
    <cellStyle name="Neutral 2 21" xfId="29773"/>
    <cellStyle name="Neutral 2 22" xfId="29774"/>
    <cellStyle name="Neutral 2 23" xfId="29775"/>
    <cellStyle name="Neutral 2 24" xfId="29776"/>
    <cellStyle name="Neutral 2 25" xfId="29777"/>
    <cellStyle name="Neutral 2 26" xfId="29778"/>
    <cellStyle name="Neutral 2 27" xfId="29779"/>
    <cellStyle name="Neutral 2 28" xfId="29780"/>
    <cellStyle name="Neutral 2 29" xfId="29781"/>
    <cellStyle name="Neutral 2 3" xfId="29782"/>
    <cellStyle name="Neutral 2 3 2" xfId="29783"/>
    <cellStyle name="Neutral 2 30" xfId="29784"/>
    <cellStyle name="Neutral 2 31" xfId="29785"/>
    <cellStyle name="Neutral 2 32" xfId="29786"/>
    <cellStyle name="Neutral 2 33" xfId="29787"/>
    <cellStyle name="Neutral 2 34" xfId="29788"/>
    <cellStyle name="Neutral 2 35" xfId="29789"/>
    <cellStyle name="Neutral 2 36" xfId="29790"/>
    <cellStyle name="Neutral 2 37" xfId="29791"/>
    <cellStyle name="Neutral 2 38" xfId="29792"/>
    <cellStyle name="Neutral 2 39" xfId="29793"/>
    <cellStyle name="Neutral 2 4" xfId="29794"/>
    <cellStyle name="Neutral 2 4 2" xfId="29795"/>
    <cellStyle name="Neutral 2 40" xfId="29796"/>
    <cellStyle name="Neutral 2 41" xfId="29797"/>
    <cellStyle name="Neutral 2 42" xfId="29798"/>
    <cellStyle name="Neutral 2 43" xfId="29799"/>
    <cellStyle name="Neutral 2 44" xfId="29800"/>
    <cellStyle name="Neutral 2 45" xfId="29801"/>
    <cellStyle name="Neutral 2 46" xfId="29802"/>
    <cellStyle name="Neutral 2 47" xfId="29803"/>
    <cellStyle name="Neutral 2 48" xfId="29804"/>
    <cellStyle name="Neutral 2 49" xfId="29805"/>
    <cellStyle name="Neutral 2 5" xfId="29806"/>
    <cellStyle name="Neutral 2 5 2" xfId="29807"/>
    <cellStyle name="Neutral 2 50" xfId="29808"/>
    <cellStyle name="Neutral 2 51" xfId="29809"/>
    <cellStyle name="Neutral 2 52" xfId="29810"/>
    <cellStyle name="Neutral 2 53" xfId="29811"/>
    <cellStyle name="Neutral 2 54" xfId="29812"/>
    <cellStyle name="Neutral 2 55" xfId="29813"/>
    <cellStyle name="Neutral 2 56" xfId="29814"/>
    <cellStyle name="Neutral 2 57" xfId="29815"/>
    <cellStyle name="Neutral 2 58" xfId="29816"/>
    <cellStyle name="Neutral 2 59" xfId="29817"/>
    <cellStyle name="Neutral 2 6" xfId="29818"/>
    <cellStyle name="Neutral 2 7" xfId="29819"/>
    <cellStyle name="Neutral 2 8" xfId="29820"/>
    <cellStyle name="Neutral 2 9" xfId="29821"/>
    <cellStyle name="Neutral 2_CIERRE 2 CCS UF_USD ANTARCHILE" xfId="29822"/>
    <cellStyle name="Neutral 20" xfId="29823"/>
    <cellStyle name="Neutral 21" xfId="29824"/>
    <cellStyle name="Neutral 22" xfId="29825"/>
    <cellStyle name="Neutral 23" xfId="29826"/>
    <cellStyle name="Neutral 24" xfId="29827"/>
    <cellStyle name="Neutral 25" xfId="29828"/>
    <cellStyle name="Neutral 26" xfId="29829"/>
    <cellStyle name="Neutral 27" xfId="29830"/>
    <cellStyle name="Neutral 28" xfId="29831"/>
    <cellStyle name="Neutral 29" xfId="29832"/>
    <cellStyle name="Neutral 3" xfId="29833"/>
    <cellStyle name="Neutral 3 10" xfId="29834"/>
    <cellStyle name="Neutral 3 11" xfId="29835"/>
    <cellStyle name="Neutral 3 12" xfId="29836"/>
    <cellStyle name="Neutral 3 13" xfId="29837"/>
    <cellStyle name="Neutral 3 14" xfId="29838"/>
    <cellStyle name="Neutral 3 15" xfId="29839"/>
    <cellStyle name="Neutral 3 16" xfId="29840"/>
    <cellStyle name="Neutral 3 17" xfId="29841"/>
    <cellStyle name="Neutral 3 18" xfId="29842"/>
    <cellStyle name="Neutral 3 19" xfId="29843"/>
    <cellStyle name="Neutral 3 2" xfId="29844"/>
    <cellStyle name="Neutral 3 20" xfId="29845"/>
    <cellStyle name="Neutral 3 21" xfId="29846"/>
    <cellStyle name="Neutral 3 22" xfId="29847"/>
    <cellStyle name="Neutral 3 23" xfId="29848"/>
    <cellStyle name="Neutral 3 24" xfId="29849"/>
    <cellStyle name="Neutral 3 25" xfId="29850"/>
    <cellStyle name="Neutral 3 26" xfId="29851"/>
    <cellStyle name="Neutral 3 27" xfId="29852"/>
    <cellStyle name="Neutral 3 28" xfId="29853"/>
    <cellStyle name="Neutral 3 29" xfId="29854"/>
    <cellStyle name="Neutral 3 3" xfId="29855"/>
    <cellStyle name="Neutral 3 30" xfId="29856"/>
    <cellStyle name="Neutral 3 31" xfId="29857"/>
    <cellStyle name="Neutral 3 32" xfId="29858"/>
    <cellStyle name="Neutral 3 33" xfId="29859"/>
    <cellStyle name="Neutral 3 34" xfId="29860"/>
    <cellStyle name="Neutral 3 35" xfId="29861"/>
    <cellStyle name="Neutral 3 36" xfId="29862"/>
    <cellStyle name="Neutral 3 37" xfId="29863"/>
    <cellStyle name="Neutral 3 38" xfId="29864"/>
    <cellStyle name="Neutral 3 39" xfId="29865"/>
    <cellStyle name="Neutral 3 4" xfId="29866"/>
    <cellStyle name="Neutral 3 40" xfId="29867"/>
    <cellStyle name="Neutral 3 41" xfId="29868"/>
    <cellStyle name="Neutral 3 42" xfId="29869"/>
    <cellStyle name="Neutral 3 43" xfId="29870"/>
    <cellStyle name="Neutral 3 44" xfId="29871"/>
    <cellStyle name="Neutral 3 45" xfId="29872"/>
    <cellStyle name="Neutral 3 46" xfId="29873"/>
    <cellStyle name="Neutral 3 47" xfId="29874"/>
    <cellStyle name="Neutral 3 48" xfId="29875"/>
    <cellStyle name="Neutral 3 49" xfId="29876"/>
    <cellStyle name="Neutral 3 5" xfId="29877"/>
    <cellStyle name="Neutral 3 50" xfId="29878"/>
    <cellStyle name="Neutral 3 51" xfId="29879"/>
    <cellStyle name="Neutral 3 52" xfId="29880"/>
    <cellStyle name="Neutral 3 53" xfId="29881"/>
    <cellStyle name="Neutral 3 54" xfId="29882"/>
    <cellStyle name="Neutral 3 55" xfId="29883"/>
    <cellStyle name="Neutral 3 56" xfId="29884"/>
    <cellStyle name="Neutral 3 57" xfId="29885"/>
    <cellStyle name="Neutral 3 58" xfId="29886"/>
    <cellStyle name="Neutral 3 59" xfId="29887"/>
    <cellStyle name="Neutral 3 6" xfId="29888"/>
    <cellStyle name="Neutral 3 60" xfId="29889"/>
    <cellStyle name="Neutral 3 7" xfId="29890"/>
    <cellStyle name="Neutral 3 8" xfId="29891"/>
    <cellStyle name="Neutral 3 9" xfId="29892"/>
    <cellStyle name="Neutral 3_CIERRE 2 CCS UF_USD ANTARCHILE" xfId="29893"/>
    <cellStyle name="Neutral 30" xfId="29894"/>
    <cellStyle name="Neutral 31" xfId="29895"/>
    <cellStyle name="Neutral 32" xfId="29896"/>
    <cellStyle name="Neutral 33" xfId="29897"/>
    <cellStyle name="Neutral 34" xfId="29898"/>
    <cellStyle name="Neutral 35" xfId="29899"/>
    <cellStyle name="Neutral 36" xfId="29900"/>
    <cellStyle name="Neutral 37" xfId="29901"/>
    <cellStyle name="Neutral 38" xfId="29902"/>
    <cellStyle name="Neutral 39" xfId="29903"/>
    <cellStyle name="Neutral 4" xfId="29904"/>
    <cellStyle name="Neutral 4 10" xfId="29905"/>
    <cellStyle name="Neutral 4 11" xfId="29906"/>
    <cellStyle name="Neutral 4 12" xfId="29907"/>
    <cellStyle name="Neutral 4 13" xfId="29908"/>
    <cellStyle name="Neutral 4 14" xfId="29909"/>
    <cellStyle name="Neutral 4 15" xfId="29910"/>
    <cellStyle name="Neutral 4 16" xfId="29911"/>
    <cellStyle name="Neutral 4 17" xfId="29912"/>
    <cellStyle name="Neutral 4 18" xfId="29913"/>
    <cellStyle name="Neutral 4 2" xfId="29914"/>
    <cellStyle name="Neutral 4 2 2" xfId="29915"/>
    <cellStyle name="Neutral 4 2 3" xfId="29916"/>
    <cellStyle name="Neutral 4 2 4" xfId="29917"/>
    <cellStyle name="Neutral 4 2 5" xfId="29918"/>
    <cellStyle name="Neutral 4 2 6" xfId="29919"/>
    <cellStyle name="Neutral 4 2 7" xfId="29920"/>
    <cellStyle name="Neutral 4 2 8" xfId="29921"/>
    <cellStyle name="Neutral 4 3" xfId="29922"/>
    <cellStyle name="Neutral 4 3 2" xfId="29923"/>
    <cellStyle name="Neutral 4 4" xfId="29924"/>
    <cellStyle name="Neutral 4 5" xfId="29925"/>
    <cellStyle name="Neutral 4 6" xfId="29926"/>
    <cellStyle name="Neutral 4 7" xfId="29927"/>
    <cellStyle name="Neutral 4 8" xfId="29928"/>
    <cellStyle name="Neutral 4 9" xfId="29929"/>
    <cellStyle name="Neutral 40" xfId="29930"/>
    <cellStyle name="Neutral 41" xfId="29931"/>
    <cellStyle name="Neutral 42" xfId="29932"/>
    <cellStyle name="Neutral 43" xfId="29933"/>
    <cellStyle name="Neutral 44" xfId="29934"/>
    <cellStyle name="Neutral 45" xfId="29935"/>
    <cellStyle name="Neutral 46" xfId="29936"/>
    <cellStyle name="Neutral 47" xfId="29937"/>
    <cellStyle name="Neutral 48" xfId="29938"/>
    <cellStyle name="Neutral 49" xfId="29939"/>
    <cellStyle name="Neutral 5" xfId="29940"/>
    <cellStyle name="Neutral 5 2" xfId="29941"/>
    <cellStyle name="Neutral 50" xfId="29942"/>
    <cellStyle name="Neutral 51" xfId="29943"/>
    <cellStyle name="Neutral 52" xfId="29944"/>
    <cellStyle name="Neutral 53" xfId="29945"/>
    <cellStyle name="Neutral 54" xfId="29946"/>
    <cellStyle name="Neutral 55" xfId="29947"/>
    <cellStyle name="Neutral 56" xfId="29948"/>
    <cellStyle name="Neutral 57" xfId="29949"/>
    <cellStyle name="Neutral 58" xfId="29950"/>
    <cellStyle name="Neutral 59" xfId="29951"/>
    <cellStyle name="Neutral 6" xfId="29952"/>
    <cellStyle name="Neutral 6 2" xfId="29953"/>
    <cellStyle name="Neutral 60" xfId="29954"/>
    <cellStyle name="Neutral 61" xfId="29955"/>
    <cellStyle name="Neutral 62" xfId="29956"/>
    <cellStyle name="Neutral 63" xfId="29957"/>
    <cellStyle name="Neutral 64" xfId="29958"/>
    <cellStyle name="Neutral 65" xfId="29959"/>
    <cellStyle name="Neutral 66" xfId="29960"/>
    <cellStyle name="Neutral 67" xfId="29961"/>
    <cellStyle name="Neutral 68" xfId="29962"/>
    <cellStyle name="Neutral 69" xfId="29963"/>
    <cellStyle name="Neutral 7" xfId="29964"/>
    <cellStyle name="Neutral 70" xfId="29965"/>
    <cellStyle name="Neutral 71" xfId="29966"/>
    <cellStyle name="Neutral 72" xfId="29967"/>
    <cellStyle name="Neutral 73" xfId="29968"/>
    <cellStyle name="Neutral 74" xfId="29969"/>
    <cellStyle name="Neutral 75" xfId="29970"/>
    <cellStyle name="Neutral 76" xfId="29971"/>
    <cellStyle name="Neutral 77" xfId="29972"/>
    <cellStyle name="Neutral 78" xfId="29973"/>
    <cellStyle name="Neutral 79" xfId="29974"/>
    <cellStyle name="Neutral 8" xfId="29975"/>
    <cellStyle name="Neutral 80" xfId="29976"/>
    <cellStyle name="Neutral 81" xfId="29977"/>
    <cellStyle name="Neutral 82" xfId="29978"/>
    <cellStyle name="Neutral 83" xfId="29979"/>
    <cellStyle name="Neutral 84" xfId="29980"/>
    <cellStyle name="Neutral 85" xfId="29981"/>
    <cellStyle name="Neutral 86" xfId="29982"/>
    <cellStyle name="Neutral 87" xfId="29983"/>
    <cellStyle name="Neutral 88" xfId="29984"/>
    <cellStyle name="Neutral 89" xfId="29985"/>
    <cellStyle name="Neutral 9" xfId="29986"/>
    <cellStyle name="Neutral 90" xfId="29987"/>
    <cellStyle name="Neutral 91" xfId="29988"/>
    <cellStyle name="Neutral 92" xfId="29989"/>
    <cellStyle name="Neutral 93" xfId="29990"/>
    <cellStyle name="Neutral 94" xfId="29991"/>
    <cellStyle name="Neutral 95" xfId="29992"/>
    <cellStyle name="Neutral 96" xfId="29993"/>
    <cellStyle name="Neutral 97" xfId="29994"/>
    <cellStyle name="Neutral 98" xfId="29995"/>
    <cellStyle name="Neutral 99" xfId="29996"/>
    <cellStyle name="Neutralne" xfId="29997"/>
    <cellStyle name="Neutralne 10" xfId="29998"/>
    <cellStyle name="Neutralne 11" xfId="29999"/>
    <cellStyle name="Neutralne 12" xfId="30000"/>
    <cellStyle name="Neutralne 13" xfId="30001"/>
    <cellStyle name="Neutralne 14" xfId="30002"/>
    <cellStyle name="Neutralne 15" xfId="30003"/>
    <cellStyle name="Neutralne 16" xfId="30004"/>
    <cellStyle name="Neutralne 17" xfId="30005"/>
    <cellStyle name="Neutralne 18" xfId="30006"/>
    <cellStyle name="Neutralne 19" xfId="30007"/>
    <cellStyle name="Neutralne 2" xfId="30008"/>
    <cellStyle name="Neutralne 20" xfId="30009"/>
    <cellStyle name="Neutralne 21" xfId="30010"/>
    <cellStyle name="Neutralne 22" xfId="30011"/>
    <cellStyle name="Neutralne 23" xfId="30012"/>
    <cellStyle name="Neutralne 24" xfId="30013"/>
    <cellStyle name="Neutralne 25" xfId="30014"/>
    <cellStyle name="Neutralne 26" xfId="30015"/>
    <cellStyle name="Neutralne 27" xfId="30016"/>
    <cellStyle name="Neutralne 28" xfId="30017"/>
    <cellStyle name="Neutralne 29" xfId="30018"/>
    <cellStyle name="Neutralne 3" xfId="30019"/>
    <cellStyle name="Neutralne 30" xfId="30020"/>
    <cellStyle name="Neutralne 31" xfId="30021"/>
    <cellStyle name="Neutralne 32" xfId="30022"/>
    <cellStyle name="Neutralne 33" xfId="30023"/>
    <cellStyle name="Neutralne 34" xfId="30024"/>
    <cellStyle name="Neutralne 35" xfId="30025"/>
    <cellStyle name="Neutralne 36" xfId="30026"/>
    <cellStyle name="Neutralne 37" xfId="30027"/>
    <cellStyle name="Neutralne 38" xfId="30028"/>
    <cellStyle name="Neutralne 39" xfId="30029"/>
    <cellStyle name="Neutralne 4" xfId="30030"/>
    <cellStyle name="Neutralne 40" xfId="30031"/>
    <cellStyle name="Neutralne 41" xfId="30032"/>
    <cellStyle name="Neutralne 42" xfId="30033"/>
    <cellStyle name="Neutralne 43" xfId="30034"/>
    <cellStyle name="Neutralne 44" xfId="30035"/>
    <cellStyle name="Neutralne 45" xfId="30036"/>
    <cellStyle name="Neutralne 46" xfId="30037"/>
    <cellStyle name="Neutralne 47" xfId="30038"/>
    <cellStyle name="Neutralne 48" xfId="30039"/>
    <cellStyle name="Neutralne 49" xfId="30040"/>
    <cellStyle name="Neutralne 5" xfId="30041"/>
    <cellStyle name="Neutralne 50" xfId="30042"/>
    <cellStyle name="Neutralne 51" xfId="30043"/>
    <cellStyle name="Neutralne 52" xfId="30044"/>
    <cellStyle name="Neutralne 53" xfId="30045"/>
    <cellStyle name="Neutralne 6" xfId="30046"/>
    <cellStyle name="Neutralne 7" xfId="30047"/>
    <cellStyle name="Neutralne 8" xfId="30048"/>
    <cellStyle name="Neutralne 9" xfId="30049"/>
    <cellStyle name="no dec" xfId="30050"/>
    <cellStyle name="no dec 2" xfId="30051"/>
    <cellStyle name="no dec 3" xfId="30052"/>
    <cellStyle name="no dec 4" xfId="30053"/>
    <cellStyle name="no dec 5" xfId="30054"/>
    <cellStyle name="No-definido" xfId="30055"/>
    <cellStyle name="Normal" xfId="0" builtinId="0"/>
    <cellStyle name="Normal - Style1" xfId="30056"/>
    <cellStyle name="Normal 10" xfId="30057"/>
    <cellStyle name="Normal 10 10" xfId="30058"/>
    <cellStyle name="Normal 10 2" xfId="30059"/>
    <cellStyle name="Normal 10 2 10" xfId="30060"/>
    <cellStyle name="Normal 10 2 11" xfId="30061"/>
    <cellStyle name="Normal 10 2 12" xfId="30062"/>
    <cellStyle name="Normal 10 2 13" xfId="30063"/>
    <cellStyle name="Normal 10 2 14" xfId="30064"/>
    <cellStyle name="Normal 10 2 15" xfId="30065"/>
    <cellStyle name="Normal 10 2 16" xfId="30066"/>
    <cellStyle name="Normal 10 2 17" xfId="30067"/>
    <cellStyle name="Normal 10 2 18" xfId="30068"/>
    <cellStyle name="Normal 10 2 19" xfId="30069"/>
    <cellStyle name="Normal 10 2 2" xfId="30070"/>
    <cellStyle name="Normal 10 2 20" xfId="30071"/>
    <cellStyle name="Normal 10 2 21" xfId="30072"/>
    <cellStyle name="Normal 10 2 22" xfId="30073"/>
    <cellStyle name="Normal 10 2 23" xfId="30074"/>
    <cellStyle name="Normal 10 2 24" xfId="30075"/>
    <cellStyle name="Normal 10 2 25" xfId="30076"/>
    <cellStyle name="Normal 10 2 26" xfId="30077"/>
    <cellStyle name="Normal 10 2 27" xfId="30078"/>
    <cellStyle name="Normal 10 2 28" xfId="30079"/>
    <cellStyle name="Normal 10 2 29" xfId="30080"/>
    <cellStyle name="Normal 10 2 3" xfId="30081"/>
    <cellStyle name="Normal 10 2 30" xfId="30082"/>
    <cellStyle name="Normal 10 2 31" xfId="30083"/>
    <cellStyle name="Normal 10 2 32" xfId="30084"/>
    <cellStyle name="Normal 10 2 33" xfId="30085"/>
    <cellStyle name="Normal 10 2 34" xfId="30086"/>
    <cellStyle name="Normal 10 2 35" xfId="30087"/>
    <cellStyle name="Normal 10 2 36" xfId="30088"/>
    <cellStyle name="Normal 10 2 37" xfId="30089"/>
    <cellStyle name="Normal 10 2 38" xfId="30090"/>
    <cellStyle name="Normal 10 2 39" xfId="30091"/>
    <cellStyle name="Normal 10 2 4" xfId="30092"/>
    <cellStyle name="Normal 10 2 40" xfId="30093"/>
    <cellStyle name="Normal 10 2 41" xfId="30094"/>
    <cellStyle name="Normal 10 2 42" xfId="30095"/>
    <cellStyle name="Normal 10 2 43" xfId="30096"/>
    <cellStyle name="Normal 10 2 44" xfId="30097"/>
    <cellStyle name="Normal 10 2 45" xfId="30098"/>
    <cellStyle name="Normal 10 2 46" xfId="30099"/>
    <cellStyle name="Normal 10 2 47" xfId="30100"/>
    <cellStyle name="Normal 10 2 48" xfId="30101"/>
    <cellStyle name="Normal 10 2 49" xfId="30102"/>
    <cellStyle name="Normal 10 2 5" xfId="30103"/>
    <cellStyle name="Normal 10 2 50" xfId="30104"/>
    <cellStyle name="Normal 10 2 51" xfId="30105"/>
    <cellStyle name="Normal 10 2 52" xfId="30106"/>
    <cellStyle name="Normal 10 2 53" xfId="30107"/>
    <cellStyle name="Normal 10 2 54" xfId="30108"/>
    <cellStyle name="Normal 10 2 6" xfId="30109"/>
    <cellStyle name="Normal 10 2 7" xfId="30110"/>
    <cellStyle name="Normal 10 2 8" xfId="30111"/>
    <cellStyle name="Normal 10 2 9" xfId="30112"/>
    <cellStyle name="Normal 10 3" xfId="30113"/>
    <cellStyle name="Normal 10 4" xfId="30114"/>
    <cellStyle name="Normal 10 5" xfId="30115"/>
    <cellStyle name="Normal 10 6" xfId="30116"/>
    <cellStyle name="Normal 10 7" xfId="30117"/>
    <cellStyle name="Normal 10 8" xfId="30118"/>
    <cellStyle name="Normal 10 9" xfId="30119"/>
    <cellStyle name="Normal 100" xfId="30120"/>
    <cellStyle name="Normal 101" xfId="30121"/>
    <cellStyle name="Normal 102" xfId="30122"/>
    <cellStyle name="Normal 103" xfId="30123"/>
    <cellStyle name="Normal 104" xfId="30124"/>
    <cellStyle name="Normal 105" xfId="30125"/>
    <cellStyle name="Normal 106" xfId="30126"/>
    <cellStyle name="Normal 107" xfId="30127"/>
    <cellStyle name="Normal 108" xfId="30128"/>
    <cellStyle name="Normal 109" xfId="30129"/>
    <cellStyle name="Normal 11" xfId="30130"/>
    <cellStyle name="Normal 11 2" xfId="30131"/>
    <cellStyle name="Normal 11 2 2" xfId="30132"/>
    <cellStyle name="Normal 11 2 3" xfId="30133"/>
    <cellStyle name="Normal 11 3" xfId="30134"/>
    <cellStyle name="Normal 11 4" xfId="30135"/>
    <cellStyle name="Normal 11 5" xfId="30136"/>
    <cellStyle name="Normal 11_Hoja1" xfId="30137"/>
    <cellStyle name="Normal 110" xfId="30138"/>
    <cellStyle name="Normal 111" xfId="30139"/>
    <cellStyle name="Normal 112" xfId="30140"/>
    <cellStyle name="Normal 113" xfId="30141"/>
    <cellStyle name="Normal 114" xfId="30142"/>
    <cellStyle name="Normal 115" xfId="30143"/>
    <cellStyle name="Normal 12" xfId="30144"/>
    <cellStyle name="Normal 12 10" xfId="30145"/>
    <cellStyle name="Normal 12 2" xfId="30146"/>
    <cellStyle name="Normal 12 2 2" xfId="30147"/>
    <cellStyle name="Normal 12 3" xfId="30148"/>
    <cellStyle name="Normal 12 4" xfId="30149"/>
    <cellStyle name="Normal 12 5" xfId="30150"/>
    <cellStyle name="Normal 12 6" xfId="30151"/>
    <cellStyle name="Normal 12 7" xfId="30152"/>
    <cellStyle name="Normal 12 8" xfId="30153"/>
    <cellStyle name="Normal 12 9" xfId="30154"/>
    <cellStyle name="Normal 13" xfId="30155"/>
    <cellStyle name="Normal 13 10" xfId="30156"/>
    <cellStyle name="Normal 13 2" xfId="30157"/>
    <cellStyle name="Normal 13 2 2" xfId="30158"/>
    <cellStyle name="Normal 13 2 3" xfId="30159"/>
    <cellStyle name="Normal 13 3" xfId="30160"/>
    <cellStyle name="Normal 13 4" xfId="30161"/>
    <cellStyle name="Normal 13 5" xfId="30162"/>
    <cellStyle name="Normal 13 6" xfId="30163"/>
    <cellStyle name="Normal 13 7" xfId="30164"/>
    <cellStyle name="Normal 13 8" xfId="30165"/>
    <cellStyle name="Normal 13 9" xfId="30166"/>
    <cellStyle name="Normal 14" xfId="30167"/>
    <cellStyle name="Normal 14 10" xfId="30168"/>
    <cellStyle name="Normal 14 11" xfId="30169"/>
    <cellStyle name="Normal 14 12" xfId="30170"/>
    <cellStyle name="Normal 14 13" xfId="30171"/>
    <cellStyle name="Normal 14 14" xfId="30172"/>
    <cellStyle name="Normal 14 15" xfId="30173"/>
    <cellStyle name="Normal 14 16" xfId="30174"/>
    <cellStyle name="Normal 14 17" xfId="30175"/>
    <cellStyle name="Normal 14 18" xfId="30176"/>
    <cellStyle name="Normal 14 19" xfId="30177"/>
    <cellStyle name="Normal 14 2" xfId="30178"/>
    <cellStyle name="Normal 14 2 2" xfId="30179"/>
    <cellStyle name="Normal 14 20" xfId="30180"/>
    <cellStyle name="Normal 14 21" xfId="30181"/>
    <cellStyle name="Normal 14 22" xfId="30182"/>
    <cellStyle name="Normal 14 23" xfId="30183"/>
    <cellStyle name="Normal 14 24" xfId="30184"/>
    <cellStyle name="Normal 14 25" xfId="30185"/>
    <cellStyle name="Normal 14 26" xfId="30186"/>
    <cellStyle name="Normal 14 27" xfId="30187"/>
    <cellStyle name="Normal 14 28" xfId="30188"/>
    <cellStyle name="Normal 14 29" xfId="30189"/>
    <cellStyle name="Normal 14 3" xfId="30190"/>
    <cellStyle name="Normal 14 30" xfId="30191"/>
    <cellStyle name="Normal 14 31" xfId="30192"/>
    <cellStyle name="Normal 14 32" xfId="30193"/>
    <cellStyle name="Normal 14 33" xfId="30194"/>
    <cellStyle name="Normal 14 34" xfId="30195"/>
    <cellStyle name="Normal 14 35" xfId="30196"/>
    <cellStyle name="Normal 14 36" xfId="30197"/>
    <cellStyle name="Normal 14 37" xfId="30198"/>
    <cellStyle name="Normal 14 38" xfId="30199"/>
    <cellStyle name="Normal 14 39" xfId="30200"/>
    <cellStyle name="Normal 14 4" xfId="30201"/>
    <cellStyle name="Normal 14 40" xfId="30202"/>
    <cellStyle name="Normal 14 41" xfId="30203"/>
    <cellStyle name="Normal 14 42" xfId="30204"/>
    <cellStyle name="Normal 14 43" xfId="30205"/>
    <cellStyle name="Normal 14 44" xfId="30206"/>
    <cellStyle name="Normal 14 45" xfId="30207"/>
    <cellStyle name="Normal 14 46" xfId="30208"/>
    <cellStyle name="Normal 14 47" xfId="30209"/>
    <cellStyle name="Normal 14 48" xfId="30210"/>
    <cellStyle name="Normal 14 49" xfId="30211"/>
    <cellStyle name="Normal 14 5" xfId="30212"/>
    <cellStyle name="Normal 14 50" xfId="30213"/>
    <cellStyle name="Normal 14 51" xfId="30214"/>
    <cellStyle name="Normal 14 52" xfId="30215"/>
    <cellStyle name="Normal 14 53" xfId="30216"/>
    <cellStyle name="Normal 14 54" xfId="30217"/>
    <cellStyle name="Normal 14 55" xfId="30218"/>
    <cellStyle name="Normal 14 56" xfId="30219"/>
    <cellStyle name="Normal 14 57" xfId="30220"/>
    <cellStyle name="Normal 14 58" xfId="30221"/>
    <cellStyle name="Normal 14 59" xfId="30222"/>
    <cellStyle name="Normal 14 6" xfId="30223"/>
    <cellStyle name="Normal 14 60" xfId="30224"/>
    <cellStyle name="Normal 14 7" xfId="30225"/>
    <cellStyle name="Normal 14 8" xfId="30226"/>
    <cellStyle name="Normal 14 9" xfId="30227"/>
    <cellStyle name="Normal 141" xfId="10"/>
    <cellStyle name="Normal 143" xfId="11"/>
    <cellStyle name="Normal 145" xfId="12"/>
    <cellStyle name="Normal 147" xfId="13"/>
    <cellStyle name="Normal 149" xfId="14"/>
    <cellStyle name="Normal 15" xfId="30228"/>
    <cellStyle name="Normal 15 2" xfId="30229"/>
    <cellStyle name="Normal 15 2 2" xfId="30230"/>
    <cellStyle name="Normal 15 2 3" xfId="30231"/>
    <cellStyle name="Normal 15 3" xfId="30232"/>
    <cellStyle name="Normal 15 4" xfId="30233"/>
    <cellStyle name="Normal 15 5" xfId="30234"/>
    <cellStyle name="Normal 15 6" xfId="30235"/>
    <cellStyle name="Normal 15 7" xfId="30236"/>
    <cellStyle name="Normal 15 8" xfId="30237"/>
    <cellStyle name="Normal 15 9" xfId="30238"/>
    <cellStyle name="Normal 151" xfId="15"/>
    <cellStyle name="Normal 153" xfId="16"/>
    <cellStyle name="Normal 155" xfId="17"/>
    <cellStyle name="Normal 16" xfId="30239"/>
    <cellStyle name="Normal 16 10" xfId="30240"/>
    <cellStyle name="Normal 16 2" xfId="30241"/>
    <cellStyle name="Normal 16 2 2" xfId="30242"/>
    <cellStyle name="Normal 16 3" xfId="30243"/>
    <cellStyle name="Normal 16 4" xfId="30244"/>
    <cellStyle name="Normal 16 5" xfId="30245"/>
    <cellStyle name="Normal 16 6" xfId="30246"/>
    <cellStyle name="Normal 16 7" xfId="30247"/>
    <cellStyle name="Normal 16 8" xfId="30248"/>
    <cellStyle name="Normal 16 9" xfId="30249"/>
    <cellStyle name="Normal 17" xfId="30250"/>
    <cellStyle name="Normal 17 2" xfId="30251"/>
    <cellStyle name="Normal 17 2 10" xfId="30252"/>
    <cellStyle name="Normal 17 2 11" xfId="30253"/>
    <cellStyle name="Normal 17 2 12" xfId="30254"/>
    <cellStyle name="Normal 17 2 13" xfId="30255"/>
    <cellStyle name="Normal 17 2 14" xfId="30256"/>
    <cellStyle name="Normal 17 2 15" xfId="30257"/>
    <cellStyle name="Normal 17 2 16" xfId="30258"/>
    <cellStyle name="Normal 17 2 17" xfId="30259"/>
    <cellStyle name="Normal 17 2 18" xfId="30260"/>
    <cellStyle name="Normal 17 2 19" xfId="30261"/>
    <cellStyle name="Normal 17 2 2" xfId="30262"/>
    <cellStyle name="Normal 17 2 20" xfId="30263"/>
    <cellStyle name="Normal 17 2 21" xfId="30264"/>
    <cellStyle name="Normal 17 2 22" xfId="30265"/>
    <cellStyle name="Normal 17 2 23" xfId="30266"/>
    <cellStyle name="Normal 17 2 24" xfId="30267"/>
    <cellStyle name="Normal 17 2 25" xfId="30268"/>
    <cellStyle name="Normal 17 2 26" xfId="30269"/>
    <cellStyle name="Normal 17 2 27" xfId="30270"/>
    <cellStyle name="Normal 17 2 28" xfId="30271"/>
    <cellStyle name="Normal 17 2 29" xfId="30272"/>
    <cellStyle name="Normal 17 2 3" xfId="30273"/>
    <cellStyle name="Normal 17 2 30" xfId="30274"/>
    <cellStyle name="Normal 17 2 31" xfId="30275"/>
    <cellStyle name="Normal 17 2 32" xfId="30276"/>
    <cellStyle name="Normal 17 2 33" xfId="30277"/>
    <cellStyle name="Normal 17 2 34" xfId="30278"/>
    <cellStyle name="Normal 17 2 35" xfId="30279"/>
    <cellStyle name="Normal 17 2 36" xfId="30280"/>
    <cellStyle name="Normal 17 2 37" xfId="30281"/>
    <cellStyle name="Normal 17 2 38" xfId="30282"/>
    <cellStyle name="Normal 17 2 39" xfId="30283"/>
    <cellStyle name="Normal 17 2 4" xfId="30284"/>
    <cellStyle name="Normal 17 2 40" xfId="30285"/>
    <cellStyle name="Normal 17 2 41" xfId="30286"/>
    <cellStyle name="Normal 17 2 42" xfId="30287"/>
    <cellStyle name="Normal 17 2 43" xfId="30288"/>
    <cellStyle name="Normal 17 2 44" xfId="30289"/>
    <cellStyle name="Normal 17 2 45" xfId="30290"/>
    <cellStyle name="Normal 17 2 46" xfId="30291"/>
    <cellStyle name="Normal 17 2 47" xfId="30292"/>
    <cellStyle name="Normal 17 2 48" xfId="30293"/>
    <cellStyle name="Normal 17 2 49" xfId="30294"/>
    <cellStyle name="Normal 17 2 5" xfId="30295"/>
    <cellStyle name="Normal 17 2 50" xfId="30296"/>
    <cellStyle name="Normal 17 2 51" xfId="30297"/>
    <cellStyle name="Normal 17 2 52" xfId="30298"/>
    <cellStyle name="Normal 17 2 53" xfId="30299"/>
    <cellStyle name="Normal 17 2 6" xfId="30300"/>
    <cellStyle name="Normal 17 2 7" xfId="30301"/>
    <cellStyle name="Normal 17 2 8" xfId="30302"/>
    <cellStyle name="Normal 17 2 9" xfId="30303"/>
    <cellStyle name="Normal 17 3" xfId="30304"/>
    <cellStyle name="Normal 17 4" xfId="30305"/>
    <cellStyle name="Normal 18" xfId="30306"/>
    <cellStyle name="Normal 18 2" xfId="30307"/>
    <cellStyle name="Normal 18 3" xfId="30308"/>
    <cellStyle name="Normal 18 4" xfId="30309"/>
    <cellStyle name="Normal 19" xfId="30310"/>
    <cellStyle name="Normal 19 2" xfId="30311"/>
    <cellStyle name="Normal 19 3" xfId="30312"/>
    <cellStyle name="Normal 19 4" xfId="30313"/>
    <cellStyle name="Normal 19 5" xfId="30314"/>
    <cellStyle name="Normal 2" xfId="30315"/>
    <cellStyle name="Normal 2 10" xfId="30316"/>
    <cellStyle name="Normal 2 10 2" xfId="30317"/>
    <cellStyle name="Normal 2 10 2 2" xfId="30318"/>
    <cellStyle name="Normal 2 11" xfId="30319"/>
    <cellStyle name="Normal 2 11 2" xfId="30320"/>
    <cellStyle name="Normal 2 12" xfId="30321"/>
    <cellStyle name="Normal 2 12 2" xfId="30322"/>
    <cellStyle name="Normal 2 13" xfId="30323"/>
    <cellStyle name="Normal 2 13 2" xfId="30324"/>
    <cellStyle name="Normal 2 14" xfId="30325"/>
    <cellStyle name="Normal 2 14 2" xfId="30326"/>
    <cellStyle name="Normal 2 15" xfId="6"/>
    <cellStyle name="Normal 2 15 2" xfId="30327"/>
    <cellStyle name="Normal 2 16" xfId="30328"/>
    <cellStyle name="Normal 2 16 2" xfId="30329"/>
    <cellStyle name="Normal 2 17" xfId="30330"/>
    <cellStyle name="Normal 2 17 2" xfId="30331"/>
    <cellStyle name="Normal 2 18" xfId="30332"/>
    <cellStyle name="Normal 2 18 2" xfId="30333"/>
    <cellStyle name="Normal 2 19" xfId="30334"/>
    <cellStyle name="Normal 2 19 2" xfId="30335"/>
    <cellStyle name="Normal 2 2" xfId="30336"/>
    <cellStyle name="Normal 2 2 10" xfId="30337"/>
    <cellStyle name="Normal 2 2 11" xfId="30338"/>
    <cellStyle name="Normal 2 2 12" xfId="30339"/>
    <cellStyle name="Normal 2 2 13" xfId="30340"/>
    <cellStyle name="Normal 2 2 14" xfId="30341"/>
    <cellStyle name="Normal 2 2 15" xfId="30342"/>
    <cellStyle name="Normal 2 2 16" xfId="30343"/>
    <cellStyle name="Normal 2 2 17" xfId="30344"/>
    <cellStyle name="Normal 2 2 18" xfId="30345"/>
    <cellStyle name="Normal 2 2 19" xfId="30346"/>
    <cellStyle name="Normal 2 2 2" xfId="30347"/>
    <cellStyle name="Normal 2 2 2 10" xfId="30348"/>
    <cellStyle name="Normal 2 2 2 11" xfId="30349"/>
    <cellStyle name="Normal 2 2 2 12" xfId="30350"/>
    <cellStyle name="Normal 2 2 2 13" xfId="30351"/>
    <cellStyle name="Normal 2 2 2 14" xfId="30352"/>
    <cellStyle name="Normal 2 2 2 15" xfId="30353"/>
    <cellStyle name="Normal 2 2 2 16" xfId="30354"/>
    <cellStyle name="Normal 2 2 2 17" xfId="30355"/>
    <cellStyle name="Normal 2 2 2 18" xfId="30356"/>
    <cellStyle name="Normal 2 2 2 19" xfId="30357"/>
    <cellStyle name="Normal 2 2 2 2" xfId="30358"/>
    <cellStyle name="Normal 2 2 2 2 2" xfId="30359"/>
    <cellStyle name="Normal 2 2 2 20" xfId="30360"/>
    <cellStyle name="Normal 2 2 2 21" xfId="30361"/>
    <cellStyle name="Normal 2 2 2 22" xfId="30362"/>
    <cellStyle name="Normal 2 2 2 23" xfId="30363"/>
    <cellStyle name="Normal 2 2 2 24" xfId="30364"/>
    <cellStyle name="Normal 2 2 2 25" xfId="30365"/>
    <cellStyle name="Normal 2 2 2 26" xfId="30366"/>
    <cellStyle name="Normal 2 2 2 27" xfId="30367"/>
    <cellStyle name="Normal 2 2 2 28" xfId="30368"/>
    <cellStyle name="Normal 2 2 2 29" xfId="30369"/>
    <cellStyle name="Normal 2 2 2 3" xfId="30370"/>
    <cellStyle name="Normal 2 2 2 3 2" xfId="30371"/>
    <cellStyle name="Normal 2 2 2 3 2 2" xfId="30372"/>
    <cellStyle name="Normal 2 2 2 3 3" xfId="30373"/>
    <cellStyle name="Normal 2 2 2 30" xfId="30374"/>
    <cellStyle name="Normal 2 2 2 31" xfId="30375"/>
    <cellStyle name="Normal 2 2 2 32" xfId="30376"/>
    <cellStyle name="Normal 2 2 2 33" xfId="30377"/>
    <cellStyle name="Normal 2 2 2 34" xfId="30378"/>
    <cellStyle name="Normal 2 2 2 35" xfId="30379"/>
    <cellStyle name="Normal 2 2 2 36" xfId="30380"/>
    <cellStyle name="Normal 2 2 2 37" xfId="30381"/>
    <cellStyle name="Normal 2 2 2 38" xfId="30382"/>
    <cellStyle name="Normal 2 2 2 39" xfId="30383"/>
    <cellStyle name="Normal 2 2 2 4" xfId="30384"/>
    <cellStyle name="Normal 2 2 2 4 2" xfId="30385"/>
    <cellStyle name="Normal 2 2 2 40" xfId="30386"/>
    <cellStyle name="Normal 2 2 2 41" xfId="30387"/>
    <cellStyle name="Normal 2 2 2 42" xfId="30388"/>
    <cellStyle name="Normal 2 2 2 43" xfId="30389"/>
    <cellStyle name="Normal 2 2 2 44" xfId="30390"/>
    <cellStyle name="Normal 2 2 2 45" xfId="30391"/>
    <cellStyle name="Normal 2 2 2 46" xfId="30392"/>
    <cellStyle name="Normal 2 2 2 47" xfId="30393"/>
    <cellStyle name="Normal 2 2 2 48" xfId="30394"/>
    <cellStyle name="Normal 2 2 2 49" xfId="30395"/>
    <cellStyle name="Normal 2 2 2 5" xfId="30396"/>
    <cellStyle name="Normal 2 2 2 50" xfId="30397"/>
    <cellStyle name="Normal 2 2 2 51" xfId="30398"/>
    <cellStyle name="Normal 2 2 2 52" xfId="30399"/>
    <cellStyle name="Normal 2 2 2 53" xfId="30400"/>
    <cellStyle name="Normal 2 2 2 54" xfId="30401"/>
    <cellStyle name="Normal 2 2 2 6" xfId="30402"/>
    <cellStyle name="Normal 2 2 2 7" xfId="30403"/>
    <cellStyle name="Normal 2 2 2 8" xfId="30404"/>
    <cellStyle name="Normal 2 2 2 9" xfId="30405"/>
    <cellStyle name="Normal 2 2 20" xfId="30406"/>
    <cellStyle name="Normal 2 2 21" xfId="30407"/>
    <cellStyle name="Normal 2 2 22" xfId="30408"/>
    <cellStyle name="Normal 2 2 23" xfId="30409"/>
    <cellStyle name="Normal 2 2 24" xfId="30410"/>
    <cellStyle name="Normal 2 2 25" xfId="30411"/>
    <cellStyle name="Normal 2 2 26" xfId="30412"/>
    <cellStyle name="Normal 2 2 27" xfId="30413"/>
    <cellStyle name="Normal 2 2 28" xfId="30414"/>
    <cellStyle name="Normal 2 2 29" xfId="30415"/>
    <cellStyle name="Normal 2 2 3" xfId="30416"/>
    <cellStyle name="Normal 2 2 3 10" xfId="30417"/>
    <cellStyle name="Normal 2 2 3 11" xfId="30418"/>
    <cellStyle name="Normal 2 2 3 12" xfId="30419"/>
    <cellStyle name="Normal 2 2 3 13" xfId="30420"/>
    <cellStyle name="Normal 2 2 3 14" xfId="30421"/>
    <cellStyle name="Normal 2 2 3 15" xfId="30422"/>
    <cellStyle name="Normal 2 2 3 16" xfId="30423"/>
    <cellStyle name="Normal 2 2 3 17" xfId="30424"/>
    <cellStyle name="Normal 2 2 3 18" xfId="30425"/>
    <cellStyle name="Normal 2 2 3 19" xfId="30426"/>
    <cellStyle name="Normal 2 2 3 2" xfId="30427"/>
    <cellStyle name="Normal 2 2 3 20" xfId="30428"/>
    <cellStyle name="Normal 2 2 3 21" xfId="30429"/>
    <cellStyle name="Normal 2 2 3 22" xfId="30430"/>
    <cellStyle name="Normal 2 2 3 23" xfId="30431"/>
    <cellStyle name="Normal 2 2 3 24" xfId="30432"/>
    <cellStyle name="Normal 2 2 3 25" xfId="30433"/>
    <cellStyle name="Normal 2 2 3 26" xfId="30434"/>
    <cellStyle name="Normal 2 2 3 27" xfId="30435"/>
    <cellStyle name="Normal 2 2 3 28" xfId="30436"/>
    <cellStyle name="Normal 2 2 3 29" xfId="30437"/>
    <cellStyle name="Normal 2 2 3 3" xfId="30438"/>
    <cellStyle name="Normal 2 2 3 30" xfId="30439"/>
    <cellStyle name="Normal 2 2 3 31" xfId="30440"/>
    <cellStyle name="Normal 2 2 3 32" xfId="30441"/>
    <cellStyle name="Normal 2 2 3 33" xfId="30442"/>
    <cellStyle name="Normal 2 2 3 34" xfId="30443"/>
    <cellStyle name="Normal 2 2 3 35" xfId="30444"/>
    <cellStyle name="Normal 2 2 3 36" xfId="30445"/>
    <cellStyle name="Normal 2 2 3 37" xfId="30446"/>
    <cellStyle name="Normal 2 2 3 38" xfId="30447"/>
    <cellStyle name="Normal 2 2 3 39" xfId="30448"/>
    <cellStyle name="Normal 2 2 3 4" xfId="30449"/>
    <cellStyle name="Normal 2 2 3 40" xfId="30450"/>
    <cellStyle name="Normal 2 2 3 41" xfId="30451"/>
    <cellStyle name="Normal 2 2 3 42" xfId="30452"/>
    <cellStyle name="Normal 2 2 3 43" xfId="30453"/>
    <cellStyle name="Normal 2 2 3 44" xfId="30454"/>
    <cellStyle name="Normal 2 2 3 45" xfId="30455"/>
    <cellStyle name="Normal 2 2 3 46" xfId="30456"/>
    <cellStyle name="Normal 2 2 3 47" xfId="30457"/>
    <cellStyle name="Normal 2 2 3 48" xfId="30458"/>
    <cellStyle name="Normal 2 2 3 49" xfId="30459"/>
    <cellStyle name="Normal 2 2 3 5" xfId="30460"/>
    <cellStyle name="Normal 2 2 3 50" xfId="30461"/>
    <cellStyle name="Normal 2 2 3 51" xfId="30462"/>
    <cellStyle name="Normal 2 2 3 52" xfId="30463"/>
    <cellStyle name="Normal 2 2 3 53" xfId="30464"/>
    <cellStyle name="Normal 2 2 3 6" xfId="30465"/>
    <cellStyle name="Normal 2 2 3 7" xfId="30466"/>
    <cellStyle name="Normal 2 2 3 8" xfId="30467"/>
    <cellStyle name="Normal 2 2 3 9" xfId="30468"/>
    <cellStyle name="Normal 2 2 30" xfId="30469"/>
    <cellStyle name="Normal 2 2 31" xfId="30470"/>
    <cellStyle name="Normal 2 2 32" xfId="30471"/>
    <cellStyle name="Normal 2 2 33" xfId="30472"/>
    <cellStyle name="Normal 2 2 34" xfId="30473"/>
    <cellStyle name="Normal 2 2 35" xfId="30474"/>
    <cellStyle name="Normal 2 2 36" xfId="30475"/>
    <cellStyle name="Normal 2 2 37" xfId="30476"/>
    <cellStyle name="Normal 2 2 38" xfId="30477"/>
    <cellStyle name="Normal 2 2 39" xfId="30478"/>
    <cellStyle name="Normal 2 2 4" xfId="30479"/>
    <cellStyle name="Normal 2 2 4 10" xfId="30480"/>
    <cellStyle name="Normal 2 2 4 11" xfId="30481"/>
    <cellStyle name="Normal 2 2 4 2" xfId="30482"/>
    <cellStyle name="Normal 2 2 4 3" xfId="30483"/>
    <cellStyle name="Normal 2 2 4 4" xfId="30484"/>
    <cellStyle name="Normal 2 2 4 5" xfId="30485"/>
    <cellStyle name="Normal 2 2 4 6" xfId="30486"/>
    <cellStyle name="Normal 2 2 4 7" xfId="30487"/>
    <cellStyle name="Normal 2 2 4 8" xfId="30488"/>
    <cellStyle name="Normal 2 2 4 9" xfId="30489"/>
    <cellStyle name="Normal 2 2 40" xfId="30490"/>
    <cellStyle name="Normal 2 2 41" xfId="30491"/>
    <cellStyle name="Normal 2 2 42" xfId="30492"/>
    <cellStyle name="Normal 2 2 43" xfId="30493"/>
    <cellStyle name="Normal 2 2 44" xfId="30494"/>
    <cellStyle name="Normal 2 2 45" xfId="30495"/>
    <cellStyle name="Normal 2 2 46" xfId="30496"/>
    <cellStyle name="Normal 2 2 47" xfId="30497"/>
    <cellStyle name="Normal 2 2 48" xfId="30498"/>
    <cellStyle name="Normal 2 2 49" xfId="30499"/>
    <cellStyle name="Normal 2 2 5" xfId="30500"/>
    <cellStyle name="Normal 2 2 5 2" xfId="30501"/>
    <cellStyle name="Normal 2 2 5 3" xfId="30502"/>
    <cellStyle name="Normal 2 2 5 4" xfId="30503"/>
    <cellStyle name="Normal 2 2 5 5" xfId="30504"/>
    <cellStyle name="Normal 2 2 5 6" xfId="30505"/>
    <cellStyle name="Normal 2 2 5 7" xfId="30506"/>
    <cellStyle name="Normal 2 2 5 8" xfId="30507"/>
    <cellStyle name="Normal 2 2 50" xfId="30508"/>
    <cellStyle name="Normal 2 2 51" xfId="30509"/>
    <cellStyle name="Normal 2 2 52" xfId="30510"/>
    <cellStyle name="Normal 2 2 53" xfId="30511"/>
    <cellStyle name="Normal 2 2 54" xfId="30512"/>
    <cellStyle name="Normal 2 2 55" xfId="30513"/>
    <cellStyle name="Normal 2 2 56" xfId="30514"/>
    <cellStyle name="Normal 2 2 57" xfId="30515"/>
    <cellStyle name="Normal 2 2 58" xfId="30516"/>
    <cellStyle name="Normal 2 2 59" xfId="30517"/>
    <cellStyle name="Normal 2 2 6" xfId="30518"/>
    <cellStyle name="Normal 2 2 6 2" xfId="30519"/>
    <cellStyle name="Normal 2 2 6 3" xfId="30520"/>
    <cellStyle name="Normal 2 2 6 4" xfId="30521"/>
    <cellStyle name="Normal 2 2 6 5" xfId="30522"/>
    <cellStyle name="Normal 2 2 6 6" xfId="30523"/>
    <cellStyle name="Normal 2 2 6 7" xfId="30524"/>
    <cellStyle name="Normal 2 2 6 8" xfId="30525"/>
    <cellStyle name="Normal 2 2 60" xfId="30526"/>
    <cellStyle name="Normal 2 2 61" xfId="30527"/>
    <cellStyle name="Normal 2 2 62" xfId="30528"/>
    <cellStyle name="Normal 2 2 63" xfId="30529"/>
    <cellStyle name="Normal 2 2 64" xfId="30530"/>
    <cellStyle name="Normal 2 2 65" xfId="30531"/>
    <cellStyle name="Normal 2 2 7" xfId="30532"/>
    <cellStyle name="Normal 2 2 8" xfId="30533"/>
    <cellStyle name="Normal 2 2 9" xfId="30534"/>
    <cellStyle name="Normal 2 2_CIERRE 2 CCS UF_USD ANTARCHILE" xfId="30535"/>
    <cellStyle name="Normal 2 20" xfId="30536"/>
    <cellStyle name="Normal 2 20 2" xfId="30537"/>
    <cellStyle name="Normal 2 21" xfId="30538"/>
    <cellStyle name="Normal 2 22" xfId="30539"/>
    <cellStyle name="Normal 2 23" xfId="30540"/>
    <cellStyle name="Normal 2 24" xfId="30541"/>
    <cellStyle name="Normal 2 25" xfId="30542"/>
    <cellStyle name="Normal 2 26" xfId="30543"/>
    <cellStyle name="Normal 2 27" xfId="30544"/>
    <cellStyle name="Normal 2 28" xfId="30545"/>
    <cellStyle name="Normal 2 29" xfId="30546"/>
    <cellStyle name="Normal 2 3" xfId="30547"/>
    <cellStyle name="Normal 2 3 2" xfId="30548"/>
    <cellStyle name="Normal 2 3 2 2" xfId="30549"/>
    <cellStyle name="Normal 2 3 2 2 2" xfId="30550"/>
    <cellStyle name="Normal 2 3 2 2 2 2" xfId="30551"/>
    <cellStyle name="Normal 2 3 2 2 3" xfId="30552"/>
    <cellStyle name="Normal 2 3 2 3" xfId="30553"/>
    <cellStyle name="Normal 2 3 2 3 2" xfId="30554"/>
    <cellStyle name="Normal 2 3 2 4" xfId="30555"/>
    <cellStyle name="Normal 2 3 2 5" xfId="30556"/>
    <cellStyle name="Normal 2 3 3" xfId="30557"/>
    <cellStyle name="Normal 2 3 3 2" xfId="30558"/>
    <cellStyle name="Normal 2 3 3 2 2" xfId="30559"/>
    <cellStyle name="Normal 2 3 3 3" xfId="30560"/>
    <cellStyle name="Normal 2 3 4" xfId="30561"/>
    <cellStyle name="Normal 2 3 4 2" xfId="30562"/>
    <cellStyle name="Normal 2 3 4 3" xfId="30563"/>
    <cellStyle name="Normal 2 3 5" xfId="30564"/>
    <cellStyle name="Normal 2 3 5 2" xfId="30565"/>
    <cellStyle name="Normal 2 3 6" xfId="30566"/>
    <cellStyle name="Normal 2 3 7" xfId="30567"/>
    <cellStyle name="Normal 2 3_CIERRE 2 CCS UF_USD ANTARCHILE" xfId="30568"/>
    <cellStyle name="Normal 2 30" xfId="30569"/>
    <cellStyle name="Normal 2 31" xfId="30570"/>
    <cellStyle name="Normal 2 32" xfId="30571"/>
    <cellStyle name="Normal 2 33" xfId="30572"/>
    <cellStyle name="Normal 2 34" xfId="30573"/>
    <cellStyle name="Normal 2 35" xfId="30574"/>
    <cellStyle name="Normal 2 36" xfId="30575"/>
    <cellStyle name="Normal 2 37" xfId="30576"/>
    <cellStyle name="Normal 2 38" xfId="30577"/>
    <cellStyle name="Normal 2 39" xfId="30578"/>
    <cellStyle name="Normal 2 4" xfId="30579"/>
    <cellStyle name="Normal 2 4 10" xfId="30580"/>
    <cellStyle name="Normal 2 4 11" xfId="30581"/>
    <cellStyle name="Normal 2 4 12" xfId="30582"/>
    <cellStyle name="Normal 2 4 13" xfId="30583"/>
    <cellStyle name="Normal 2 4 14" xfId="30584"/>
    <cellStyle name="Normal 2 4 15" xfId="30585"/>
    <cellStyle name="Normal 2 4 16" xfId="30586"/>
    <cellStyle name="Normal 2 4 17" xfId="30587"/>
    <cellStyle name="Normal 2 4 18" xfId="30588"/>
    <cellStyle name="Normal 2 4 19" xfId="30589"/>
    <cellStyle name="Normal 2 4 2" xfId="30590"/>
    <cellStyle name="Normal 2 4 2 2" xfId="30591"/>
    <cellStyle name="Normal 2 4 2 2 2" xfId="30592"/>
    <cellStyle name="Normal 2 4 2 2 2 2" xfId="30593"/>
    <cellStyle name="Normal 2 4 2 2 3" xfId="30594"/>
    <cellStyle name="Normal 2 4 2 3" xfId="30595"/>
    <cellStyle name="Normal 2 4 2 3 2" xfId="30596"/>
    <cellStyle name="Normal 2 4 2 4" xfId="30597"/>
    <cellStyle name="Normal 2 4 2 5" xfId="30598"/>
    <cellStyle name="Normal 2 4 2 6" xfId="30599"/>
    <cellStyle name="Normal 2 4 20" xfId="30600"/>
    <cellStyle name="Normal 2 4 21" xfId="30601"/>
    <cellStyle name="Normal 2 4 22" xfId="30602"/>
    <cellStyle name="Normal 2 4 23" xfId="30603"/>
    <cellStyle name="Normal 2 4 24" xfId="30604"/>
    <cellStyle name="Normal 2 4 25" xfId="30605"/>
    <cellStyle name="Normal 2 4 26" xfId="30606"/>
    <cellStyle name="Normal 2 4 27" xfId="30607"/>
    <cellStyle name="Normal 2 4 28" xfId="30608"/>
    <cellStyle name="Normal 2 4 29" xfId="30609"/>
    <cellStyle name="Normal 2 4 3" xfId="30610"/>
    <cellStyle name="Normal 2 4 3 2" xfId="30611"/>
    <cellStyle name="Normal 2 4 3 3" xfId="30612"/>
    <cellStyle name="Normal 2 4 30" xfId="30613"/>
    <cellStyle name="Normal 2 4 31" xfId="30614"/>
    <cellStyle name="Normal 2 4 32" xfId="30615"/>
    <cellStyle name="Normal 2 4 33" xfId="30616"/>
    <cellStyle name="Normal 2 4 34" xfId="30617"/>
    <cellStyle name="Normal 2 4 35" xfId="30618"/>
    <cellStyle name="Normal 2 4 36" xfId="30619"/>
    <cellStyle name="Normal 2 4 37" xfId="30620"/>
    <cellStyle name="Normal 2 4 38" xfId="30621"/>
    <cellStyle name="Normal 2 4 39" xfId="30622"/>
    <cellStyle name="Normal 2 4 4" xfId="30623"/>
    <cellStyle name="Normal 2 4 4 2" xfId="30624"/>
    <cellStyle name="Normal 2 4 40" xfId="30625"/>
    <cellStyle name="Normal 2 4 41" xfId="30626"/>
    <cellStyle name="Normal 2 4 42" xfId="30627"/>
    <cellStyle name="Normal 2 4 43" xfId="30628"/>
    <cellStyle name="Normal 2 4 44" xfId="30629"/>
    <cellStyle name="Normal 2 4 45" xfId="30630"/>
    <cellStyle name="Normal 2 4 46" xfId="30631"/>
    <cellStyle name="Normal 2 4 47" xfId="30632"/>
    <cellStyle name="Normal 2 4 48" xfId="30633"/>
    <cellStyle name="Normal 2 4 49" xfId="30634"/>
    <cellStyle name="Normal 2 4 5" xfId="30635"/>
    <cellStyle name="Normal 2 4 50" xfId="30636"/>
    <cellStyle name="Normal 2 4 51" xfId="30637"/>
    <cellStyle name="Normal 2 4 52" xfId="30638"/>
    <cellStyle name="Normal 2 4 53" xfId="30639"/>
    <cellStyle name="Normal 2 4 54" xfId="30640"/>
    <cellStyle name="Normal 2 4 55" xfId="30641"/>
    <cellStyle name="Normal 2 4 56" xfId="30642"/>
    <cellStyle name="Normal 2 4 57" xfId="30643"/>
    <cellStyle name="Normal 2 4 58" xfId="30644"/>
    <cellStyle name="Normal 2 4 59" xfId="30645"/>
    <cellStyle name="Normal 2 4 6" xfId="30646"/>
    <cellStyle name="Normal 2 4 60" xfId="30647"/>
    <cellStyle name="Normal 2 4 7" xfId="30648"/>
    <cellStyle name="Normal 2 4 8" xfId="30649"/>
    <cellStyle name="Normal 2 4 9" xfId="30650"/>
    <cellStyle name="Normal 2 4_CIERRE 2 CCS UF_USD ANTARCHILE" xfId="30651"/>
    <cellStyle name="Normal 2 40" xfId="30652"/>
    <cellStyle name="Normal 2 41" xfId="30653"/>
    <cellStyle name="Normal 2 42" xfId="30654"/>
    <cellStyle name="Normal 2 43" xfId="30655"/>
    <cellStyle name="Normal 2 44" xfId="30656"/>
    <cellStyle name="Normal 2 45" xfId="30657"/>
    <cellStyle name="Normal 2 46" xfId="30658"/>
    <cellStyle name="Normal 2 47" xfId="30659"/>
    <cellStyle name="Normal 2 48" xfId="30660"/>
    <cellStyle name="Normal 2 49" xfId="30661"/>
    <cellStyle name="Normal 2 5" xfId="30662"/>
    <cellStyle name="Normal 2 5 2" xfId="30663"/>
    <cellStyle name="Normal 2 5 2 2" xfId="30664"/>
    <cellStyle name="Normal 2 5 3" xfId="30665"/>
    <cellStyle name="Normal 2 5 3 2" xfId="30666"/>
    <cellStyle name="Normal 2 5 3 3" xfId="30667"/>
    <cellStyle name="Normal 2 5 4" xfId="30668"/>
    <cellStyle name="Normal 2 5 5" xfId="30669"/>
    <cellStyle name="Normal 2 5 6" xfId="30670"/>
    <cellStyle name="Normal 2 5 7" xfId="30671"/>
    <cellStyle name="Normal 2 5 8" xfId="30672"/>
    <cellStyle name="Normal 2 5 9" xfId="30673"/>
    <cellStyle name="Normal 2 5_CIERRE 2 CCS UF_USD ANTARCHILE" xfId="30674"/>
    <cellStyle name="Normal 2 50" xfId="30675"/>
    <cellStyle name="Normal 2 51" xfId="30676"/>
    <cellStyle name="Normal 2 52" xfId="30677"/>
    <cellStyle name="Normal 2 53" xfId="30678"/>
    <cellStyle name="Normal 2 54" xfId="30679"/>
    <cellStyle name="Normal 2 6" xfId="30680"/>
    <cellStyle name="Normal 2 6 2" xfId="30681"/>
    <cellStyle name="Normal 2 6 3" xfId="30682"/>
    <cellStyle name="Normal 2 6 4" xfId="30683"/>
    <cellStyle name="Normal 2 6 5" xfId="30684"/>
    <cellStyle name="Normal 2 6 6" xfId="30685"/>
    <cellStyle name="Normal 2 6 7" xfId="30686"/>
    <cellStyle name="Normal 2 6 8" xfId="30687"/>
    <cellStyle name="Normal 2 6_CIERRE 2 CCS UF_USD ANTARCHILE" xfId="30688"/>
    <cellStyle name="Normal 2 7" xfId="30689"/>
    <cellStyle name="Normal 2 7 2" xfId="30690"/>
    <cellStyle name="Normal 2 7 3" xfId="30691"/>
    <cellStyle name="Normal 2 7 4" xfId="30692"/>
    <cellStyle name="Normal 2 7 5" xfId="30693"/>
    <cellStyle name="Normal 2 7 6" xfId="30694"/>
    <cellStyle name="Normal 2 7 7" xfId="30695"/>
    <cellStyle name="Normal 2 7 8" xfId="30696"/>
    <cellStyle name="Normal 2 7_CIERRE 2 CCS UF_USD ANTARCHILE" xfId="30697"/>
    <cellStyle name="Normal 2 8" xfId="30698"/>
    <cellStyle name="Normal 2 8 10" xfId="30699"/>
    <cellStyle name="Normal 2 8 11" xfId="30700"/>
    <cellStyle name="Normal 2 8 12" xfId="30701"/>
    <cellStyle name="Normal 2 8 13" xfId="30702"/>
    <cellStyle name="Normal 2 8 14" xfId="30703"/>
    <cellStyle name="Normal 2 8 14 10" xfId="30704"/>
    <cellStyle name="Normal 2 8 14 11" xfId="30705"/>
    <cellStyle name="Normal 2 8 14 12" xfId="30706"/>
    <cellStyle name="Normal 2 8 14 13" xfId="30707"/>
    <cellStyle name="Normal 2 8 14 14" xfId="30708"/>
    <cellStyle name="Normal 2 8 14 15" xfId="30709"/>
    <cellStyle name="Normal 2 8 14 16" xfId="30710"/>
    <cellStyle name="Normal 2 8 14 17" xfId="30711"/>
    <cellStyle name="Normal 2 8 14 18" xfId="30712"/>
    <cellStyle name="Normal 2 8 14 19" xfId="30713"/>
    <cellStyle name="Normal 2 8 14 2" xfId="30714"/>
    <cellStyle name="Normal 2 8 14 2 10" xfId="30715"/>
    <cellStyle name="Normal 2 8 14 2 11" xfId="30716"/>
    <cellStyle name="Normal 2 8 14 2 12" xfId="30717"/>
    <cellStyle name="Normal 2 8 14 2 13" xfId="30718"/>
    <cellStyle name="Normal 2 8 14 2 14" xfId="30719"/>
    <cellStyle name="Normal 2 8 14 2 15" xfId="30720"/>
    <cellStyle name="Normal 2 8 14 2 16" xfId="30721"/>
    <cellStyle name="Normal 2 8 14 2 17" xfId="30722"/>
    <cellStyle name="Normal 2 8 14 2 18" xfId="30723"/>
    <cellStyle name="Normal 2 8 14 2 19" xfId="30724"/>
    <cellStyle name="Normal 2 8 14 2 2" xfId="30725"/>
    <cellStyle name="Normal 2 8 14 2 2 2" xfId="30726"/>
    <cellStyle name="Normal 2 8 14 2 2 2 2" xfId="30727"/>
    <cellStyle name="Normal 2 8 14 2 2 2 2 2" xfId="30728"/>
    <cellStyle name="Normal 2 8 14 2 2 2 3" xfId="30729"/>
    <cellStyle name="Normal 2 8 14 2 2 3" xfId="30730"/>
    <cellStyle name="Normal 2 8 14 2 20" xfId="30731"/>
    <cellStyle name="Normal 2 8 14 2 21" xfId="30732"/>
    <cellStyle name="Normal 2 8 14 2 22" xfId="30733"/>
    <cellStyle name="Normal 2 8 14 2 23" xfId="30734"/>
    <cellStyle name="Normal 2 8 14 2 3" xfId="30735"/>
    <cellStyle name="Normal 2 8 14 2 4" xfId="30736"/>
    <cellStyle name="Normal 2 8 14 2 5" xfId="30737"/>
    <cellStyle name="Normal 2 8 14 2 6" xfId="30738"/>
    <cellStyle name="Normal 2 8 14 2 7" xfId="30739"/>
    <cellStyle name="Normal 2 8 14 2 8" xfId="30740"/>
    <cellStyle name="Normal 2 8 14 2 9" xfId="30741"/>
    <cellStyle name="Normal 2 8 14 20" xfId="30742"/>
    <cellStyle name="Normal 2 8 14 21" xfId="30743"/>
    <cellStyle name="Normal 2 8 14 22" xfId="30744"/>
    <cellStyle name="Normal 2 8 14 23" xfId="30745"/>
    <cellStyle name="Normal 2 8 14 3" xfId="30746"/>
    <cellStyle name="Normal 2 8 14 3 2" xfId="30747"/>
    <cellStyle name="Normal 2 8 14 4" xfId="30748"/>
    <cellStyle name="Normal 2 8 14 5" xfId="30749"/>
    <cellStyle name="Normal 2 8 14 6" xfId="30750"/>
    <cellStyle name="Normal 2 8 14 7" xfId="30751"/>
    <cellStyle name="Normal 2 8 14 8" xfId="30752"/>
    <cellStyle name="Normal 2 8 14 9" xfId="30753"/>
    <cellStyle name="Normal 2 8 15" xfId="30754"/>
    <cellStyle name="Normal 2 8 16" xfId="30755"/>
    <cellStyle name="Normal 2 8 17" xfId="30756"/>
    <cellStyle name="Normal 2 8 18" xfId="30757"/>
    <cellStyle name="Normal 2 8 18 2" xfId="30758"/>
    <cellStyle name="Normal 2 8 19" xfId="30759"/>
    <cellStyle name="Normal 2 8 2" xfId="30760"/>
    <cellStyle name="Normal 2 8 2 10" xfId="30761"/>
    <cellStyle name="Normal 2 8 2 10 2" xfId="30762"/>
    <cellStyle name="Normal 2 8 2 11" xfId="30763"/>
    <cellStyle name="Normal 2 8 2 11 2" xfId="30764"/>
    <cellStyle name="Normal 2 8 2 12" xfId="30765"/>
    <cellStyle name="Normal 2 8 2 12 10" xfId="30766"/>
    <cellStyle name="Normal 2 8 2 12 11" xfId="30767"/>
    <cellStyle name="Normal 2 8 2 12 12" xfId="30768"/>
    <cellStyle name="Normal 2 8 2 12 13" xfId="30769"/>
    <cellStyle name="Normal 2 8 2 12 14" xfId="30770"/>
    <cellStyle name="Normal 2 8 2 12 15" xfId="30771"/>
    <cellStyle name="Normal 2 8 2 12 16" xfId="30772"/>
    <cellStyle name="Normal 2 8 2 12 17" xfId="30773"/>
    <cellStyle name="Normal 2 8 2 12 18" xfId="30774"/>
    <cellStyle name="Normal 2 8 2 12 19" xfId="30775"/>
    <cellStyle name="Normal 2 8 2 12 2" xfId="30776"/>
    <cellStyle name="Normal 2 8 2 12 2 10" xfId="30777"/>
    <cellStyle name="Normal 2 8 2 12 2 11" xfId="30778"/>
    <cellStyle name="Normal 2 8 2 12 2 12" xfId="30779"/>
    <cellStyle name="Normal 2 8 2 12 2 13" xfId="30780"/>
    <cellStyle name="Normal 2 8 2 12 2 14" xfId="30781"/>
    <cellStyle name="Normal 2 8 2 12 2 15" xfId="30782"/>
    <cellStyle name="Normal 2 8 2 12 2 16" xfId="30783"/>
    <cellStyle name="Normal 2 8 2 12 2 17" xfId="30784"/>
    <cellStyle name="Normal 2 8 2 12 2 18" xfId="30785"/>
    <cellStyle name="Normal 2 8 2 12 2 19" xfId="30786"/>
    <cellStyle name="Normal 2 8 2 12 2 2" xfId="30787"/>
    <cellStyle name="Normal 2 8 2 12 2 2 2" xfId="30788"/>
    <cellStyle name="Normal 2 8 2 12 2 2 2 2" xfId="30789"/>
    <cellStyle name="Normal 2 8 2 12 2 2 2 2 2" xfId="30790"/>
    <cellStyle name="Normal 2 8 2 12 2 2 2 3" xfId="30791"/>
    <cellStyle name="Normal 2 8 2 12 2 2 3" xfId="30792"/>
    <cellStyle name="Normal 2 8 2 12 2 20" xfId="30793"/>
    <cellStyle name="Normal 2 8 2 12 2 21" xfId="30794"/>
    <cellStyle name="Normal 2 8 2 12 2 22" xfId="30795"/>
    <cellStyle name="Normal 2 8 2 12 2 23" xfId="30796"/>
    <cellStyle name="Normal 2 8 2 12 2 3" xfId="30797"/>
    <cellStyle name="Normal 2 8 2 12 2 4" xfId="30798"/>
    <cellStyle name="Normal 2 8 2 12 2 5" xfId="30799"/>
    <cellStyle name="Normal 2 8 2 12 2 6" xfId="30800"/>
    <cellStyle name="Normal 2 8 2 12 2 7" xfId="30801"/>
    <cellStyle name="Normal 2 8 2 12 2 8" xfId="30802"/>
    <cellStyle name="Normal 2 8 2 12 2 9" xfId="30803"/>
    <cellStyle name="Normal 2 8 2 12 20" xfId="30804"/>
    <cellStyle name="Normal 2 8 2 12 21" xfId="30805"/>
    <cellStyle name="Normal 2 8 2 12 22" xfId="30806"/>
    <cellStyle name="Normal 2 8 2 12 23" xfId="30807"/>
    <cellStyle name="Normal 2 8 2 12 3" xfId="30808"/>
    <cellStyle name="Normal 2 8 2 12 3 2" xfId="30809"/>
    <cellStyle name="Normal 2 8 2 12 4" xfId="30810"/>
    <cellStyle name="Normal 2 8 2 12 5" xfId="30811"/>
    <cellStyle name="Normal 2 8 2 12 6" xfId="30812"/>
    <cellStyle name="Normal 2 8 2 12 7" xfId="30813"/>
    <cellStyle name="Normal 2 8 2 12 8" xfId="30814"/>
    <cellStyle name="Normal 2 8 2 12 9" xfId="30815"/>
    <cellStyle name="Normal 2 8 2 13" xfId="30816"/>
    <cellStyle name="Normal 2 8 2 14" xfId="30817"/>
    <cellStyle name="Normal 2 8 2 14 2" xfId="30818"/>
    <cellStyle name="Normal 2 8 2 15" xfId="30819"/>
    <cellStyle name="Normal 2 8 2 16" xfId="30820"/>
    <cellStyle name="Normal 2 8 2 17" xfId="30821"/>
    <cellStyle name="Normal 2 8 2 18" xfId="30822"/>
    <cellStyle name="Normal 2 8 2 19" xfId="30823"/>
    <cellStyle name="Normal 2 8 2 2" xfId="30824"/>
    <cellStyle name="Normal 2 8 2 2 10" xfId="30825"/>
    <cellStyle name="Normal 2 8 2 2 11" xfId="30826"/>
    <cellStyle name="Normal 2 8 2 2 12" xfId="30827"/>
    <cellStyle name="Normal 2 8 2 2 12 10" xfId="30828"/>
    <cellStyle name="Normal 2 8 2 2 12 11" xfId="30829"/>
    <cellStyle name="Normal 2 8 2 2 12 12" xfId="30830"/>
    <cellStyle name="Normal 2 8 2 2 12 13" xfId="30831"/>
    <cellStyle name="Normal 2 8 2 2 12 14" xfId="30832"/>
    <cellStyle name="Normal 2 8 2 2 12 15" xfId="30833"/>
    <cellStyle name="Normal 2 8 2 2 12 16" xfId="30834"/>
    <cellStyle name="Normal 2 8 2 2 12 17" xfId="30835"/>
    <cellStyle name="Normal 2 8 2 2 12 18" xfId="30836"/>
    <cellStyle name="Normal 2 8 2 2 12 19" xfId="30837"/>
    <cellStyle name="Normal 2 8 2 2 12 2" xfId="30838"/>
    <cellStyle name="Normal 2 8 2 2 12 2 10" xfId="30839"/>
    <cellStyle name="Normal 2 8 2 2 12 2 11" xfId="30840"/>
    <cellStyle name="Normal 2 8 2 2 12 2 12" xfId="30841"/>
    <cellStyle name="Normal 2 8 2 2 12 2 13" xfId="30842"/>
    <cellStyle name="Normal 2 8 2 2 12 2 14" xfId="30843"/>
    <cellStyle name="Normal 2 8 2 2 12 2 15" xfId="30844"/>
    <cellStyle name="Normal 2 8 2 2 12 2 16" xfId="30845"/>
    <cellStyle name="Normal 2 8 2 2 12 2 17" xfId="30846"/>
    <cellStyle name="Normal 2 8 2 2 12 2 18" xfId="30847"/>
    <cellStyle name="Normal 2 8 2 2 12 2 19" xfId="30848"/>
    <cellStyle name="Normal 2 8 2 2 12 2 2" xfId="30849"/>
    <cellStyle name="Normal 2 8 2 2 12 2 2 2" xfId="30850"/>
    <cellStyle name="Normal 2 8 2 2 12 2 2 2 2" xfId="30851"/>
    <cellStyle name="Normal 2 8 2 2 12 2 2 2 2 2" xfId="30852"/>
    <cellStyle name="Normal 2 8 2 2 12 2 2 2 3" xfId="30853"/>
    <cellStyle name="Normal 2 8 2 2 12 2 2 3" xfId="30854"/>
    <cellStyle name="Normal 2 8 2 2 12 2 20" xfId="30855"/>
    <cellStyle name="Normal 2 8 2 2 12 2 21" xfId="30856"/>
    <cellStyle name="Normal 2 8 2 2 12 2 22" xfId="30857"/>
    <cellStyle name="Normal 2 8 2 2 12 2 23" xfId="30858"/>
    <cellStyle name="Normal 2 8 2 2 12 2 3" xfId="30859"/>
    <cellStyle name="Normal 2 8 2 2 12 2 4" xfId="30860"/>
    <cellStyle name="Normal 2 8 2 2 12 2 5" xfId="30861"/>
    <cellStyle name="Normal 2 8 2 2 12 2 6" xfId="30862"/>
    <cellStyle name="Normal 2 8 2 2 12 2 7" xfId="30863"/>
    <cellStyle name="Normal 2 8 2 2 12 2 8" xfId="30864"/>
    <cellStyle name="Normal 2 8 2 2 12 2 9" xfId="30865"/>
    <cellStyle name="Normal 2 8 2 2 12 20" xfId="30866"/>
    <cellStyle name="Normal 2 8 2 2 12 21" xfId="30867"/>
    <cellStyle name="Normal 2 8 2 2 12 22" xfId="30868"/>
    <cellStyle name="Normal 2 8 2 2 12 23" xfId="30869"/>
    <cellStyle name="Normal 2 8 2 2 12 3" xfId="30870"/>
    <cellStyle name="Normal 2 8 2 2 12 3 2" xfId="30871"/>
    <cellStyle name="Normal 2 8 2 2 12 4" xfId="30872"/>
    <cellStyle name="Normal 2 8 2 2 12 5" xfId="30873"/>
    <cellStyle name="Normal 2 8 2 2 12 6" xfId="30874"/>
    <cellStyle name="Normal 2 8 2 2 12 7" xfId="30875"/>
    <cellStyle name="Normal 2 8 2 2 12 8" xfId="30876"/>
    <cellStyle name="Normal 2 8 2 2 12 9" xfId="30877"/>
    <cellStyle name="Normal 2 8 2 2 13" xfId="30878"/>
    <cellStyle name="Normal 2 8 2 2 14" xfId="30879"/>
    <cellStyle name="Normal 2 8 2 2 14 2" xfId="30880"/>
    <cellStyle name="Normal 2 8 2 2 15" xfId="30881"/>
    <cellStyle name="Normal 2 8 2 2 16" xfId="30882"/>
    <cellStyle name="Normal 2 8 2 2 17" xfId="30883"/>
    <cellStyle name="Normal 2 8 2 2 18" xfId="30884"/>
    <cellStyle name="Normal 2 8 2 2 19" xfId="30885"/>
    <cellStyle name="Normal 2 8 2 2 2" xfId="30886"/>
    <cellStyle name="Normal 2 8 2 2 2 10" xfId="30887"/>
    <cellStyle name="Normal 2 8 2 2 2 11" xfId="30888"/>
    <cellStyle name="Normal 2 8 2 2 2 12" xfId="30889"/>
    <cellStyle name="Normal 2 8 2 2 2 13" xfId="30890"/>
    <cellStyle name="Normal 2 8 2 2 2 14" xfId="30891"/>
    <cellStyle name="Normal 2 8 2 2 2 15" xfId="30892"/>
    <cellStyle name="Normal 2 8 2 2 2 16" xfId="30893"/>
    <cellStyle name="Normal 2 8 2 2 2 17" xfId="30894"/>
    <cellStyle name="Normal 2 8 2 2 2 18" xfId="30895"/>
    <cellStyle name="Normal 2 8 2 2 2 19" xfId="30896"/>
    <cellStyle name="Normal 2 8 2 2 2 2" xfId="30897"/>
    <cellStyle name="Normal 2 8 2 2 2 2 10" xfId="30898"/>
    <cellStyle name="Normal 2 8 2 2 2 2 11" xfId="30899"/>
    <cellStyle name="Normal 2 8 2 2 2 2 12" xfId="30900"/>
    <cellStyle name="Normal 2 8 2 2 2 2 13" xfId="30901"/>
    <cellStyle name="Normal 2 8 2 2 2 2 14" xfId="30902"/>
    <cellStyle name="Normal 2 8 2 2 2 2 15" xfId="30903"/>
    <cellStyle name="Normal 2 8 2 2 2 2 16" xfId="30904"/>
    <cellStyle name="Normal 2 8 2 2 2 2 17" xfId="30905"/>
    <cellStyle name="Normal 2 8 2 2 2 2 18" xfId="30906"/>
    <cellStyle name="Normal 2 8 2 2 2 2 19" xfId="30907"/>
    <cellStyle name="Normal 2 8 2 2 2 2 2" xfId="30908"/>
    <cellStyle name="Normal 2 8 2 2 2 2 2 10" xfId="30909"/>
    <cellStyle name="Normal 2 8 2 2 2 2 2 11" xfId="30910"/>
    <cellStyle name="Normal 2 8 2 2 2 2 2 12" xfId="30911"/>
    <cellStyle name="Normal 2 8 2 2 2 2 2 13" xfId="30912"/>
    <cellStyle name="Normal 2 8 2 2 2 2 2 14" xfId="30913"/>
    <cellStyle name="Normal 2 8 2 2 2 2 2 15" xfId="30914"/>
    <cellStyle name="Normal 2 8 2 2 2 2 2 16" xfId="30915"/>
    <cellStyle name="Normal 2 8 2 2 2 2 2 17" xfId="30916"/>
    <cellStyle name="Normal 2 8 2 2 2 2 2 18" xfId="30917"/>
    <cellStyle name="Normal 2 8 2 2 2 2 2 19" xfId="30918"/>
    <cellStyle name="Normal 2 8 2 2 2 2 2 2" xfId="30919"/>
    <cellStyle name="Normal 2 8 2 2 2 2 2 2 10" xfId="30920"/>
    <cellStyle name="Normal 2 8 2 2 2 2 2 2 11" xfId="30921"/>
    <cellStyle name="Normal 2 8 2 2 2 2 2 2 12" xfId="30922"/>
    <cellStyle name="Normal 2 8 2 2 2 2 2 2 13" xfId="30923"/>
    <cellStyle name="Normal 2 8 2 2 2 2 2 2 14" xfId="30924"/>
    <cellStyle name="Normal 2 8 2 2 2 2 2 2 15" xfId="30925"/>
    <cellStyle name="Normal 2 8 2 2 2 2 2 2 16" xfId="30926"/>
    <cellStyle name="Normal 2 8 2 2 2 2 2 2 17" xfId="30927"/>
    <cellStyle name="Normal 2 8 2 2 2 2 2 2 18" xfId="30928"/>
    <cellStyle name="Normal 2 8 2 2 2 2 2 2 19" xfId="30929"/>
    <cellStyle name="Normal 2 8 2 2 2 2 2 2 2" xfId="30930"/>
    <cellStyle name="Normal 2 8 2 2 2 2 2 2 2 2" xfId="30931"/>
    <cellStyle name="Normal 2 8 2 2 2 2 2 2 2 2 2" xfId="30932"/>
    <cellStyle name="Normal 2 8 2 2 2 2 2 2 2 2 2 2" xfId="30933"/>
    <cellStyle name="Normal 2 8 2 2 2 2 2 2 2 2 3" xfId="30934"/>
    <cellStyle name="Normal 2 8 2 2 2 2 2 2 2 3" xfId="30935"/>
    <cellStyle name="Normal 2 8 2 2 2 2 2 2 20" xfId="30936"/>
    <cellStyle name="Normal 2 8 2 2 2 2 2 2 21" xfId="30937"/>
    <cellStyle name="Normal 2 8 2 2 2 2 2 2 22" xfId="30938"/>
    <cellStyle name="Normal 2 8 2 2 2 2 2 2 23" xfId="30939"/>
    <cellStyle name="Normal 2 8 2 2 2 2 2 2 3" xfId="30940"/>
    <cellStyle name="Normal 2 8 2 2 2 2 2 2 4" xfId="30941"/>
    <cellStyle name="Normal 2 8 2 2 2 2 2 2 5" xfId="30942"/>
    <cellStyle name="Normal 2 8 2 2 2 2 2 2 6" xfId="30943"/>
    <cellStyle name="Normal 2 8 2 2 2 2 2 2 7" xfId="30944"/>
    <cellStyle name="Normal 2 8 2 2 2 2 2 2 8" xfId="30945"/>
    <cellStyle name="Normal 2 8 2 2 2 2 2 2 9" xfId="30946"/>
    <cellStyle name="Normal 2 8 2 2 2 2 2 20" xfId="30947"/>
    <cellStyle name="Normal 2 8 2 2 2 2 2 21" xfId="30948"/>
    <cellStyle name="Normal 2 8 2 2 2 2 2 22" xfId="30949"/>
    <cellStyle name="Normal 2 8 2 2 2 2 2 23" xfId="30950"/>
    <cellStyle name="Normal 2 8 2 2 2 2 2 3" xfId="30951"/>
    <cellStyle name="Normal 2 8 2 2 2 2 2 3 2" xfId="30952"/>
    <cellStyle name="Normal 2 8 2 2 2 2 2 4" xfId="30953"/>
    <cellStyle name="Normal 2 8 2 2 2 2 2 5" xfId="30954"/>
    <cellStyle name="Normal 2 8 2 2 2 2 2 6" xfId="30955"/>
    <cellStyle name="Normal 2 8 2 2 2 2 2 7" xfId="30956"/>
    <cellStyle name="Normal 2 8 2 2 2 2 2 8" xfId="30957"/>
    <cellStyle name="Normal 2 8 2 2 2 2 2 9" xfId="30958"/>
    <cellStyle name="Normal 2 8 2 2 2 2 20" xfId="30959"/>
    <cellStyle name="Normal 2 8 2 2 2 2 21" xfId="30960"/>
    <cellStyle name="Normal 2 8 2 2 2 2 22" xfId="30961"/>
    <cellStyle name="Normal 2 8 2 2 2 2 23" xfId="30962"/>
    <cellStyle name="Normal 2 8 2 2 2 2 24" xfId="30963"/>
    <cellStyle name="Normal 2 8 2 2 2 2 25" xfId="30964"/>
    <cellStyle name="Normal 2 8 2 2 2 2 3" xfId="30965"/>
    <cellStyle name="Normal 2 8 2 2 2 2 4" xfId="30966"/>
    <cellStyle name="Normal 2 8 2 2 2 2 4 2" xfId="30967"/>
    <cellStyle name="Normal 2 8 2 2 2 2 5" xfId="30968"/>
    <cellStyle name="Normal 2 8 2 2 2 2 6" xfId="30969"/>
    <cellStyle name="Normal 2 8 2 2 2 2 7" xfId="30970"/>
    <cellStyle name="Normal 2 8 2 2 2 2 8" xfId="30971"/>
    <cellStyle name="Normal 2 8 2 2 2 2 9" xfId="30972"/>
    <cellStyle name="Normal 2 8 2 2 2 20" xfId="30973"/>
    <cellStyle name="Normal 2 8 2 2 2 21" xfId="30974"/>
    <cellStyle name="Normal 2 8 2 2 2 22" xfId="30975"/>
    <cellStyle name="Normal 2 8 2 2 2 23" xfId="30976"/>
    <cellStyle name="Normal 2 8 2 2 2 24" xfId="30977"/>
    <cellStyle name="Normal 2 8 2 2 2 25" xfId="30978"/>
    <cellStyle name="Normal 2 8 2 2 2 3" xfId="30979"/>
    <cellStyle name="Normal 2 8 2 2 2 3 10" xfId="30980"/>
    <cellStyle name="Normal 2 8 2 2 2 3 11" xfId="30981"/>
    <cellStyle name="Normal 2 8 2 2 2 3 12" xfId="30982"/>
    <cellStyle name="Normal 2 8 2 2 2 3 13" xfId="30983"/>
    <cellStyle name="Normal 2 8 2 2 2 3 14" xfId="30984"/>
    <cellStyle name="Normal 2 8 2 2 2 3 15" xfId="30985"/>
    <cellStyle name="Normal 2 8 2 2 2 3 16" xfId="30986"/>
    <cellStyle name="Normal 2 8 2 2 2 3 17" xfId="30987"/>
    <cellStyle name="Normal 2 8 2 2 2 3 18" xfId="30988"/>
    <cellStyle name="Normal 2 8 2 2 2 3 19" xfId="30989"/>
    <cellStyle name="Normal 2 8 2 2 2 3 2" xfId="30990"/>
    <cellStyle name="Normal 2 8 2 2 2 3 2 10" xfId="30991"/>
    <cellStyle name="Normal 2 8 2 2 2 3 2 11" xfId="30992"/>
    <cellStyle name="Normal 2 8 2 2 2 3 2 12" xfId="30993"/>
    <cellStyle name="Normal 2 8 2 2 2 3 2 13" xfId="30994"/>
    <cellStyle name="Normal 2 8 2 2 2 3 2 14" xfId="30995"/>
    <cellStyle name="Normal 2 8 2 2 2 3 2 15" xfId="30996"/>
    <cellStyle name="Normal 2 8 2 2 2 3 2 16" xfId="30997"/>
    <cellStyle name="Normal 2 8 2 2 2 3 2 17" xfId="30998"/>
    <cellStyle name="Normal 2 8 2 2 2 3 2 18" xfId="30999"/>
    <cellStyle name="Normal 2 8 2 2 2 3 2 19" xfId="31000"/>
    <cellStyle name="Normal 2 8 2 2 2 3 2 2" xfId="31001"/>
    <cellStyle name="Normal 2 8 2 2 2 3 2 2 2" xfId="31002"/>
    <cellStyle name="Normal 2 8 2 2 2 3 2 2 2 2" xfId="31003"/>
    <cellStyle name="Normal 2 8 2 2 2 3 2 2 2 2 2" xfId="31004"/>
    <cellStyle name="Normal 2 8 2 2 2 3 2 2 2 3" xfId="31005"/>
    <cellStyle name="Normal 2 8 2 2 2 3 2 2 3" xfId="31006"/>
    <cellStyle name="Normal 2 8 2 2 2 3 2 20" xfId="31007"/>
    <cellStyle name="Normal 2 8 2 2 2 3 2 21" xfId="31008"/>
    <cellStyle name="Normal 2 8 2 2 2 3 2 22" xfId="31009"/>
    <cellStyle name="Normal 2 8 2 2 2 3 2 23" xfId="31010"/>
    <cellStyle name="Normal 2 8 2 2 2 3 2 3" xfId="31011"/>
    <cellStyle name="Normal 2 8 2 2 2 3 2 4" xfId="31012"/>
    <cellStyle name="Normal 2 8 2 2 2 3 2 5" xfId="31013"/>
    <cellStyle name="Normal 2 8 2 2 2 3 2 6" xfId="31014"/>
    <cellStyle name="Normal 2 8 2 2 2 3 2 7" xfId="31015"/>
    <cellStyle name="Normal 2 8 2 2 2 3 2 8" xfId="31016"/>
    <cellStyle name="Normal 2 8 2 2 2 3 2 9" xfId="31017"/>
    <cellStyle name="Normal 2 8 2 2 2 3 20" xfId="31018"/>
    <cellStyle name="Normal 2 8 2 2 2 3 21" xfId="31019"/>
    <cellStyle name="Normal 2 8 2 2 2 3 22" xfId="31020"/>
    <cellStyle name="Normal 2 8 2 2 2 3 23" xfId="31021"/>
    <cellStyle name="Normal 2 8 2 2 2 3 3" xfId="31022"/>
    <cellStyle name="Normal 2 8 2 2 2 3 3 2" xfId="31023"/>
    <cellStyle name="Normal 2 8 2 2 2 3 4" xfId="31024"/>
    <cellStyle name="Normal 2 8 2 2 2 3 5" xfId="31025"/>
    <cellStyle name="Normal 2 8 2 2 2 3 6" xfId="31026"/>
    <cellStyle name="Normal 2 8 2 2 2 3 7" xfId="31027"/>
    <cellStyle name="Normal 2 8 2 2 2 3 8" xfId="31028"/>
    <cellStyle name="Normal 2 8 2 2 2 3 9" xfId="31029"/>
    <cellStyle name="Normal 2 8 2 2 2 4" xfId="31030"/>
    <cellStyle name="Normal 2 8 2 2 2 4 2" xfId="31031"/>
    <cellStyle name="Normal 2 8 2 2 2 5" xfId="31032"/>
    <cellStyle name="Normal 2 8 2 2 2 6" xfId="31033"/>
    <cellStyle name="Normal 2 8 2 2 2 7" xfId="31034"/>
    <cellStyle name="Normal 2 8 2 2 2 8" xfId="31035"/>
    <cellStyle name="Normal 2 8 2 2 2 9" xfId="31036"/>
    <cellStyle name="Normal 2 8 2 2 20" xfId="31037"/>
    <cellStyle name="Normal 2 8 2 2 21" xfId="31038"/>
    <cellStyle name="Normal 2 8 2 2 22" xfId="31039"/>
    <cellStyle name="Normal 2 8 2 2 23" xfId="31040"/>
    <cellStyle name="Normal 2 8 2 2 24" xfId="31041"/>
    <cellStyle name="Normal 2 8 2 2 25" xfId="31042"/>
    <cellStyle name="Normal 2 8 2 2 26" xfId="31043"/>
    <cellStyle name="Normal 2 8 2 2 27" xfId="31044"/>
    <cellStyle name="Normal 2 8 2 2 28" xfId="31045"/>
    <cellStyle name="Normal 2 8 2 2 29" xfId="31046"/>
    <cellStyle name="Normal 2 8 2 2 3" xfId="31047"/>
    <cellStyle name="Normal 2 8 2 2 30" xfId="31048"/>
    <cellStyle name="Normal 2 8 2 2 31" xfId="31049"/>
    <cellStyle name="Normal 2 8 2 2 32" xfId="31050"/>
    <cellStyle name="Normal 2 8 2 2 33" xfId="31051"/>
    <cellStyle name="Normal 2 8 2 2 34" xfId="31052"/>
    <cellStyle name="Normal 2 8 2 2 35" xfId="31053"/>
    <cellStyle name="Normal 2 8 2 2 4" xfId="31054"/>
    <cellStyle name="Normal 2 8 2 2 5" xfId="31055"/>
    <cellStyle name="Normal 2 8 2 2 6" xfId="31056"/>
    <cellStyle name="Normal 2 8 2 2 7" xfId="31057"/>
    <cellStyle name="Normal 2 8 2 2 8" xfId="31058"/>
    <cellStyle name="Normal 2 8 2 2 9" xfId="31059"/>
    <cellStyle name="Normal 2 8 2 20" xfId="31060"/>
    <cellStyle name="Normal 2 8 2 21" xfId="31061"/>
    <cellStyle name="Normal 2 8 2 22" xfId="31062"/>
    <cellStyle name="Normal 2 8 2 23" xfId="31063"/>
    <cellStyle name="Normal 2 8 2 24" xfId="31064"/>
    <cellStyle name="Normal 2 8 2 25" xfId="31065"/>
    <cellStyle name="Normal 2 8 2 26" xfId="31066"/>
    <cellStyle name="Normal 2 8 2 27" xfId="31067"/>
    <cellStyle name="Normal 2 8 2 28" xfId="31068"/>
    <cellStyle name="Normal 2 8 2 29" xfId="31069"/>
    <cellStyle name="Normal 2 8 2 3" xfId="31070"/>
    <cellStyle name="Normal 2 8 2 3 10" xfId="31071"/>
    <cellStyle name="Normal 2 8 2 3 11" xfId="31072"/>
    <cellStyle name="Normal 2 8 2 3 12" xfId="31073"/>
    <cellStyle name="Normal 2 8 2 3 13" xfId="31074"/>
    <cellStyle name="Normal 2 8 2 3 14" xfId="31075"/>
    <cellStyle name="Normal 2 8 2 3 15" xfId="31076"/>
    <cellStyle name="Normal 2 8 2 3 16" xfId="31077"/>
    <cellStyle name="Normal 2 8 2 3 17" xfId="31078"/>
    <cellStyle name="Normal 2 8 2 3 18" xfId="31079"/>
    <cellStyle name="Normal 2 8 2 3 19" xfId="31080"/>
    <cellStyle name="Normal 2 8 2 3 2" xfId="31081"/>
    <cellStyle name="Normal 2 8 2 3 2 10" xfId="31082"/>
    <cellStyle name="Normal 2 8 2 3 2 11" xfId="31083"/>
    <cellStyle name="Normal 2 8 2 3 2 12" xfId="31084"/>
    <cellStyle name="Normal 2 8 2 3 2 13" xfId="31085"/>
    <cellStyle name="Normal 2 8 2 3 2 14" xfId="31086"/>
    <cellStyle name="Normal 2 8 2 3 2 15" xfId="31087"/>
    <cellStyle name="Normal 2 8 2 3 2 16" xfId="31088"/>
    <cellStyle name="Normal 2 8 2 3 2 17" xfId="31089"/>
    <cellStyle name="Normal 2 8 2 3 2 18" xfId="31090"/>
    <cellStyle name="Normal 2 8 2 3 2 19" xfId="31091"/>
    <cellStyle name="Normal 2 8 2 3 2 2" xfId="31092"/>
    <cellStyle name="Normal 2 8 2 3 2 2 10" xfId="31093"/>
    <cellStyle name="Normal 2 8 2 3 2 2 11" xfId="31094"/>
    <cellStyle name="Normal 2 8 2 3 2 2 12" xfId="31095"/>
    <cellStyle name="Normal 2 8 2 3 2 2 13" xfId="31096"/>
    <cellStyle name="Normal 2 8 2 3 2 2 14" xfId="31097"/>
    <cellStyle name="Normal 2 8 2 3 2 2 15" xfId="31098"/>
    <cellStyle name="Normal 2 8 2 3 2 2 16" xfId="31099"/>
    <cellStyle name="Normal 2 8 2 3 2 2 17" xfId="31100"/>
    <cellStyle name="Normal 2 8 2 3 2 2 18" xfId="31101"/>
    <cellStyle name="Normal 2 8 2 3 2 2 19" xfId="31102"/>
    <cellStyle name="Normal 2 8 2 3 2 2 2" xfId="31103"/>
    <cellStyle name="Normal 2 8 2 3 2 2 2 10" xfId="31104"/>
    <cellStyle name="Normal 2 8 2 3 2 2 2 11" xfId="31105"/>
    <cellStyle name="Normal 2 8 2 3 2 2 2 12" xfId="31106"/>
    <cellStyle name="Normal 2 8 2 3 2 2 2 13" xfId="31107"/>
    <cellStyle name="Normal 2 8 2 3 2 2 2 14" xfId="31108"/>
    <cellStyle name="Normal 2 8 2 3 2 2 2 15" xfId="31109"/>
    <cellStyle name="Normal 2 8 2 3 2 2 2 16" xfId="31110"/>
    <cellStyle name="Normal 2 8 2 3 2 2 2 17" xfId="31111"/>
    <cellStyle name="Normal 2 8 2 3 2 2 2 18" xfId="31112"/>
    <cellStyle name="Normal 2 8 2 3 2 2 2 19" xfId="31113"/>
    <cellStyle name="Normal 2 8 2 3 2 2 2 2" xfId="31114"/>
    <cellStyle name="Normal 2 8 2 3 2 2 2 2 2" xfId="31115"/>
    <cellStyle name="Normal 2 8 2 3 2 2 2 2 2 2" xfId="31116"/>
    <cellStyle name="Normal 2 8 2 3 2 2 2 2 2 2 2" xfId="31117"/>
    <cellStyle name="Normal 2 8 2 3 2 2 2 2 2 3" xfId="31118"/>
    <cellStyle name="Normal 2 8 2 3 2 2 2 2 3" xfId="31119"/>
    <cellStyle name="Normal 2 8 2 3 2 2 2 20" xfId="31120"/>
    <cellStyle name="Normal 2 8 2 3 2 2 2 21" xfId="31121"/>
    <cellStyle name="Normal 2 8 2 3 2 2 2 22" xfId="31122"/>
    <cellStyle name="Normal 2 8 2 3 2 2 2 23" xfId="31123"/>
    <cellStyle name="Normal 2 8 2 3 2 2 2 3" xfId="31124"/>
    <cellStyle name="Normal 2 8 2 3 2 2 2 4" xfId="31125"/>
    <cellStyle name="Normal 2 8 2 3 2 2 2 5" xfId="31126"/>
    <cellStyle name="Normal 2 8 2 3 2 2 2 6" xfId="31127"/>
    <cellStyle name="Normal 2 8 2 3 2 2 2 7" xfId="31128"/>
    <cellStyle name="Normal 2 8 2 3 2 2 2 8" xfId="31129"/>
    <cellStyle name="Normal 2 8 2 3 2 2 2 9" xfId="31130"/>
    <cellStyle name="Normal 2 8 2 3 2 2 20" xfId="31131"/>
    <cellStyle name="Normal 2 8 2 3 2 2 21" xfId="31132"/>
    <cellStyle name="Normal 2 8 2 3 2 2 22" xfId="31133"/>
    <cellStyle name="Normal 2 8 2 3 2 2 23" xfId="31134"/>
    <cellStyle name="Normal 2 8 2 3 2 2 3" xfId="31135"/>
    <cellStyle name="Normal 2 8 2 3 2 2 3 2" xfId="31136"/>
    <cellStyle name="Normal 2 8 2 3 2 2 4" xfId="31137"/>
    <cellStyle name="Normal 2 8 2 3 2 2 5" xfId="31138"/>
    <cellStyle name="Normal 2 8 2 3 2 2 6" xfId="31139"/>
    <cellStyle name="Normal 2 8 2 3 2 2 7" xfId="31140"/>
    <cellStyle name="Normal 2 8 2 3 2 2 8" xfId="31141"/>
    <cellStyle name="Normal 2 8 2 3 2 2 9" xfId="31142"/>
    <cellStyle name="Normal 2 8 2 3 2 20" xfId="31143"/>
    <cellStyle name="Normal 2 8 2 3 2 21" xfId="31144"/>
    <cellStyle name="Normal 2 8 2 3 2 22" xfId="31145"/>
    <cellStyle name="Normal 2 8 2 3 2 23" xfId="31146"/>
    <cellStyle name="Normal 2 8 2 3 2 24" xfId="31147"/>
    <cellStyle name="Normal 2 8 2 3 2 25" xfId="31148"/>
    <cellStyle name="Normal 2 8 2 3 2 3" xfId="31149"/>
    <cellStyle name="Normal 2 8 2 3 2 4" xfId="31150"/>
    <cellStyle name="Normal 2 8 2 3 2 4 2" xfId="31151"/>
    <cellStyle name="Normal 2 8 2 3 2 5" xfId="31152"/>
    <cellStyle name="Normal 2 8 2 3 2 6" xfId="31153"/>
    <cellStyle name="Normal 2 8 2 3 2 7" xfId="31154"/>
    <cellStyle name="Normal 2 8 2 3 2 8" xfId="31155"/>
    <cellStyle name="Normal 2 8 2 3 2 9" xfId="31156"/>
    <cellStyle name="Normal 2 8 2 3 20" xfId="31157"/>
    <cellStyle name="Normal 2 8 2 3 21" xfId="31158"/>
    <cellStyle name="Normal 2 8 2 3 22" xfId="31159"/>
    <cellStyle name="Normal 2 8 2 3 23" xfId="31160"/>
    <cellStyle name="Normal 2 8 2 3 24" xfId="31161"/>
    <cellStyle name="Normal 2 8 2 3 25" xfId="31162"/>
    <cellStyle name="Normal 2 8 2 3 3" xfId="31163"/>
    <cellStyle name="Normal 2 8 2 3 3 10" xfId="31164"/>
    <cellStyle name="Normal 2 8 2 3 3 11" xfId="31165"/>
    <cellStyle name="Normal 2 8 2 3 3 12" xfId="31166"/>
    <cellStyle name="Normal 2 8 2 3 3 13" xfId="31167"/>
    <cellStyle name="Normal 2 8 2 3 3 14" xfId="31168"/>
    <cellStyle name="Normal 2 8 2 3 3 15" xfId="31169"/>
    <cellStyle name="Normal 2 8 2 3 3 16" xfId="31170"/>
    <cellStyle name="Normal 2 8 2 3 3 17" xfId="31171"/>
    <cellStyle name="Normal 2 8 2 3 3 18" xfId="31172"/>
    <cellStyle name="Normal 2 8 2 3 3 19" xfId="31173"/>
    <cellStyle name="Normal 2 8 2 3 3 2" xfId="31174"/>
    <cellStyle name="Normal 2 8 2 3 3 2 10" xfId="31175"/>
    <cellStyle name="Normal 2 8 2 3 3 2 11" xfId="31176"/>
    <cellStyle name="Normal 2 8 2 3 3 2 12" xfId="31177"/>
    <cellStyle name="Normal 2 8 2 3 3 2 13" xfId="31178"/>
    <cellStyle name="Normal 2 8 2 3 3 2 14" xfId="31179"/>
    <cellStyle name="Normal 2 8 2 3 3 2 15" xfId="31180"/>
    <cellStyle name="Normal 2 8 2 3 3 2 16" xfId="31181"/>
    <cellStyle name="Normal 2 8 2 3 3 2 17" xfId="31182"/>
    <cellStyle name="Normal 2 8 2 3 3 2 18" xfId="31183"/>
    <cellStyle name="Normal 2 8 2 3 3 2 19" xfId="31184"/>
    <cellStyle name="Normal 2 8 2 3 3 2 2" xfId="31185"/>
    <cellStyle name="Normal 2 8 2 3 3 2 2 2" xfId="31186"/>
    <cellStyle name="Normal 2 8 2 3 3 2 2 2 2" xfId="31187"/>
    <cellStyle name="Normal 2 8 2 3 3 2 2 2 2 2" xfId="31188"/>
    <cellStyle name="Normal 2 8 2 3 3 2 2 2 3" xfId="31189"/>
    <cellStyle name="Normal 2 8 2 3 3 2 2 3" xfId="31190"/>
    <cellStyle name="Normal 2 8 2 3 3 2 20" xfId="31191"/>
    <cellStyle name="Normal 2 8 2 3 3 2 21" xfId="31192"/>
    <cellStyle name="Normal 2 8 2 3 3 2 22" xfId="31193"/>
    <cellStyle name="Normal 2 8 2 3 3 2 23" xfId="31194"/>
    <cellStyle name="Normal 2 8 2 3 3 2 3" xfId="31195"/>
    <cellStyle name="Normal 2 8 2 3 3 2 4" xfId="31196"/>
    <cellStyle name="Normal 2 8 2 3 3 2 5" xfId="31197"/>
    <cellStyle name="Normal 2 8 2 3 3 2 6" xfId="31198"/>
    <cellStyle name="Normal 2 8 2 3 3 2 7" xfId="31199"/>
    <cellStyle name="Normal 2 8 2 3 3 2 8" xfId="31200"/>
    <cellStyle name="Normal 2 8 2 3 3 2 9" xfId="31201"/>
    <cellStyle name="Normal 2 8 2 3 3 20" xfId="31202"/>
    <cellStyle name="Normal 2 8 2 3 3 21" xfId="31203"/>
    <cellStyle name="Normal 2 8 2 3 3 22" xfId="31204"/>
    <cellStyle name="Normal 2 8 2 3 3 23" xfId="31205"/>
    <cellStyle name="Normal 2 8 2 3 3 3" xfId="31206"/>
    <cellStyle name="Normal 2 8 2 3 3 3 2" xfId="31207"/>
    <cellStyle name="Normal 2 8 2 3 3 4" xfId="31208"/>
    <cellStyle name="Normal 2 8 2 3 3 5" xfId="31209"/>
    <cellStyle name="Normal 2 8 2 3 3 6" xfId="31210"/>
    <cellStyle name="Normal 2 8 2 3 3 7" xfId="31211"/>
    <cellStyle name="Normal 2 8 2 3 3 8" xfId="31212"/>
    <cellStyle name="Normal 2 8 2 3 3 9" xfId="31213"/>
    <cellStyle name="Normal 2 8 2 3 4" xfId="31214"/>
    <cellStyle name="Normal 2 8 2 3 4 2" xfId="31215"/>
    <cellStyle name="Normal 2 8 2 3 5" xfId="31216"/>
    <cellStyle name="Normal 2 8 2 3 6" xfId="31217"/>
    <cellStyle name="Normal 2 8 2 3 7" xfId="31218"/>
    <cellStyle name="Normal 2 8 2 3 8" xfId="31219"/>
    <cellStyle name="Normal 2 8 2 3 9" xfId="31220"/>
    <cellStyle name="Normal 2 8 2 30" xfId="31221"/>
    <cellStyle name="Normal 2 8 2 31" xfId="31222"/>
    <cellStyle name="Normal 2 8 2 32" xfId="31223"/>
    <cellStyle name="Normal 2 8 2 33" xfId="31224"/>
    <cellStyle name="Normal 2 8 2 34" xfId="31225"/>
    <cellStyle name="Normal 2 8 2 35" xfId="31226"/>
    <cellStyle name="Normal 2 8 2 4" xfId="31227"/>
    <cellStyle name="Normal 2 8 2 4 2" xfId="31228"/>
    <cellStyle name="Normal 2 8 2 5" xfId="31229"/>
    <cellStyle name="Normal 2 8 2 5 2" xfId="31230"/>
    <cellStyle name="Normal 2 8 2 6" xfId="31231"/>
    <cellStyle name="Normal 2 8 2 6 2" xfId="31232"/>
    <cellStyle name="Normal 2 8 2 7" xfId="31233"/>
    <cellStyle name="Normal 2 8 2 7 2" xfId="31234"/>
    <cellStyle name="Normal 2 8 2 8" xfId="31235"/>
    <cellStyle name="Normal 2 8 2 8 2" xfId="31236"/>
    <cellStyle name="Normal 2 8 2 9" xfId="31237"/>
    <cellStyle name="Normal 2 8 2 9 2" xfId="31238"/>
    <cellStyle name="Normal 2 8 20" xfId="31239"/>
    <cellStyle name="Normal 2 8 21" xfId="31240"/>
    <cellStyle name="Normal 2 8 22" xfId="31241"/>
    <cellStyle name="Normal 2 8 23" xfId="31242"/>
    <cellStyle name="Normal 2 8 24" xfId="31243"/>
    <cellStyle name="Normal 2 8 25" xfId="31244"/>
    <cellStyle name="Normal 2 8 26" xfId="31245"/>
    <cellStyle name="Normal 2 8 27" xfId="31246"/>
    <cellStyle name="Normal 2 8 28" xfId="31247"/>
    <cellStyle name="Normal 2 8 29" xfId="31248"/>
    <cellStyle name="Normal 2 8 3" xfId="31249"/>
    <cellStyle name="Normal 2 8 30" xfId="31250"/>
    <cellStyle name="Normal 2 8 31" xfId="31251"/>
    <cellStyle name="Normal 2 8 32" xfId="31252"/>
    <cellStyle name="Normal 2 8 33" xfId="31253"/>
    <cellStyle name="Normal 2 8 34" xfId="31254"/>
    <cellStyle name="Normal 2 8 35" xfId="31255"/>
    <cellStyle name="Normal 2 8 4" xfId="31256"/>
    <cellStyle name="Normal 2 8 4 10" xfId="31257"/>
    <cellStyle name="Normal 2 8 4 11" xfId="31258"/>
    <cellStyle name="Normal 2 8 4 12" xfId="31259"/>
    <cellStyle name="Normal 2 8 4 13" xfId="31260"/>
    <cellStyle name="Normal 2 8 4 14" xfId="31261"/>
    <cellStyle name="Normal 2 8 4 15" xfId="31262"/>
    <cellStyle name="Normal 2 8 4 16" xfId="31263"/>
    <cellStyle name="Normal 2 8 4 17" xfId="31264"/>
    <cellStyle name="Normal 2 8 4 18" xfId="31265"/>
    <cellStyle name="Normal 2 8 4 19" xfId="31266"/>
    <cellStyle name="Normal 2 8 4 2" xfId="31267"/>
    <cellStyle name="Normal 2 8 4 2 10" xfId="31268"/>
    <cellStyle name="Normal 2 8 4 2 11" xfId="31269"/>
    <cellStyle name="Normal 2 8 4 2 12" xfId="31270"/>
    <cellStyle name="Normal 2 8 4 2 13" xfId="31271"/>
    <cellStyle name="Normal 2 8 4 2 14" xfId="31272"/>
    <cellStyle name="Normal 2 8 4 2 15" xfId="31273"/>
    <cellStyle name="Normal 2 8 4 2 16" xfId="31274"/>
    <cellStyle name="Normal 2 8 4 2 17" xfId="31275"/>
    <cellStyle name="Normal 2 8 4 2 18" xfId="31276"/>
    <cellStyle name="Normal 2 8 4 2 19" xfId="31277"/>
    <cellStyle name="Normal 2 8 4 2 2" xfId="31278"/>
    <cellStyle name="Normal 2 8 4 2 2 10" xfId="31279"/>
    <cellStyle name="Normal 2 8 4 2 2 11" xfId="31280"/>
    <cellStyle name="Normal 2 8 4 2 2 12" xfId="31281"/>
    <cellStyle name="Normal 2 8 4 2 2 13" xfId="31282"/>
    <cellStyle name="Normal 2 8 4 2 2 14" xfId="31283"/>
    <cellStyle name="Normal 2 8 4 2 2 15" xfId="31284"/>
    <cellStyle name="Normal 2 8 4 2 2 16" xfId="31285"/>
    <cellStyle name="Normal 2 8 4 2 2 17" xfId="31286"/>
    <cellStyle name="Normal 2 8 4 2 2 18" xfId="31287"/>
    <cellStyle name="Normal 2 8 4 2 2 19" xfId="31288"/>
    <cellStyle name="Normal 2 8 4 2 2 2" xfId="31289"/>
    <cellStyle name="Normal 2 8 4 2 2 2 10" xfId="31290"/>
    <cellStyle name="Normal 2 8 4 2 2 2 11" xfId="31291"/>
    <cellStyle name="Normal 2 8 4 2 2 2 12" xfId="31292"/>
    <cellStyle name="Normal 2 8 4 2 2 2 13" xfId="31293"/>
    <cellStyle name="Normal 2 8 4 2 2 2 14" xfId="31294"/>
    <cellStyle name="Normal 2 8 4 2 2 2 15" xfId="31295"/>
    <cellStyle name="Normal 2 8 4 2 2 2 16" xfId="31296"/>
    <cellStyle name="Normal 2 8 4 2 2 2 17" xfId="31297"/>
    <cellStyle name="Normal 2 8 4 2 2 2 18" xfId="31298"/>
    <cellStyle name="Normal 2 8 4 2 2 2 19" xfId="31299"/>
    <cellStyle name="Normal 2 8 4 2 2 2 2" xfId="31300"/>
    <cellStyle name="Normal 2 8 4 2 2 2 2 2" xfId="31301"/>
    <cellStyle name="Normal 2 8 4 2 2 2 2 2 2" xfId="31302"/>
    <cellStyle name="Normal 2 8 4 2 2 2 2 2 2 2" xfId="31303"/>
    <cellStyle name="Normal 2 8 4 2 2 2 2 2 3" xfId="31304"/>
    <cellStyle name="Normal 2 8 4 2 2 2 2 3" xfId="31305"/>
    <cellStyle name="Normal 2 8 4 2 2 2 20" xfId="31306"/>
    <cellStyle name="Normal 2 8 4 2 2 2 21" xfId="31307"/>
    <cellStyle name="Normal 2 8 4 2 2 2 22" xfId="31308"/>
    <cellStyle name="Normal 2 8 4 2 2 2 23" xfId="31309"/>
    <cellStyle name="Normal 2 8 4 2 2 2 3" xfId="31310"/>
    <cellStyle name="Normal 2 8 4 2 2 2 4" xfId="31311"/>
    <cellStyle name="Normal 2 8 4 2 2 2 5" xfId="31312"/>
    <cellStyle name="Normal 2 8 4 2 2 2 6" xfId="31313"/>
    <cellStyle name="Normal 2 8 4 2 2 2 7" xfId="31314"/>
    <cellStyle name="Normal 2 8 4 2 2 2 8" xfId="31315"/>
    <cellStyle name="Normal 2 8 4 2 2 2 9" xfId="31316"/>
    <cellStyle name="Normal 2 8 4 2 2 20" xfId="31317"/>
    <cellStyle name="Normal 2 8 4 2 2 21" xfId="31318"/>
    <cellStyle name="Normal 2 8 4 2 2 22" xfId="31319"/>
    <cellStyle name="Normal 2 8 4 2 2 23" xfId="31320"/>
    <cellStyle name="Normal 2 8 4 2 2 3" xfId="31321"/>
    <cellStyle name="Normal 2 8 4 2 2 3 2" xfId="31322"/>
    <cellStyle name="Normal 2 8 4 2 2 4" xfId="31323"/>
    <cellStyle name="Normal 2 8 4 2 2 5" xfId="31324"/>
    <cellStyle name="Normal 2 8 4 2 2 6" xfId="31325"/>
    <cellStyle name="Normal 2 8 4 2 2 7" xfId="31326"/>
    <cellStyle name="Normal 2 8 4 2 2 8" xfId="31327"/>
    <cellStyle name="Normal 2 8 4 2 2 9" xfId="31328"/>
    <cellStyle name="Normal 2 8 4 2 20" xfId="31329"/>
    <cellStyle name="Normal 2 8 4 2 21" xfId="31330"/>
    <cellStyle name="Normal 2 8 4 2 22" xfId="31331"/>
    <cellStyle name="Normal 2 8 4 2 23" xfId="31332"/>
    <cellStyle name="Normal 2 8 4 2 24" xfId="31333"/>
    <cellStyle name="Normal 2 8 4 2 25" xfId="31334"/>
    <cellStyle name="Normal 2 8 4 2 3" xfId="31335"/>
    <cellStyle name="Normal 2 8 4 2 4" xfId="31336"/>
    <cellStyle name="Normal 2 8 4 2 4 2" xfId="31337"/>
    <cellStyle name="Normal 2 8 4 2 5" xfId="31338"/>
    <cellStyle name="Normal 2 8 4 2 6" xfId="31339"/>
    <cellStyle name="Normal 2 8 4 2 7" xfId="31340"/>
    <cellStyle name="Normal 2 8 4 2 8" xfId="31341"/>
    <cellStyle name="Normal 2 8 4 2 9" xfId="31342"/>
    <cellStyle name="Normal 2 8 4 20" xfId="31343"/>
    <cellStyle name="Normal 2 8 4 21" xfId="31344"/>
    <cellStyle name="Normal 2 8 4 22" xfId="31345"/>
    <cellStyle name="Normal 2 8 4 23" xfId="31346"/>
    <cellStyle name="Normal 2 8 4 24" xfId="31347"/>
    <cellStyle name="Normal 2 8 4 25" xfId="31348"/>
    <cellStyle name="Normal 2 8 4 3" xfId="31349"/>
    <cellStyle name="Normal 2 8 4 3 10" xfId="31350"/>
    <cellStyle name="Normal 2 8 4 3 11" xfId="31351"/>
    <cellStyle name="Normal 2 8 4 3 12" xfId="31352"/>
    <cellStyle name="Normal 2 8 4 3 13" xfId="31353"/>
    <cellStyle name="Normal 2 8 4 3 14" xfId="31354"/>
    <cellStyle name="Normal 2 8 4 3 15" xfId="31355"/>
    <cellStyle name="Normal 2 8 4 3 16" xfId="31356"/>
    <cellStyle name="Normal 2 8 4 3 17" xfId="31357"/>
    <cellStyle name="Normal 2 8 4 3 18" xfId="31358"/>
    <cellStyle name="Normal 2 8 4 3 19" xfId="31359"/>
    <cellStyle name="Normal 2 8 4 3 2" xfId="31360"/>
    <cellStyle name="Normal 2 8 4 3 2 10" xfId="31361"/>
    <cellStyle name="Normal 2 8 4 3 2 11" xfId="31362"/>
    <cellStyle name="Normal 2 8 4 3 2 12" xfId="31363"/>
    <cellStyle name="Normal 2 8 4 3 2 13" xfId="31364"/>
    <cellStyle name="Normal 2 8 4 3 2 14" xfId="31365"/>
    <cellStyle name="Normal 2 8 4 3 2 15" xfId="31366"/>
    <cellStyle name="Normal 2 8 4 3 2 16" xfId="31367"/>
    <cellStyle name="Normal 2 8 4 3 2 17" xfId="31368"/>
    <cellStyle name="Normal 2 8 4 3 2 18" xfId="31369"/>
    <cellStyle name="Normal 2 8 4 3 2 19" xfId="31370"/>
    <cellStyle name="Normal 2 8 4 3 2 2" xfId="31371"/>
    <cellStyle name="Normal 2 8 4 3 2 2 2" xfId="31372"/>
    <cellStyle name="Normal 2 8 4 3 2 2 2 2" xfId="31373"/>
    <cellStyle name="Normal 2 8 4 3 2 2 2 2 2" xfId="31374"/>
    <cellStyle name="Normal 2 8 4 3 2 2 2 3" xfId="31375"/>
    <cellStyle name="Normal 2 8 4 3 2 2 3" xfId="31376"/>
    <cellStyle name="Normal 2 8 4 3 2 20" xfId="31377"/>
    <cellStyle name="Normal 2 8 4 3 2 21" xfId="31378"/>
    <cellStyle name="Normal 2 8 4 3 2 22" xfId="31379"/>
    <cellStyle name="Normal 2 8 4 3 2 23" xfId="31380"/>
    <cellStyle name="Normal 2 8 4 3 2 3" xfId="31381"/>
    <cellStyle name="Normal 2 8 4 3 2 4" xfId="31382"/>
    <cellStyle name="Normal 2 8 4 3 2 5" xfId="31383"/>
    <cellStyle name="Normal 2 8 4 3 2 6" xfId="31384"/>
    <cellStyle name="Normal 2 8 4 3 2 7" xfId="31385"/>
    <cellStyle name="Normal 2 8 4 3 2 8" xfId="31386"/>
    <cellStyle name="Normal 2 8 4 3 2 9" xfId="31387"/>
    <cellStyle name="Normal 2 8 4 3 20" xfId="31388"/>
    <cellStyle name="Normal 2 8 4 3 21" xfId="31389"/>
    <cellStyle name="Normal 2 8 4 3 22" xfId="31390"/>
    <cellStyle name="Normal 2 8 4 3 23" xfId="31391"/>
    <cellStyle name="Normal 2 8 4 3 3" xfId="31392"/>
    <cellStyle name="Normal 2 8 4 3 3 2" xfId="31393"/>
    <cellStyle name="Normal 2 8 4 3 4" xfId="31394"/>
    <cellStyle name="Normal 2 8 4 3 5" xfId="31395"/>
    <cellStyle name="Normal 2 8 4 3 6" xfId="31396"/>
    <cellStyle name="Normal 2 8 4 3 7" xfId="31397"/>
    <cellStyle name="Normal 2 8 4 3 8" xfId="31398"/>
    <cellStyle name="Normal 2 8 4 3 9" xfId="31399"/>
    <cellStyle name="Normal 2 8 4 4" xfId="31400"/>
    <cellStyle name="Normal 2 8 4 4 2" xfId="31401"/>
    <cellStyle name="Normal 2 8 4 5" xfId="31402"/>
    <cellStyle name="Normal 2 8 4 6" xfId="31403"/>
    <cellStyle name="Normal 2 8 4 7" xfId="31404"/>
    <cellStyle name="Normal 2 8 4 8" xfId="31405"/>
    <cellStyle name="Normal 2 8 4 9" xfId="31406"/>
    <cellStyle name="Normal 2 8 5" xfId="31407"/>
    <cellStyle name="Normal 2 8 6" xfId="31408"/>
    <cellStyle name="Normal 2 8 7" xfId="31409"/>
    <cellStyle name="Normal 2 8 8" xfId="31410"/>
    <cellStyle name="Normal 2 8 9" xfId="31411"/>
    <cellStyle name="Normal 2 8_CIERRE 2 CCS UF_USD ANTARCHILE" xfId="31412"/>
    <cellStyle name="Normal 2 9" xfId="31413"/>
    <cellStyle name="Normal 2 9 2" xfId="31414"/>
    <cellStyle name="Normal 2 9 2 2" xfId="31415"/>
    <cellStyle name="Normal 2 9 2 2 2" xfId="31416"/>
    <cellStyle name="Normal 2 9 2 3" xfId="31417"/>
    <cellStyle name="Normal 2 9 3" xfId="31418"/>
    <cellStyle name="Normal 2 9 3 2" xfId="31419"/>
    <cellStyle name="Normal 2 9 4" xfId="31420"/>
    <cellStyle name="Normal 2 9 4 2" xfId="31421"/>
    <cellStyle name="Normal 2 9 5" xfId="31422"/>
    <cellStyle name="Normal 2 9 6" xfId="31423"/>
    <cellStyle name="Normal 2 9 7" xfId="31424"/>
    <cellStyle name="Normal 2 9 8" xfId="31425"/>
    <cellStyle name="Normal 2 9 9" xfId="31426"/>
    <cellStyle name="Normal 2_CIERRE 2 CCS UF_USD ANTARCHILE" xfId="31427"/>
    <cellStyle name="Normal 20" xfId="31428"/>
    <cellStyle name="Normal 20 2" xfId="31429"/>
    <cellStyle name="Normal 20 3" xfId="31430"/>
    <cellStyle name="Normal 20 4" xfId="31431"/>
    <cellStyle name="Normal 20 5" xfId="31432"/>
    <cellStyle name="Normal 21" xfId="31433"/>
    <cellStyle name="Normal 21 2" xfId="31434"/>
    <cellStyle name="Normal 22" xfId="31435"/>
    <cellStyle name="Normal 22 2" xfId="31436"/>
    <cellStyle name="Normal 22 3" xfId="31437"/>
    <cellStyle name="Normal 22 4" xfId="31438"/>
    <cellStyle name="Normal 22 5" xfId="31439"/>
    <cellStyle name="Normal 23" xfId="31440"/>
    <cellStyle name="Normal 23 2" xfId="31441"/>
    <cellStyle name="Normal 23 3" xfId="31442"/>
    <cellStyle name="Normal 24" xfId="31443"/>
    <cellStyle name="Normal 24 2" xfId="31444"/>
    <cellStyle name="Normal 24 3" xfId="31445"/>
    <cellStyle name="Normal 25" xfId="31446"/>
    <cellStyle name="Normal 25 2" xfId="31447"/>
    <cellStyle name="Normal 25 3" xfId="31448"/>
    <cellStyle name="Normal 26" xfId="31449"/>
    <cellStyle name="Normal 26 2" xfId="31450"/>
    <cellStyle name="Normal 26 3" xfId="31451"/>
    <cellStyle name="Normal 27" xfId="31452"/>
    <cellStyle name="Normal 27 2" xfId="31453"/>
    <cellStyle name="Normal 27 3" xfId="31454"/>
    <cellStyle name="Normal 28" xfId="31455"/>
    <cellStyle name="Normal 28 2" xfId="31456"/>
    <cellStyle name="Normal 28 3" xfId="31457"/>
    <cellStyle name="Normal 29" xfId="31458"/>
    <cellStyle name="Normal 29 2" xfId="31459"/>
    <cellStyle name="Normal 29 3" xfId="31460"/>
    <cellStyle name="Normal 3" xfId="31461"/>
    <cellStyle name="Normal 3 10" xfId="31462"/>
    <cellStyle name="Normal 3 10 2" xfId="31463"/>
    <cellStyle name="Normal 3 10 3" xfId="31464"/>
    <cellStyle name="Normal 3 10 4" xfId="31465"/>
    <cellStyle name="Normal 3 10 5" xfId="31466"/>
    <cellStyle name="Normal 3 10 6" xfId="31467"/>
    <cellStyle name="Normal 3 10 7" xfId="31468"/>
    <cellStyle name="Normal 3 10 8" xfId="31469"/>
    <cellStyle name="Normal 3 11" xfId="31470"/>
    <cellStyle name="Normal 3 11 2" xfId="31471"/>
    <cellStyle name="Normal 3 12" xfId="31472"/>
    <cellStyle name="Normal 3 12 2" xfId="31473"/>
    <cellStyle name="Normal 3 13" xfId="31474"/>
    <cellStyle name="Normal 3 14" xfId="31475"/>
    <cellStyle name="Normal 3 15" xfId="31476"/>
    <cellStyle name="Normal 3 16" xfId="31477"/>
    <cellStyle name="Normal 3 17" xfId="31478"/>
    <cellStyle name="Normal 3 18" xfId="31479"/>
    <cellStyle name="Normal 3 19" xfId="31480"/>
    <cellStyle name="Normal 3 2" xfId="31481"/>
    <cellStyle name="Normal 3 2 10" xfId="31482"/>
    <cellStyle name="Normal 3 2 11" xfId="31483"/>
    <cellStyle name="Normal 3 2 12" xfId="31484"/>
    <cellStyle name="Normal 3 2 13" xfId="31485"/>
    <cellStyle name="Normal 3 2 14" xfId="31486"/>
    <cellStyle name="Normal 3 2 15" xfId="31487"/>
    <cellStyle name="Normal 3 2 16" xfId="31488"/>
    <cellStyle name="Normal 3 2 17" xfId="31489"/>
    <cellStyle name="Normal 3 2 18" xfId="31490"/>
    <cellStyle name="Normal 3 2 19" xfId="31491"/>
    <cellStyle name="Normal 3 2 2" xfId="31492"/>
    <cellStyle name="Normal 3 2 2 2" xfId="31493"/>
    <cellStyle name="Normal 3 2 2 3" xfId="31494"/>
    <cellStyle name="Normal 3 2 2 4" xfId="31495"/>
    <cellStyle name="Normal 3 2 2 5" xfId="31496"/>
    <cellStyle name="Normal 3 2 2 6" xfId="31497"/>
    <cellStyle name="Normal 3 2 2 7" xfId="31498"/>
    <cellStyle name="Normal 3 2 2 8" xfId="31499"/>
    <cellStyle name="Normal 3 2 20" xfId="31500"/>
    <cellStyle name="Normal 3 2 21" xfId="31501"/>
    <cellStyle name="Normal 3 2 22" xfId="31502"/>
    <cellStyle name="Normal 3 2 23" xfId="31503"/>
    <cellStyle name="Normal 3 2 24" xfId="31504"/>
    <cellStyle name="Normal 3 2 25" xfId="31505"/>
    <cellStyle name="Normal 3 2 26" xfId="31506"/>
    <cellStyle name="Normal 3 2 27" xfId="31507"/>
    <cellStyle name="Normal 3 2 28" xfId="31508"/>
    <cellStyle name="Normal 3 2 29" xfId="31509"/>
    <cellStyle name="Normal 3 2 3" xfId="31510"/>
    <cellStyle name="Normal 3 2 3 2" xfId="31511"/>
    <cellStyle name="Normal 3 2 30" xfId="31512"/>
    <cellStyle name="Normal 3 2 31" xfId="31513"/>
    <cellStyle name="Normal 3 2 32" xfId="31514"/>
    <cellStyle name="Normal 3 2 33" xfId="31515"/>
    <cellStyle name="Normal 3 2 34" xfId="31516"/>
    <cellStyle name="Normal 3 2 35" xfId="31517"/>
    <cellStyle name="Normal 3 2 36" xfId="31518"/>
    <cellStyle name="Normal 3 2 37" xfId="31519"/>
    <cellStyle name="Normal 3 2 38" xfId="31520"/>
    <cellStyle name="Normal 3 2 39" xfId="31521"/>
    <cellStyle name="Normal 3 2 4" xfId="31522"/>
    <cellStyle name="Normal 3 2 40" xfId="31523"/>
    <cellStyle name="Normal 3 2 41" xfId="31524"/>
    <cellStyle name="Normal 3 2 42" xfId="31525"/>
    <cellStyle name="Normal 3 2 43" xfId="31526"/>
    <cellStyle name="Normal 3 2 44" xfId="31527"/>
    <cellStyle name="Normal 3 2 45" xfId="31528"/>
    <cellStyle name="Normal 3 2 46" xfId="31529"/>
    <cellStyle name="Normal 3 2 47" xfId="31530"/>
    <cellStyle name="Normal 3 2 48" xfId="31531"/>
    <cellStyle name="Normal 3 2 49" xfId="31532"/>
    <cellStyle name="Normal 3 2 5" xfId="31533"/>
    <cellStyle name="Normal 3 2 50" xfId="31534"/>
    <cellStyle name="Normal 3 2 51" xfId="31535"/>
    <cellStyle name="Normal 3 2 52" xfId="31536"/>
    <cellStyle name="Normal 3 2 53" xfId="31537"/>
    <cellStyle name="Normal 3 2 54" xfId="31538"/>
    <cellStyle name="Normal 3 2 55" xfId="31539"/>
    <cellStyle name="Normal 3 2 56" xfId="31540"/>
    <cellStyle name="Normal 3 2 57" xfId="31541"/>
    <cellStyle name="Normal 3 2 58" xfId="31542"/>
    <cellStyle name="Normal 3 2 59" xfId="31543"/>
    <cellStyle name="Normal 3 2 6" xfId="31544"/>
    <cellStyle name="Normal 3 2 60" xfId="31545"/>
    <cellStyle name="Normal 3 2 61" xfId="31546"/>
    <cellStyle name="Normal 3 2 62" xfId="31547"/>
    <cellStyle name="Normal 3 2 63" xfId="31548"/>
    <cellStyle name="Normal 3 2 64" xfId="31549"/>
    <cellStyle name="Normal 3 2 65" xfId="31550"/>
    <cellStyle name="Normal 3 2 66" xfId="31551"/>
    <cellStyle name="Normal 3 2 67" xfId="31552"/>
    <cellStyle name="Normal 3 2 68" xfId="31553"/>
    <cellStyle name="Normal 3 2 69" xfId="31554"/>
    <cellStyle name="Normal 3 2 7" xfId="31555"/>
    <cellStyle name="Normal 3 2 8" xfId="31556"/>
    <cellStyle name="Normal 3 2 9" xfId="31557"/>
    <cellStyle name="Normal 3 20" xfId="31558"/>
    <cellStyle name="Normal 3 21" xfId="31559"/>
    <cellStyle name="Normal 3 22" xfId="31560"/>
    <cellStyle name="Normal 3 23" xfId="31561"/>
    <cellStyle name="Normal 3 24" xfId="31562"/>
    <cellStyle name="Normal 3 25" xfId="31563"/>
    <cellStyle name="Normal 3 26" xfId="31564"/>
    <cellStyle name="Normal 3 27" xfId="31565"/>
    <cellStyle name="Normal 3 28" xfId="31566"/>
    <cellStyle name="Normal 3 29" xfId="31567"/>
    <cellStyle name="Normal 3 3" xfId="31568"/>
    <cellStyle name="Normal 3 3 10" xfId="31569"/>
    <cellStyle name="Normal 3 3 2" xfId="31570"/>
    <cellStyle name="Normal 3 3 2 10" xfId="31571"/>
    <cellStyle name="Normal 3 3 2 11" xfId="31572"/>
    <cellStyle name="Normal 3 3 2 12" xfId="31573"/>
    <cellStyle name="Normal 3 3 2 13" xfId="31574"/>
    <cellStyle name="Normal 3 3 2 14" xfId="31575"/>
    <cellStyle name="Normal 3 3 2 15" xfId="31576"/>
    <cellStyle name="Normal 3 3 2 16" xfId="31577"/>
    <cellStyle name="Normal 3 3 2 17" xfId="31578"/>
    <cellStyle name="Normal 3 3 2 18" xfId="31579"/>
    <cellStyle name="Normal 3 3 2 19" xfId="31580"/>
    <cellStyle name="Normal 3 3 2 2" xfId="31581"/>
    <cellStyle name="Normal 3 3 2 20" xfId="31582"/>
    <cellStyle name="Normal 3 3 2 21" xfId="31583"/>
    <cellStyle name="Normal 3 3 2 22" xfId="31584"/>
    <cellStyle name="Normal 3 3 2 23" xfId="31585"/>
    <cellStyle name="Normal 3 3 2 24" xfId="31586"/>
    <cellStyle name="Normal 3 3 2 25" xfId="31587"/>
    <cellStyle name="Normal 3 3 2 26" xfId="31588"/>
    <cellStyle name="Normal 3 3 2 27" xfId="31589"/>
    <cellStyle name="Normal 3 3 2 28" xfId="31590"/>
    <cellStyle name="Normal 3 3 2 29" xfId="31591"/>
    <cellStyle name="Normal 3 3 2 3" xfId="31592"/>
    <cellStyle name="Normal 3 3 2 30" xfId="31593"/>
    <cellStyle name="Normal 3 3 2 31" xfId="31594"/>
    <cellStyle name="Normal 3 3 2 32" xfId="31595"/>
    <cellStyle name="Normal 3 3 2 33" xfId="31596"/>
    <cellStyle name="Normal 3 3 2 34" xfId="31597"/>
    <cellStyle name="Normal 3 3 2 35" xfId="31598"/>
    <cellStyle name="Normal 3 3 2 36" xfId="31599"/>
    <cellStyle name="Normal 3 3 2 37" xfId="31600"/>
    <cellStyle name="Normal 3 3 2 38" xfId="31601"/>
    <cellStyle name="Normal 3 3 2 39" xfId="31602"/>
    <cellStyle name="Normal 3 3 2 4" xfId="31603"/>
    <cellStyle name="Normal 3 3 2 40" xfId="31604"/>
    <cellStyle name="Normal 3 3 2 41" xfId="31605"/>
    <cellStyle name="Normal 3 3 2 42" xfId="31606"/>
    <cellStyle name="Normal 3 3 2 43" xfId="31607"/>
    <cellStyle name="Normal 3 3 2 44" xfId="31608"/>
    <cellStyle name="Normal 3 3 2 45" xfId="31609"/>
    <cellStyle name="Normal 3 3 2 46" xfId="31610"/>
    <cellStyle name="Normal 3 3 2 47" xfId="31611"/>
    <cellStyle name="Normal 3 3 2 48" xfId="31612"/>
    <cellStyle name="Normal 3 3 2 49" xfId="31613"/>
    <cellStyle name="Normal 3 3 2 5" xfId="31614"/>
    <cellStyle name="Normal 3 3 2 50" xfId="31615"/>
    <cellStyle name="Normal 3 3 2 51" xfId="31616"/>
    <cellStyle name="Normal 3 3 2 52" xfId="31617"/>
    <cellStyle name="Normal 3 3 2 53" xfId="31618"/>
    <cellStyle name="Normal 3 3 2 6" xfId="31619"/>
    <cellStyle name="Normal 3 3 2 7" xfId="31620"/>
    <cellStyle name="Normal 3 3 2 8" xfId="31621"/>
    <cellStyle name="Normal 3 3 2 9" xfId="31622"/>
    <cellStyle name="Normal 3 3 3" xfId="31623"/>
    <cellStyle name="Normal 3 3 3 2" xfId="31624"/>
    <cellStyle name="Normal 3 3 4" xfId="31625"/>
    <cellStyle name="Normal 3 3 5" xfId="31626"/>
    <cellStyle name="Normal 3 3 6" xfId="31627"/>
    <cellStyle name="Normal 3 3 7" xfId="31628"/>
    <cellStyle name="Normal 3 3 8" xfId="31629"/>
    <cellStyle name="Normal 3 3 9" xfId="31630"/>
    <cellStyle name="Normal 3 30" xfId="31631"/>
    <cellStyle name="Normal 3 31" xfId="31632"/>
    <cellStyle name="Normal 3 32" xfId="31633"/>
    <cellStyle name="Normal 3 33" xfId="31634"/>
    <cellStyle name="Normal 3 34" xfId="31635"/>
    <cellStyle name="Normal 3 35" xfId="31636"/>
    <cellStyle name="Normal 3 36" xfId="31637"/>
    <cellStyle name="Normal 3 37" xfId="31638"/>
    <cellStyle name="Normal 3 38" xfId="31639"/>
    <cellStyle name="Normal 3 39" xfId="31640"/>
    <cellStyle name="Normal 3 4" xfId="31641"/>
    <cellStyle name="Normal 3 4 10" xfId="31642"/>
    <cellStyle name="Normal 3 4 11" xfId="31643"/>
    <cellStyle name="Normal 3 4 12" xfId="31644"/>
    <cellStyle name="Normal 3 4 13" xfId="31645"/>
    <cellStyle name="Normal 3 4 14" xfId="31646"/>
    <cellStyle name="Normal 3 4 15" xfId="31647"/>
    <cellStyle name="Normal 3 4 16" xfId="31648"/>
    <cellStyle name="Normal 3 4 17" xfId="31649"/>
    <cellStyle name="Normal 3 4 18" xfId="31650"/>
    <cellStyle name="Normal 3 4 19" xfId="31651"/>
    <cellStyle name="Normal 3 4 2" xfId="31652"/>
    <cellStyle name="Normal 3 4 2 2" xfId="31653"/>
    <cellStyle name="Normal 3 4 20" xfId="31654"/>
    <cellStyle name="Normal 3 4 21" xfId="31655"/>
    <cellStyle name="Normal 3 4 22" xfId="31656"/>
    <cellStyle name="Normal 3 4 23" xfId="31657"/>
    <cellStyle name="Normal 3 4 24" xfId="31658"/>
    <cellStyle name="Normal 3 4 25" xfId="31659"/>
    <cellStyle name="Normal 3 4 26" xfId="31660"/>
    <cellStyle name="Normal 3 4 27" xfId="31661"/>
    <cellStyle name="Normal 3 4 28" xfId="31662"/>
    <cellStyle name="Normal 3 4 29" xfId="31663"/>
    <cellStyle name="Normal 3 4 3" xfId="31664"/>
    <cellStyle name="Normal 3 4 3 2" xfId="31665"/>
    <cellStyle name="Normal 3 4 30" xfId="31666"/>
    <cellStyle name="Normal 3 4 31" xfId="31667"/>
    <cellStyle name="Normal 3 4 32" xfId="31668"/>
    <cellStyle name="Normal 3 4 33" xfId="31669"/>
    <cellStyle name="Normal 3 4 34" xfId="31670"/>
    <cellStyle name="Normal 3 4 35" xfId="31671"/>
    <cellStyle name="Normal 3 4 36" xfId="31672"/>
    <cellStyle name="Normal 3 4 37" xfId="31673"/>
    <cellStyle name="Normal 3 4 38" xfId="31674"/>
    <cellStyle name="Normal 3 4 39" xfId="31675"/>
    <cellStyle name="Normal 3 4 4" xfId="31676"/>
    <cellStyle name="Normal 3 4 40" xfId="31677"/>
    <cellStyle name="Normal 3 4 41" xfId="31678"/>
    <cellStyle name="Normal 3 4 42" xfId="31679"/>
    <cellStyle name="Normal 3 4 43" xfId="31680"/>
    <cellStyle name="Normal 3 4 44" xfId="31681"/>
    <cellStyle name="Normal 3 4 45" xfId="31682"/>
    <cellStyle name="Normal 3 4 46" xfId="31683"/>
    <cellStyle name="Normal 3 4 47" xfId="31684"/>
    <cellStyle name="Normal 3 4 48" xfId="31685"/>
    <cellStyle name="Normal 3 4 49" xfId="31686"/>
    <cellStyle name="Normal 3 4 5" xfId="31687"/>
    <cellStyle name="Normal 3 4 50" xfId="31688"/>
    <cellStyle name="Normal 3 4 51" xfId="31689"/>
    <cellStyle name="Normal 3 4 52" xfId="31690"/>
    <cellStyle name="Normal 3 4 53" xfId="31691"/>
    <cellStyle name="Normal 3 4 54" xfId="31692"/>
    <cellStyle name="Normal 3 4 55" xfId="31693"/>
    <cellStyle name="Normal 3 4 56" xfId="31694"/>
    <cellStyle name="Normal 3 4 57" xfId="31695"/>
    <cellStyle name="Normal 3 4 58" xfId="31696"/>
    <cellStyle name="Normal 3 4 59" xfId="31697"/>
    <cellStyle name="Normal 3 4 6" xfId="31698"/>
    <cellStyle name="Normal 3 4 60" xfId="31699"/>
    <cellStyle name="Normal 3 4 7" xfId="31700"/>
    <cellStyle name="Normal 3 4 8" xfId="31701"/>
    <cellStyle name="Normal 3 4 9" xfId="31702"/>
    <cellStyle name="Normal 3 40" xfId="31703"/>
    <cellStyle name="Normal 3 41" xfId="31704"/>
    <cellStyle name="Normal 3 42" xfId="31705"/>
    <cellStyle name="Normal 3 43" xfId="31706"/>
    <cellStyle name="Normal 3 44" xfId="31707"/>
    <cellStyle name="Normal 3 45" xfId="31708"/>
    <cellStyle name="Normal 3 46" xfId="31709"/>
    <cellStyle name="Normal 3 47" xfId="31710"/>
    <cellStyle name="Normal 3 48" xfId="31711"/>
    <cellStyle name="Normal 3 49" xfId="31712"/>
    <cellStyle name="Normal 3 5" xfId="31713"/>
    <cellStyle name="Normal 3 5 2" xfId="31714"/>
    <cellStyle name="Normal 3 5 2 2" xfId="31715"/>
    <cellStyle name="Normal 3 5 3" xfId="31716"/>
    <cellStyle name="Normal 3 5 3 2" xfId="31717"/>
    <cellStyle name="Normal 3 5 4" xfId="31718"/>
    <cellStyle name="Normal 3 5 5" xfId="31719"/>
    <cellStyle name="Normal 3 5 6" xfId="31720"/>
    <cellStyle name="Normal 3 5 7" xfId="31721"/>
    <cellStyle name="Normal 3 5 8" xfId="31722"/>
    <cellStyle name="Normal 3 50" xfId="31723"/>
    <cellStyle name="Normal 3 51" xfId="31724"/>
    <cellStyle name="Normal 3 52" xfId="31725"/>
    <cellStyle name="Normal 3 53" xfId="31726"/>
    <cellStyle name="Normal 3 54" xfId="31727"/>
    <cellStyle name="Normal 3 55" xfId="31728"/>
    <cellStyle name="Normal 3 56" xfId="31729"/>
    <cellStyle name="Normal 3 57" xfId="31730"/>
    <cellStyle name="Normal 3 58" xfId="31731"/>
    <cellStyle name="Normal 3 59" xfId="31732"/>
    <cellStyle name="Normal 3 6" xfId="31733"/>
    <cellStyle name="Normal 3 6 10" xfId="31734"/>
    <cellStyle name="Normal 3 6 11" xfId="31735"/>
    <cellStyle name="Normal 3 6 12" xfId="31736"/>
    <cellStyle name="Normal 3 6 13" xfId="31737"/>
    <cellStyle name="Normal 3 6 14" xfId="31738"/>
    <cellStyle name="Normal 3 6 15" xfId="31739"/>
    <cellStyle name="Normal 3 6 16" xfId="31740"/>
    <cellStyle name="Normal 3 6 17" xfId="31741"/>
    <cellStyle name="Normal 3 6 18" xfId="31742"/>
    <cellStyle name="Normal 3 6 19" xfId="31743"/>
    <cellStyle name="Normal 3 6 2" xfId="31744"/>
    <cellStyle name="Normal 3 6 2 2" xfId="31745"/>
    <cellStyle name="Normal 3 6 20" xfId="31746"/>
    <cellStyle name="Normal 3 6 21" xfId="31747"/>
    <cellStyle name="Normal 3 6 22" xfId="31748"/>
    <cellStyle name="Normal 3 6 23" xfId="31749"/>
    <cellStyle name="Normal 3 6 24" xfId="31750"/>
    <cellStyle name="Normal 3 6 25" xfId="31751"/>
    <cellStyle name="Normal 3 6 26" xfId="31752"/>
    <cellStyle name="Normal 3 6 27" xfId="31753"/>
    <cellStyle name="Normal 3 6 28" xfId="31754"/>
    <cellStyle name="Normal 3 6 29" xfId="31755"/>
    <cellStyle name="Normal 3 6 3" xfId="31756"/>
    <cellStyle name="Normal 3 6 3 2" xfId="31757"/>
    <cellStyle name="Normal 3 6 30" xfId="31758"/>
    <cellStyle name="Normal 3 6 31" xfId="31759"/>
    <cellStyle name="Normal 3 6 32" xfId="31760"/>
    <cellStyle name="Normal 3 6 33" xfId="31761"/>
    <cellStyle name="Normal 3 6 34" xfId="31762"/>
    <cellStyle name="Normal 3 6 35" xfId="31763"/>
    <cellStyle name="Normal 3 6 36" xfId="31764"/>
    <cellStyle name="Normal 3 6 37" xfId="31765"/>
    <cellStyle name="Normal 3 6 38" xfId="31766"/>
    <cellStyle name="Normal 3 6 39" xfId="31767"/>
    <cellStyle name="Normal 3 6 4" xfId="31768"/>
    <cellStyle name="Normal 3 6 40" xfId="31769"/>
    <cellStyle name="Normal 3 6 41" xfId="31770"/>
    <cellStyle name="Normal 3 6 42" xfId="31771"/>
    <cellStyle name="Normal 3 6 43" xfId="31772"/>
    <cellStyle name="Normal 3 6 44" xfId="31773"/>
    <cellStyle name="Normal 3 6 45" xfId="31774"/>
    <cellStyle name="Normal 3 6 46" xfId="31775"/>
    <cellStyle name="Normal 3 6 47" xfId="31776"/>
    <cellStyle name="Normal 3 6 48" xfId="31777"/>
    <cellStyle name="Normal 3 6 49" xfId="31778"/>
    <cellStyle name="Normal 3 6 5" xfId="31779"/>
    <cellStyle name="Normal 3 6 50" xfId="31780"/>
    <cellStyle name="Normal 3 6 51" xfId="31781"/>
    <cellStyle name="Normal 3 6 52" xfId="31782"/>
    <cellStyle name="Normal 3 6 53" xfId="31783"/>
    <cellStyle name="Normal 3 6 6" xfId="31784"/>
    <cellStyle name="Normal 3 6 7" xfId="31785"/>
    <cellStyle name="Normal 3 6 8" xfId="31786"/>
    <cellStyle name="Normal 3 6 9" xfId="31787"/>
    <cellStyle name="Normal 3 60" xfId="31788"/>
    <cellStyle name="Normal 3 61" xfId="31789"/>
    <cellStyle name="Normal 3 62" xfId="31790"/>
    <cellStyle name="Normal 3 63" xfId="31791"/>
    <cellStyle name="Normal 3 64" xfId="31792"/>
    <cellStyle name="Normal 3 65" xfId="31793"/>
    <cellStyle name="Normal 3 66" xfId="31794"/>
    <cellStyle name="Normal 3 67" xfId="31795"/>
    <cellStyle name="Normal 3 68" xfId="31796"/>
    <cellStyle name="Normal 3 69" xfId="31797"/>
    <cellStyle name="Normal 3 7" xfId="31798"/>
    <cellStyle name="Normal 3 7 10" xfId="31799"/>
    <cellStyle name="Normal 3 7 11" xfId="31800"/>
    <cellStyle name="Normal 3 7 12" xfId="31801"/>
    <cellStyle name="Normal 3 7 13" xfId="31802"/>
    <cellStyle name="Normal 3 7 14" xfId="31803"/>
    <cellStyle name="Normal 3 7 15" xfId="31804"/>
    <cellStyle name="Normal 3 7 16" xfId="31805"/>
    <cellStyle name="Normal 3 7 17" xfId="31806"/>
    <cellStyle name="Normal 3 7 18" xfId="31807"/>
    <cellStyle name="Normal 3 7 19" xfId="31808"/>
    <cellStyle name="Normal 3 7 2" xfId="31809"/>
    <cellStyle name="Normal 3 7 2 2" xfId="31810"/>
    <cellStyle name="Normal 3 7 20" xfId="31811"/>
    <cellStyle name="Normal 3 7 21" xfId="31812"/>
    <cellStyle name="Normal 3 7 22" xfId="31813"/>
    <cellStyle name="Normal 3 7 23" xfId="31814"/>
    <cellStyle name="Normal 3 7 24" xfId="31815"/>
    <cellStyle name="Normal 3 7 25" xfId="31816"/>
    <cellStyle name="Normal 3 7 26" xfId="31817"/>
    <cellStyle name="Normal 3 7 27" xfId="31818"/>
    <cellStyle name="Normal 3 7 28" xfId="31819"/>
    <cellStyle name="Normal 3 7 29" xfId="31820"/>
    <cellStyle name="Normal 3 7 3" xfId="31821"/>
    <cellStyle name="Normal 3 7 3 2" xfId="31822"/>
    <cellStyle name="Normal 3 7 30" xfId="31823"/>
    <cellStyle name="Normal 3 7 31" xfId="31824"/>
    <cellStyle name="Normal 3 7 32" xfId="31825"/>
    <cellStyle name="Normal 3 7 33" xfId="31826"/>
    <cellStyle name="Normal 3 7 34" xfId="31827"/>
    <cellStyle name="Normal 3 7 35" xfId="31828"/>
    <cellStyle name="Normal 3 7 36" xfId="31829"/>
    <cellStyle name="Normal 3 7 37" xfId="31830"/>
    <cellStyle name="Normal 3 7 38" xfId="31831"/>
    <cellStyle name="Normal 3 7 39" xfId="31832"/>
    <cellStyle name="Normal 3 7 4" xfId="31833"/>
    <cellStyle name="Normal 3 7 40" xfId="31834"/>
    <cellStyle name="Normal 3 7 41" xfId="31835"/>
    <cellStyle name="Normal 3 7 42" xfId="31836"/>
    <cellStyle name="Normal 3 7 43" xfId="31837"/>
    <cellStyle name="Normal 3 7 44" xfId="31838"/>
    <cellStyle name="Normal 3 7 45" xfId="31839"/>
    <cellStyle name="Normal 3 7 46" xfId="31840"/>
    <cellStyle name="Normal 3 7 47" xfId="31841"/>
    <cellStyle name="Normal 3 7 48" xfId="31842"/>
    <cellStyle name="Normal 3 7 49" xfId="31843"/>
    <cellStyle name="Normal 3 7 5" xfId="31844"/>
    <cellStyle name="Normal 3 7 50" xfId="31845"/>
    <cellStyle name="Normal 3 7 51" xfId="31846"/>
    <cellStyle name="Normal 3 7 52" xfId="31847"/>
    <cellStyle name="Normal 3 7 53" xfId="31848"/>
    <cellStyle name="Normal 3 7 6" xfId="31849"/>
    <cellStyle name="Normal 3 7 7" xfId="31850"/>
    <cellStyle name="Normal 3 7 8" xfId="31851"/>
    <cellStyle name="Normal 3 7 9" xfId="31852"/>
    <cellStyle name="Normal 3 70" xfId="31853"/>
    <cellStyle name="Normal 3 71" xfId="31854"/>
    <cellStyle name="Normal 3 72" xfId="31855"/>
    <cellStyle name="Normal 3 73" xfId="31856"/>
    <cellStyle name="Normal 3 74" xfId="31857"/>
    <cellStyle name="Normal 3 75" xfId="31858"/>
    <cellStyle name="Normal 3 76" xfId="31859"/>
    <cellStyle name="Normal 3 77" xfId="31860"/>
    <cellStyle name="Normal 3 8" xfId="31861"/>
    <cellStyle name="Normal 3 8 10" xfId="31862"/>
    <cellStyle name="Normal 3 8 11" xfId="31863"/>
    <cellStyle name="Normal 3 8 12" xfId="31864"/>
    <cellStyle name="Normal 3 8 13" xfId="31865"/>
    <cellStyle name="Normal 3 8 14" xfId="31866"/>
    <cellStyle name="Normal 3 8 15" xfId="31867"/>
    <cellStyle name="Normal 3 8 16" xfId="31868"/>
    <cellStyle name="Normal 3 8 17" xfId="31869"/>
    <cellStyle name="Normal 3 8 18" xfId="31870"/>
    <cellStyle name="Normal 3 8 19" xfId="31871"/>
    <cellStyle name="Normal 3 8 2" xfId="31872"/>
    <cellStyle name="Normal 3 8 2 2" xfId="31873"/>
    <cellStyle name="Normal 3 8 20" xfId="31874"/>
    <cellStyle name="Normal 3 8 21" xfId="31875"/>
    <cellStyle name="Normal 3 8 22" xfId="31876"/>
    <cellStyle name="Normal 3 8 23" xfId="31877"/>
    <cellStyle name="Normal 3 8 24" xfId="31878"/>
    <cellStyle name="Normal 3 8 25" xfId="31879"/>
    <cellStyle name="Normal 3 8 26" xfId="31880"/>
    <cellStyle name="Normal 3 8 27" xfId="31881"/>
    <cellStyle name="Normal 3 8 28" xfId="31882"/>
    <cellStyle name="Normal 3 8 29" xfId="31883"/>
    <cellStyle name="Normal 3 8 3" xfId="31884"/>
    <cellStyle name="Normal 3 8 3 2" xfId="31885"/>
    <cellStyle name="Normal 3 8 30" xfId="31886"/>
    <cellStyle name="Normal 3 8 31" xfId="31887"/>
    <cellStyle name="Normal 3 8 32" xfId="31888"/>
    <cellStyle name="Normal 3 8 33" xfId="31889"/>
    <cellStyle name="Normal 3 8 34" xfId="31890"/>
    <cellStyle name="Normal 3 8 35" xfId="31891"/>
    <cellStyle name="Normal 3 8 36" xfId="31892"/>
    <cellStyle name="Normal 3 8 37" xfId="31893"/>
    <cellStyle name="Normal 3 8 38" xfId="31894"/>
    <cellStyle name="Normal 3 8 39" xfId="31895"/>
    <cellStyle name="Normal 3 8 4" xfId="31896"/>
    <cellStyle name="Normal 3 8 40" xfId="31897"/>
    <cellStyle name="Normal 3 8 41" xfId="31898"/>
    <cellStyle name="Normal 3 8 42" xfId="31899"/>
    <cellStyle name="Normal 3 8 43" xfId="31900"/>
    <cellStyle name="Normal 3 8 44" xfId="31901"/>
    <cellStyle name="Normal 3 8 45" xfId="31902"/>
    <cellStyle name="Normal 3 8 46" xfId="31903"/>
    <cellStyle name="Normal 3 8 47" xfId="31904"/>
    <cellStyle name="Normal 3 8 48" xfId="31905"/>
    <cellStyle name="Normal 3 8 49" xfId="31906"/>
    <cellStyle name="Normal 3 8 5" xfId="31907"/>
    <cellStyle name="Normal 3 8 50" xfId="31908"/>
    <cellStyle name="Normal 3 8 51" xfId="31909"/>
    <cellStyle name="Normal 3 8 52" xfId="31910"/>
    <cellStyle name="Normal 3 8 53" xfId="31911"/>
    <cellStyle name="Normal 3 8 6" xfId="31912"/>
    <cellStyle name="Normal 3 8 7" xfId="31913"/>
    <cellStyle name="Normal 3 8 8" xfId="31914"/>
    <cellStyle name="Normal 3 8 9" xfId="31915"/>
    <cellStyle name="Normal 3 9" xfId="31916"/>
    <cellStyle name="Normal 3 9 10" xfId="31917"/>
    <cellStyle name="Normal 3 9 11" xfId="31918"/>
    <cellStyle name="Normal 3 9 12" xfId="31919"/>
    <cellStyle name="Normal 3 9 13" xfId="31920"/>
    <cellStyle name="Normal 3 9 14" xfId="31921"/>
    <cellStyle name="Normal 3 9 15" xfId="31922"/>
    <cellStyle name="Normal 3 9 16" xfId="31923"/>
    <cellStyle name="Normal 3 9 17" xfId="31924"/>
    <cellStyle name="Normal 3 9 18" xfId="31925"/>
    <cellStyle name="Normal 3 9 19" xfId="31926"/>
    <cellStyle name="Normal 3 9 2" xfId="31927"/>
    <cellStyle name="Normal 3 9 2 2" xfId="31928"/>
    <cellStyle name="Normal 3 9 20" xfId="31929"/>
    <cellStyle name="Normal 3 9 21" xfId="31930"/>
    <cellStyle name="Normal 3 9 22" xfId="31931"/>
    <cellStyle name="Normal 3 9 23" xfId="31932"/>
    <cellStyle name="Normal 3 9 24" xfId="31933"/>
    <cellStyle name="Normal 3 9 25" xfId="31934"/>
    <cellStyle name="Normal 3 9 26" xfId="31935"/>
    <cellStyle name="Normal 3 9 27" xfId="31936"/>
    <cellStyle name="Normal 3 9 28" xfId="31937"/>
    <cellStyle name="Normal 3 9 29" xfId="31938"/>
    <cellStyle name="Normal 3 9 3" xfId="31939"/>
    <cellStyle name="Normal 3 9 30" xfId="31940"/>
    <cellStyle name="Normal 3 9 31" xfId="31941"/>
    <cellStyle name="Normal 3 9 32" xfId="31942"/>
    <cellStyle name="Normal 3 9 33" xfId="31943"/>
    <cellStyle name="Normal 3 9 34" xfId="31944"/>
    <cellStyle name="Normal 3 9 35" xfId="31945"/>
    <cellStyle name="Normal 3 9 36" xfId="31946"/>
    <cellStyle name="Normal 3 9 37" xfId="31947"/>
    <cellStyle name="Normal 3 9 38" xfId="31948"/>
    <cellStyle name="Normal 3 9 39" xfId="31949"/>
    <cellStyle name="Normal 3 9 4" xfId="31950"/>
    <cellStyle name="Normal 3 9 40" xfId="31951"/>
    <cellStyle name="Normal 3 9 41" xfId="31952"/>
    <cellStyle name="Normal 3 9 42" xfId="31953"/>
    <cellStyle name="Normal 3 9 43" xfId="31954"/>
    <cellStyle name="Normal 3 9 44" xfId="31955"/>
    <cellStyle name="Normal 3 9 45" xfId="31956"/>
    <cellStyle name="Normal 3 9 46" xfId="31957"/>
    <cellStyle name="Normal 3 9 47" xfId="31958"/>
    <cellStyle name="Normal 3 9 48" xfId="31959"/>
    <cellStyle name="Normal 3 9 49" xfId="31960"/>
    <cellStyle name="Normal 3 9 5" xfId="31961"/>
    <cellStyle name="Normal 3 9 50" xfId="31962"/>
    <cellStyle name="Normal 3 9 51" xfId="31963"/>
    <cellStyle name="Normal 3 9 52" xfId="31964"/>
    <cellStyle name="Normal 3 9 53" xfId="31965"/>
    <cellStyle name="Normal 3 9 6" xfId="31966"/>
    <cellStyle name="Normal 3 9 7" xfId="31967"/>
    <cellStyle name="Normal 3 9 8" xfId="31968"/>
    <cellStyle name="Normal 3 9 9" xfId="31969"/>
    <cellStyle name="Normal 3_Hoja1" xfId="31970"/>
    <cellStyle name="Normal 30" xfId="31971"/>
    <cellStyle name="Normal 30 2" xfId="31972"/>
    <cellStyle name="Normal 30 3" xfId="31973"/>
    <cellStyle name="Normal 31" xfId="31974"/>
    <cellStyle name="Normal 31 2" xfId="31975"/>
    <cellStyle name="Normal 31 3" xfId="31976"/>
    <cellStyle name="Normal 32" xfId="31977"/>
    <cellStyle name="Normal 32 2" xfId="31978"/>
    <cellStyle name="Normal 32 3" xfId="31979"/>
    <cellStyle name="Normal 33" xfId="31980"/>
    <cellStyle name="Normal 33 2" xfId="31981"/>
    <cellStyle name="Normal 34" xfId="31982"/>
    <cellStyle name="Normal 34 2" xfId="31983"/>
    <cellStyle name="Normal 35" xfId="31984"/>
    <cellStyle name="Normal 35 2" xfId="31985"/>
    <cellStyle name="Normal 36" xfId="31986"/>
    <cellStyle name="Normal 36 2" xfId="31987"/>
    <cellStyle name="Normal 37" xfId="31988"/>
    <cellStyle name="Normal 37 2" xfId="31989"/>
    <cellStyle name="Normal 38" xfId="31990"/>
    <cellStyle name="Normal 38 2" xfId="31991"/>
    <cellStyle name="Normal 39" xfId="31992"/>
    <cellStyle name="Normal 39 2" xfId="31993"/>
    <cellStyle name="Normal 4" xfId="31994"/>
    <cellStyle name="Normal 4 10" xfId="31995"/>
    <cellStyle name="Normal 4 10 2" xfId="31996"/>
    <cellStyle name="Normal 4 10 2 2" xfId="31997"/>
    <cellStyle name="Normal 4 10 3" xfId="31998"/>
    <cellStyle name="Normal 4 11" xfId="31999"/>
    <cellStyle name="Normal 4 11 2" xfId="32000"/>
    <cellStyle name="Normal 4 12" xfId="32001"/>
    <cellStyle name="Normal 4 12 2" xfId="32002"/>
    <cellStyle name="Normal 4 13" xfId="32003"/>
    <cellStyle name="Normal 4 14" xfId="32004"/>
    <cellStyle name="Normal 4 15" xfId="32005"/>
    <cellStyle name="Normal 4 16" xfId="32006"/>
    <cellStyle name="Normal 4 17" xfId="32007"/>
    <cellStyle name="Normal 4 2" xfId="32008"/>
    <cellStyle name="Normal 4 2 10" xfId="32009"/>
    <cellStyle name="Normal 4 2 11" xfId="32010"/>
    <cellStyle name="Normal 4 2 12" xfId="32011"/>
    <cellStyle name="Normal 4 2 13" xfId="32012"/>
    <cellStyle name="Normal 4 2 14" xfId="32013"/>
    <cellStyle name="Normal 4 2 15" xfId="32014"/>
    <cellStyle name="Normal 4 2 16" xfId="32015"/>
    <cellStyle name="Normal 4 2 17" xfId="32016"/>
    <cellStyle name="Normal 4 2 18" xfId="32017"/>
    <cellStyle name="Normal 4 2 19" xfId="32018"/>
    <cellStyle name="Normal 4 2 2" xfId="32019"/>
    <cellStyle name="Normal 4 2 2 10" xfId="32020"/>
    <cellStyle name="Normal 4 2 2 11" xfId="32021"/>
    <cellStyle name="Normal 4 2 2 12" xfId="32022"/>
    <cellStyle name="Normal 4 2 2 13" xfId="32023"/>
    <cellStyle name="Normal 4 2 2 14" xfId="32024"/>
    <cellStyle name="Normal 4 2 2 15" xfId="32025"/>
    <cellStyle name="Normal 4 2 2 16" xfId="32026"/>
    <cellStyle name="Normal 4 2 2 17" xfId="32027"/>
    <cellStyle name="Normal 4 2 2 18" xfId="32028"/>
    <cellStyle name="Normal 4 2 2 19" xfId="32029"/>
    <cellStyle name="Normal 4 2 2 2" xfId="32030"/>
    <cellStyle name="Normal 4 2 2 2 2" xfId="32031"/>
    <cellStyle name="Normal 4 2 2 2 2 2" xfId="32032"/>
    <cellStyle name="Normal 4 2 2 2 3" xfId="32033"/>
    <cellStyle name="Normal 4 2 2 20" xfId="32034"/>
    <cellStyle name="Normal 4 2 2 21" xfId="32035"/>
    <cellStyle name="Normal 4 2 2 22" xfId="32036"/>
    <cellStyle name="Normal 4 2 2 23" xfId="32037"/>
    <cellStyle name="Normal 4 2 2 24" xfId="32038"/>
    <cellStyle name="Normal 4 2 2 25" xfId="32039"/>
    <cellStyle name="Normal 4 2 2 26" xfId="32040"/>
    <cellStyle name="Normal 4 2 2 27" xfId="32041"/>
    <cellStyle name="Normal 4 2 2 28" xfId="32042"/>
    <cellStyle name="Normal 4 2 2 29" xfId="32043"/>
    <cellStyle name="Normal 4 2 2 3" xfId="32044"/>
    <cellStyle name="Normal 4 2 2 3 2" xfId="32045"/>
    <cellStyle name="Normal 4 2 2 3 2 2" xfId="32046"/>
    <cellStyle name="Normal 4 2 2 3 3" xfId="32047"/>
    <cellStyle name="Normal 4 2 2 30" xfId="32048"/>
    <cellStyle name="Normal 4 2 2 31" xfId="32049"/>
    <cellStyle name="Normal 4 2 2 32" xfId="32050"/>
    <cellStyle name="Normal 4 2 2 33" xfId="32051"/>
    <cellStyle name="Normal 4 2 2 34" xfId="32052"/>
    <cellStyle name="Normal 4 2 2 35" xfId="32053"/>
    <cellStyle name="Normal 4 2 2 36" xfId="32054"/>
    <cellStyle name="Normal 4 2 2 37" xfId="32055"/>
    <cellStyle name="Normal 4 2 2 38" xfId="32056"/>
    <cellStyle name="Normal 4 2 2 39" xfId="32057"/>
    <cellStyle name="Normal 4 2 2 4" xfId="32058"/>
    <cellStyle name="Normal 4 2 2 4 2" xfId="32059"/>
    <cellStyle name="Normal 4 2 2 40" xfId="32060"/>
    <cellStyle name="Normal 4 2 2 41" xfId="32061"/>
    <cellStyle name="Normal 4 2 2 42" xfId="32062"/>
    <cellStyle name="Normal 4 2 2 43" xfId="32063"/>
    <cellStyle name="Normal 4 2 2 44" xfId="32064"/>
    <cellStyle name="Normal 4 2 2 45" xfId="32065"/>
    <cellStyle name="Normal 4 2 2 46" xfId="32066"/>
    <cellStyle name="Normal 4 2 2 47" xfId="32067"/>
    <cellStyle name="Normal 4 2 2 48" xfId="32068"/>
    <cellStyle name="Normal 4 2 2 49" xfId="32069"/>
    <cellStyle name="Normal 4 2 2 5" xfId="32070"/>
    <cellStyle name="Normal 4 2 2 5 2" xfId="32071"/>
    <cellStyle name="Normal 4 2 2 50" xfId="32072"/>
    <cellStyle name="Normal 4 2 2 51" xfId="32073"/>
    <cellStyle name="Normal 4 2 2 52" xfId="32074"/>
    <cellStyle name="Normal 4 2 2 53" xfId="32075"/>
    <cellStyle name="Normal 4 2 2 54" xfId="32076"/>
    <cellStyle name="Normal 4 2 2 6" xfId="32077"/>
    <cellStyle name="Normal 4 2 2 7" xfId="32078"/>
    <cellStyle name="Normal 4 2 2 8" xfId="32079"/>
    <cellStyle name="Normal 4 2 2 9" xfId="32080"/>
    <cellStyle name="Normal 4 2 20" xfId="32081"/>
    <cellStyle name="Normal 4 2 21" xfId="32082"/>
    <cellStyle name="Normal 4 2 22" xfId="32083"/>
    <cellStyle name="Normal 4 2 23" xfId="32084"/>
    <cellStyle name="Normal 4 2 24" xfId="32085"/>
    <cellStyle name="Normal 4 2 25" xfId="32086"/>
    <cellStyle name="Normal 4 2 26" xfId="32087"/>
    <cellStyle name="Normal 4 2 27" xfId="32088"/>
    <cellStyle name="Normal 4 2 28" xfId="32089"/>
    <cellStyle name="Normal 4 2 29" xfId="32090"/>
    <cellStyle name="Normal 4 2 3" xfId="32091"/>
    <cellStyle name="Normal 4 2 3 2" xfId="32092"/>
    <cellStyle name="Normal 4 2 3 2 2" xfId="32093"/>
    <cellStyle name="Normal 4 2 3 2 2 2" xfId="32094"/>
    <cellStyle name="Normal 4 2 3 2 3" xfId="32095"/>
    <cellStyle name="Normal 4 2 3 3" xfId="32096"/>
    <cellStyle name="Normal 4 2 3 3 2" xfId="32097"/>
    <cellStyle name="Normal 4 2 3 4" xfId="32098"/>
    <cellStyle name="Normal 4 2 3 4 2" xfId="32099"/>
    <cellStyle name="Normal 4 2 3 5" xfId="32100"/>
    <cellStyle name="Normal 4 2 3 6" xfId="32101"/>
    <cellStyle name="Normal 4 2 30" xfId="32102"/>
    <cellStyle name="Normal 4 2 31" xfId="32103"/>
    <cellStyle name="Normal 4 2 32" xfId="32104"/>
    <cellStyle name="Normal 4 2 33" xfId="32105"/>
    <cellStyle name="Normal 4 2 34" xfId="32106"/>
    <cellStyle name="Normal 4 2 35" xfId="32107"/>
    <cellStyle name="Normal 4 2 36" xfId="32108"/>
    <cellStyle name="Normal 4 2 37" xfId="32109"/>
    <cellStyle name="Normal 4 2 38" xfId="32110"/>
    <cellStyle name="Normal 4 2 39" xfId="32111"/>
    <cellStyle name="Normal 4 2 4" xfId="32112"/>
    <cellStyle name="Normal 4 2 4 2" xfId="32113"/>
    <cellStyle name="Normal 4 2 4 2 2" xfId="32114"/>
    <cellStyle name="Normal 4 2 4 3" xfId="32115"/>
    <cellStyle name="Normal 4 2 4 3 2" xfId="32116"/>
    <cellStyle name="Normal 4 2 4 4" xfId="32117"/>
    <cellStyle name="Normal 4 2 4 5" xfId="32118"/>
    <cellStyle name="Normal 4 2 4 6" xfId="32119"/>
    <cellStyle name="Normal 4 2 4 7" xfId="32120"/>
    <cellStyle name="Normal 4 2 40" xfId="32121"/>
    <cellStyle name="Normal 4 2 41" xfId="32122"/>
    <cellStyle name="Normal 4 2 42" xfId="32123"/>
    <cellStyle name="Normal 4 2 43" xfId="32124"/>
    <cellStyle name="Normal 4 2 44" xfId="32125"/>
    <cellStyle name="Normal 4 2 45" xfId="32126"/>
    <cellStyle name="Normal 4 2 46" xfId="32127"/>
    <cellStyle name="Normal 4 2 47" xfId="32128"/>
    <cellStyle name="Normal 4 2 48" xfId="32129"/>
    <cellStyle name="Normal 4 2 49" xfId="32130"/>
    <cellStyle name="Normal 4 2 5" xfId="32131"/>
    <cellStyle name="Normal 4 2 5 2" xfId="32132"/>
    <cellStyle name="Normal 4 2 5 2 2" xfId="32133"/>
    <cellStyle name="Normal 4 2 5 3" xfId="32134"/>
    <cellStyle name="Normal 4 2 5 3 2" xfId="32135"/>
    <cellStyle name="Normal 4 2 5 4" xfId="32136"/>
    <cellStyle name="Normal 4 2 5 5" xfId="32137"/>
    <cellStyle name="Normal 4 2 50" xfId="32138"/>
    <cellStyle name="Normal 4 2 51" xfId="32139"/>
    <cellStyle name="Normal 4 2 52" xfId="32140"/>
    <cellStyle name="Normal 4 2 53" xfId="32141"/>
    <cellStyle name="Normal 4 2 54" xfId="32142"/>
    <cellStyle name="Normal 4 2 55" xfId="32143"/>
    <cellStyle name="Normal 4 2 56" xfId="32144"/>
    <cellStyle name="Normal 4 2 57" xfId="32145"/>
    <cellStyle name="Normal 4 2 58" xfId="32146"/>
    <cellStyle name="Normal 4 2 59" xfId="32147"/>
    <cellStyle name="Normal 4 2 6" xfId="32148"/>
    <cellStyle name="Normal 4 2 6 2" xfId="32149"/>
    <cellStyle name="Normal 4 2 6 2 2" xfId="32150"/>
    <cellStyle name="Normal 4 2 6 3" xfId="32151"/>
    <cellStyle name="Normal 4 2 6 3 2" xfId="32152"/>
    <cellStyle name="Normal 4 2 6 4" xfId="32153"/>
    <cellStyle name="Normal 4 2 6 5" xfId="32154"/>
    <cellStyle name="Normal 4 2 60" xfId="32155"/>
    <cellStyle name="Normal 4 2 61" xfId="32156"/>
    <cellStyle name="Normal 4 2 7" xfId="32157"/>
    <cellStyle name="Normal 4 2 7 2" xfId="32158"/>
    <cellStyle name="Normal 4 2 7 2 2" xfId="32159"/>
    <cellStyle name="Normal 4 2 7 3" xfId="32160"/>
    <cellStyle name="Normal 4 2 8" xfId="32161"/>
    <cellStyle name="Normal 4 2 8 2" xfId="32162"/>
    <cellStyle name="Normal 4 2 9" xfId="32163"/>
    <cellStyle name="Normal 4 2 9 2" xfId="32164"/>
    <cellStyle name="Normal 4 2_Hoja1" xfId="32165"/>
    <cellStyle name="Normal 4 3" xfId="32166"/>
    <cellStyle name="Normal 4 3 10" xfId="32167"/>
    <cellStyle name="Normal 4 3 11" xfId="32168"/>
    <cellStyle name="Normal 4 3 12" xfId="32169"/>
    <cellStyle name="Normal 4 3 13" xfId="32170"/>
    <cellStyle name="Normal 4 3 14" xfId="32171"/>
    <cellStyle name="Normal 4 3 15" xfId="32172"/>
    <cellStyle name="Normal 4 3 16" xfId="32173"/>
    <cellStyle name="Normal 4 3 17" xfId="32174"/>
    <cellStyle name="Normal 4 3 18" xfId="32175"/>
    <cellStyle name="Normal 4 3 19" xfId="32176"/>
    <cellStyle name="Normal 4 3 2" xfId="32177"/>
    <cellStyle name="Normal 4 3 2 2" xfId="32178"/>
    <cellStyle name="Normal 4 3 2 2 2" xfId="32179"/>
    <cellStyle name="Normal 4 3 2 3" xfId="32180"/>
    <cellStyle name="Normal 4 3 20" xfId="32181"/>
    <cellStyle name="Normal 4 3 21" xfId="32182"/>
    <cellStyle name="Normal 4 3 22" xfId="32183"/>
    <cellStyle name="Normal 4 3 23" xfId="32184"/>
    <cellStyle name="Normal 4 3 24" xfId="32185"/>
    <cellStyle name="Normal 4 3 25" xfId="32186"/>
    <cellStyle name="Normal 4 3 26" xfId="32187"/>
    <cellStyle name="Normal 4 3 27" xfId="32188"/>
    <cellStyle name="Normal 4 3 28" xfId="32189"/>
    <cellStyle name="Normal 4 3 29" xfId="32190"/>
    <cellStyle name="Normal 4 3 3" xfId="32191"/>
    <cellStyle name="Normal 4 3 3 2" xfId="32192"/>
    <cellStyle name="Normal 4 3 3 2 2" xfId="32193"/>
    <cellStyle name="Normal 4 3 3 3" xfId="32194"/>
    <cellStyle name="Normal 4 3 30" xfId="32195"/>
    <cellStyle name="Normal 4 3 31" xfId="32196"/>
    <cellStyle name="Normal 4 3 32" xfId="32197"/>
    <cellStyle name="Normal 4 3 33" xfId="32198"/>
    <cellStyle name="Normal 4 3 34" xfId="32199"/>
    <cellStyle name="Normal 4 3 35" xfId="32200"/>
    <cellStyle name="Normal 4 3 36" xfId="32201"/>
    <cellStyle name="Normal 4 3 37" xfId="32202"/>
    <cellStyle name="Normal 4 3 38" xfId="32203"/>
    <cellStyle name="Normal 4 3 39" xfId="32204"/>
    <cellStyle name="Normal 4 3 4" xfId="32205"/>
    <cellStyle name="Normal 4 3 4 2" xfId="32206"/>
    <cellStyle name="Normal 4 3 40" xfId="32207"/>
    <cellStyle name="Normal 4 3 41" xfId="32208"/>
    <cellStyle name="Normal 4 3 42" xfId="32209"/>
    <cellStyle name="Normal 4 3 43" xfId="32210"/>
    <cellStyle name="Normal 4 3 44" xfId="32211"/>
    <cellStyle name="Normal 4 3 45" xfId="32212"/>
    <cellStyle name="Normal 4 3 46" xfId="32213"/>
    <cellStyle name="Normal 4 3 47" xfId="32214"/>
    <cellStyle name="Normal 4 3 48" xfId="32215"/>
    <cellStyle name="Normal 4 3 49" xfId="32216"/>
    <cellStyle name="Normal 4 3 5" xfId="32217"/>
    <cellStyle name="Normal 4 3 5 2" xfId="32218"/>
    <cellStyle name="Normal 4 3 50" xfId="32219"/>
    <cellStyle name="Normal 4 3 51" xfId="32220"/>
    <cellStyle name="Normal 4 3 52" xfId="32221"/>
    <cellStyle name="Normal 4 3 53" xfId="32222"/>
    <cellStyle name="Normal 4 3 6" xfId="32223"/>
    <cellStyle name="Normal 4 3 7" xfId="32224"/>
    <cellStyle name="Normal 4 3 8" xfId="32225"/>
    <cellStyle name="Normal 4 3 9" xfId="32226"/>
    <cellStyle name="Normal 4 4" xfId="32227"/>
    <cellStyle name="Normal 4 4 2" xfId="32228"/>
    <cellStyle name="Normal 4 4 2 2" xfId="32229"/>
    <cellStyle name="Normal 4 4 2 2 2" xfId="32230"/>
    <cellStyle name="Normal 4 4 2 3" xfId="32231"/>
    <cellStyle name="Normal 4 4 3" xfId="32232"/>
    <cellStyle name="Normal 4 4 3 2" xfId="32233"/>
    <cellStyle name="Normal 4 4 4" xfId="32234"/>
    <cellStyle name="Normal 4 4 4 2" xfId="32235"/>
    <cellStyle name="Normal 4 4 5" xfId="32236"/>
    <cellStyle name="Normal 4 4 6" xfId="32237"/>
    <cellStyle name="Normal 4 4 7" xfId="32238"/>
    <cellStyle name="Normal 4 4 8" xfId="32239"/>
    <cellStyle name="Normal 4 4 9" xfId="32240"/>
    <cellStyle name="Normal 4 5" xfId="32241"/>
    <cellStyle name="Normal 4 5 10" xfId="32242"/>
    <cellStyle name="Normal 4 5 2" xfId="32243"/>
    <cellStyle name="Normal 4 5 2 2" xfId="32244"/>
    <cellStyle name="Normal 4 5 3" xfId="32245"/>
    <cellStyle name="Normal 4 5 3 2" xfId="32246"/>
    <cellStyle name="Normal 4 5 4" xfId="32247"/>
    <cellStyle name="Normal 4 5 5" xfId="32248"/>
    <cellStyle name="Normal 4 5 6" xfId="32249"/>
    <cellStyle name="Normal 4 5 7" xfId="32250"/>
    <cellStyle name="Normal 4 5 8" xfId="32251"/>
    <cellStyle name="Normal 4 5 9" xfId="32252"/>
    <cellStyle name="Normal 4 6" xfId="32253"/>
    <cellStyle name="Normal 4 6 2" xfId="32254"/>
    <cellStyle name="Normal 4 6 2 2" xfId="32255"/>
    <cellStyle name="Normal 4 6 3" xfId="32256"/>
    <cellStyle name="Normal 4 6 3 2" xfId="32257"/>
    <cellStyle name="Normal 4 6 4" xfId="32258"/>
    <cellStyle name="Normal 4 6 5" xfId="32259"/>
    <cellStyle name="Normal 4 6 6" xfId="32260"/>
    <cellStyle name="Normal 4 6 7" xfId="32261"/>
    <cellStyle name="Normal 4 6 8" xfId="32262"/>
    <cellStyle name="Normal 4 6 9" xfId="32263"/>
    <cellStyle name="Normal 4 7" xfId="32264"/>
    <cellStyle name="Normal 4 7 2" xfId="32265"/>
    <cellStyle name="Normal 4 7 2 2" xfId="32266"/>
    <cellStyle name="Normal 4 7 3" xfId="32267"/>
    <cellStyle name="Normal 4 7 3 2" xfId="32268"/>
    <cellStyle name="Normal 4 7 4" xfId="32269"/>
    <cellStyle name="Normal 4 7 5" xfId="32270"/>
    <cellStyle name="Normal 4 7 6" xfId="32271"/>
    <cellStyle name="Normal 4 7 7" xfId="32272"/>
    <cellStyle name="Normal 4 7 8" xfId="32273"/>
    <cellStyle name="Normal 4 7 9" xfId="32274"/>
    <cellStyle name="Normal 4 8" xfId="32275"/>
    <cellStyle name="Normal 4 8 2" xfId="32276"/>
    <cellStyle name="Normal 4 8 2 2" xfId="32277"/>
    <cellStyle name="Normal 4 8 3" xfId="32278"/>
    <cellStyle name="Normal 4 8 3 2" xfId="32279"/>
    <cellStyle name="Normal 4 8 4" xfId="32280"/>
    <cellStyle name="Normal 4 8 5" xfId="32281"/>
    <cellStyle name="Normal 4 8 6" xfId="32282"/>
    <cellStyle name="Normal 4 8 7" xfId="32283"/>
    <cellStyle name="Normal 4 8 8" xfId="32284"/>
    <cellStyle name="Normal 4 8 9" xfId="32285"/>
    <cellStyle name="Normal 4 9" xfId="32286"/>
    <cellStyle name="Normal 4 9 2" xfId="32287"/>
    <cellStyle name="Normal 4 9 2 2" xfId="32288"/>
    <cellStyle name="Normal 4 9 3" xfId="32289"/>
    <cellStyle name="Normal 4 9 3 2" xfId="32290"/>
    <cellStyle name="Normal 4 9 4" xfId="32291"/>
    <cellStyle name="Normal 4 9 5" xfId="32292"/>
    <cellStyle name="Normal 4 9 6" xfId="32293"/>
    <cellStyle name="Normal 4 9 7" xfId="32294"/>
    <cellStyle name="Normal 4 9 8" xfId="32295"/>
    <cellStyle name="Normal 4 9 9" xfId="32296"/>
    <cellStyle name="Normal 4_Hoja1" xfId="32297"/>
    <cellStyle name="Normal 40" xfId="32298"/>
    <cellStyle name="Normal 40 2" xfId="32299"/>
    <cellStyle name="Normal 41" xfId="32300"/>
    <cellStyle name="Normal 41 2" xfId="32301"/>
    <cellStyle name="Normal 42" xfId="32302"/>
    <cellStyle name="Normal 42 2" xfId="32303"/>
    <cellStyle name="Normal 43" xfId="32304"/>
    <cellStyle name="Normal 43 2" xfId="32305"/>
    <cellStyle name="Normal 44" xfId="32306"/>
    <cellStyle name="Normal 44 2" xfId="32307"/>
    <cellStyle name="Normal 45" xfId="32308"/>
    <cellStyle name="Normal 45 2" xfId="32309"/>
    <cellStyle name="Normal 46" xfId="32310"/>
    <cellStyle name="Normal 46 2" xfId="32311"/>
    <cellStyle name="Normal 47" xfId="32312"/>
    <cellStyle name="Normal 47 2" xfId="32313"/>
    <cellStyle name="Normal 48" xfId="32314"/>
    <cellStyle name="Normal 48 2" xfId="32315"/>
    <cellStyle name="Normal 49" xfId="32316"/>
    <cellStyle name="Normal 49 2" xfId="32317"/>
    <cellStyle name="Normal 5" xfId="32318"/>
    <cellStyle name="Normal 5 10" xfId="32319"/>
    <cellStyle name="Normal 5 10 2" xfId="32320"/>
    <cellStyle name="Normal 5 11" xfId="32321"/>
    <cellStyle name="Normal 5 11 2" xfId="32322"/>
    <cellStyle name="Normal 5 12" xfId="32323"/>
    <cellStyle name="Normal 5 13" xfId="32324"/>
    <cellStyle name="Normal 5 14" xfId="32325"/>
    <cellStyle name="Normal 5 15" xfId="32326"/>
    <cellStyle name="Normal 5 16" xfId="32327"/>
    <cellStyle name="Normal 5 17" xfId="32328"/>
    <cellStyle name="Normal 5 18" xfId="32329"/>
    <cellStyle name="Normal 5 2" xfId="32330"/>
    <cellStyle name="Normal 5 2 10" xfId="32331"/>
    <cellStyle name="Normal 5 2 11" xfId="32332"/>
    <cellStyle name="Normal 5 2 12" xfId="32333"/>
    <cellStyle name="Normal 5 2 13" xfId="32334"/>
    <cellStyle name="Normal 5 2 14" xfId="32335"/>
    <cellStyle name="Normal 5 2 15" xfId="32336"/>
    <cellStyle name="Normal 5 2 16" xfId="32337"/>
    <cellStyle name="Normal 5 2 17" xfId="32338"/>
    <cellStyle name="Normal 5 2 18" xfId="32339"/>
    <cellStyle name="Normal 5 2 19" xfId="32340"/>
    <cellStyle name="Normal 5 2 2" xfId="32341"/>
    <cellStyle name="Normal 5 2 2 2" xfId="32342"/>
    <cellStyle name="Normal 5 2 2 2 2" xfId="32343"/>
    <cellStyle name="Normal 5 2 2 2 2 2" xfId="32344"/>
    <cellStyle name="Normal 5 2 2 2 3" xfId="32345"/>
    <cellStyle name="Normal 5 2 2 3" xfId="32346"/>
    <cellStyle name="Normal 5 2 2 3 2" xfId="32347"/>
    <cellStyle name="Normal 5 2 2 4" xfId="32348"/>
    <cellStyle name="Normal 5 2 20" xfId="32349"/>
    <cellStyle name="Normal 5 2 21" xfId="32350"/>
    <cellStyle name="Normal 5 2 22" xfId="32351"/>
    <cellStyle name="Normal 5 2 23" xfId="32352"/>
    <cellStyle name="Normal 5 2 24" xfId="32353"/>
    <cellStyle name="Normal 5 2 25" xfId="32354"/>
    <cellStyle name="Normal 5 2 26" xfId="32355"/>
    <cellStyle name="Normal 5 2 27" xfId="32356"/>
    <cellStyle name="Normal 5 2 28" xfId="32357"/>
    <cellStyle name="Normal 5 2 29" xfId="32358"/>
    <cellStyle name="Normal 5 2 3" xfId="32359"/>
    <cellStyle name="Normal 5 2 3 2" xfId="32360"/>
    <cellStyle name="Normal 5 2 3 2 2" xfId="32361"/>
    <cellStyle name="Normal 5 2 3 3" xfId="32362"/>
    <cellStyle name="Normal 5 2 30" xfId="32363"/>
    <cellStyle name="Normal 5 2 31" xfId="32364"/>
    <cellStyle name="Normal 5 2 32" xfId="32365"/>
    <cellStyle name="Normal 5 2 33" xfId="32366"/>
    <cellStyle name="Normal 5 2 34" xfId="32367"/>
    <cellStyle name="Normal 5 2 35" xfId="32368"/>
    <cellStyle name="Normal 5 2 36" xfId="32369"/>
    <cellStyle name="Normal 5 2 37" xfId="32370"/>
    <cellStyle name="Normal 5 2 38" xfId="32371"/>
    <cellStyle name="Normal 5 2 39" xfId="32372"/>
    <cellStyle name="Normal 5 2 4" xfId="32373"/>
    <cellStyle name="Normal 5 2 4 2" xfId="32374"/>
    <cellStyle name="Normal 5 2 4 2 2" xfId="32375"/>
    <cellStyle name="Normal 5 2 4 3" xfId="32376"/>
    <cellStyle name="Normal 5 2 40" xfId="32377"/>
    <cellStyle name="Normal 5 2 41" xfId="32378"/>
    <cellStyle name="Normal 5 2 42" xfId="32379"/>
    <cellStyle name="Normal 5 2 43" xfId="32380"/>
    <cellStyle name="Normal 5 2 44" xfId="32381"/>
    <cellStyle name="Normal 5 2 45" xfId="32382"/>
    <cellStyle name="Normal 5 2 46" xfId="32383"/>
    <cellStyle name="Normal 5 2 47" xfId="32384"/>
    <cellStyle name="Normal 5 2 48" xfId="32385"/>
    <cellStyle name="Normal 5 2 49" xfId="32386"/>
    <cellStyle name="Normal 5 2 5" xfId="32387"/>
    <cellStyle name="Normal 5 2 5 2" xfId="32388"/>
    <cellStyle name="Normal 5 2 50" xfId="32389"/>
    <cellStyle name="Normal 5 2 51" xfId="32390"/>
    <cellStyle name="Normal 5 2 52" xfId="32391"/>
    <cellStyle name="Normal 5 2 53" xfId="32392"/>
    <cellStyle name="Normal 5 2 54" xfId="32393"/>
    <cellStyle name="Normal 5 2 6" xfId="32394"/>
    <cellStyle name="Normal 5 2 6 2" xfId="32395"/>
    <cellStyle name="Normal 5 2 7" xfId="32396"/>
    <cellStyle name="Normal 5 2 8" xfId="32397"/>
    <cellStyle name="Normal 5 2 9" xfId="32398"/>
    <cellStyle name="Normal 5 3" xfId="32399"/>
    <cellStyle name="Normal 5 3 10" xfId="32400"/>
    <cellStyle name="Normal 5 3 11" xfId="32401"/>
    <cellStyle name="Normal 5 3 12" xfId="32402"/>
    <cellStyle name="Normal 5 3 13" xfId="32403"/>
    <cellStyle name="Normal 5 3 14" xfId="32404"/>
    <cellStyle name="Normal 5 3 15" xfId="32405"/>
    <cellStyle name="Normal 5 3 16" xfId="32406"/>
    <cellStyle name="Normal 5 3 17" xfId="32407"/>
    <cellStyle name="Normal 5 3 18" xfId="32408"/>
    <cellStyle name="Normal 5 3 19" xfId="32409"/>
    <cellStyle name="Normal 5 3 2" xfId="32410"/>
    <cellStyle name="Normal 5 3 2 2" xfId="32411"/>
    <cellStyle name="Normal 5 3 2 2 2" xfId="32412"/>
    <cellStyle name="Normal 5 3 2 3" xfId="32413"/>
    <cellStyle name="Normal 5 3 20" xfId="32414"/>
    <cellStyle name="Normal 5 3 21" xfId="32415"/>
    <cellStyle name="Normal 5 3 22" xfId="32416"/>
    <cellStyle name="Normal 5 3 23" xfId="32417"/>
    <cellStyle name="Normal 5 3 24" xfId="32418"/>
    <cellStyle name="Normal 5 3 25" xfId="32419"/>
    <cellStyle name="Normal 5 3 26" xfId="32420"/>
    <cellStyle name="Normal 5 3 27" xfId="32421"/>
    <cellStyle name="Normal 5 3 28" xfId="32422"/>
    <cellStyle name="Normal 5 3 29" xfId="32423"/>
    <cellStyle name="Normal 5 3 3" xfId="32424"/>
    <cellStyle name="Normal 5 3 3 2" xfId="32425"/>
    <cellStyle name="Normal 5 3 3 2 2" xfId="32426"/>
    <cellStyle name="Normal 5 3 3 3" xfId="32427"/>
    <cellStyle name="Normal 5 3 30" xfId="32428"/>
    <cellStyle name="Normal 5 3 31" xfId="32429"/>
    <cellStyle name="Normal 5 3 32" xfId="32430"/>
    <cellStyle name="Normal 5 3 33" xfId="32431"/>
    <cellStyle name="Normal 5 3 34" xfId="32432"/>
    <cellStyle name="Normal 5 3 35" xfId="32433"/>
    <cellStyle name="Normal 5 3 36" xfId="32434"/>
    <cellStyle name="Normal 5 3 37" xfId="32435"/>
    <cellStyle name="Normal 5 3 38" xfId="32436"/>
    <cellStyle name="Normal 5 3 39" xfId="32437"/>
    <cellStyle name="Normal 5 3 4" xfId="32438"/>
    <cellStyle name="Normal 5 3 4 2" xfId="32439"/>
    <cellStyle name="Normal 5 3 40" xfId="32440"/>
    <cellStyle name="Normal 5 3 41" xfId="32441"/>
    <cellStyle name="Normal 5 3 42" xfId="32442"/>
    <cellStyle name="Normal 5 3 43" xfId="32443"/>
    <cellStyle name="Normal 5 3 44" xfId="32444"/>
    <cellStyle name="Normal 5 3 45" xfId="32445"/>
    <cellStyle name="Normal 5 3 46" xfId="32446"/>
    <cellStyle name="Normal 5 3 47" xfId="32447"/>
    <cellStyle name="Normal 5 3 48" xfId="32448"/>
    <cellStyle name="Normal 5 3 49" xfId="32449"/>
    <cellStyle name="Normal 5 3 5" xfId="32450"/>
    <cellStyle name="Normal 5 3 5 2" xfId="32451"/>
    <cellStyle name="Normal 5 3 50" xfId="32452"/>
    <cellStyle name="Normal 5 3 51" xfId="32453"/>
    <cellStyle name="Normal 5 3 52" xfId="32454"/>
    <cellStyle name="Normal 5 3 53" xfId="32455"/>
    <cellStyle name="Normal 5 3 6" xfId="32456"/>
    <cellStyle name="Normal 5 3 7" xfId="32457"/>
    <cellStyle name="Normal 5 3 8" xfId="32458"/>
    <cellStyle name="Normal 5 3 9" xfId="32459"/>
    <cellStyle name="Normal 5 4" xfId="32460"/>
    <cellStyle name="Normal 5 4 2" xfId="32461"/>
    <cellStyle name="Normal 5 4 2 2" xfId="32462"/>
    <cellStyle name="Normal 5 4 2 2 2" xfId="32463"/>
    <cellStyle name="Normal 5 4 2 3" xfId="32464"/>
    <cellStyle name="Normal 5 4 3" xfId="32465"/>
    <cellStyle name="Normal 5 4 3 2" xfId="32466"/>
    <cellStyle name="Normal 5 4 4" xfId="32467"/>
    <cellStyle name="Normal 5 4 4 2" xfId="32468"/>
    <cellStyle name="Normal 5 4 5" xfId="32469"/>
    <cellStyle name="Normal 5 4 6" xfId="32470"/>
    <cellStyle name="Normal 5 4 7" xfId="32471"/>
    <cellStyle name="Normal 5 4 8" xfId="32472"/>
    <cellStyle name="Normal 5 4 9" xfId="32473"/>
    <cellStyle name="Normal 5 5" xfId="32474"/>
    <cellStyle name="Normal 5 5 2" xfId="32475"/>
    <cellStyle name="Normal 5 5 2 2" xfId="32476"/>
    <cellStyle name="Normal 5 5 3" xfId="32477"/>
    <cellStyle name="Normal 5 5 3 2" xfId="32478"/>
    <cellStyle name="Normal 5 5 4" xfId="32479"/>
    <cellStyle name="Normal 5 5 5" xfId="32480"/>
    <cellStyle name="Normal 5 6" xfId="32481"/>
    <cellStyle name="Normal 5 6 2" xfId="32482"/>
    <cellStyle name="Normal 5 6 2 2" xfId="32483"/>
    <cellStyle name="Normal 5 6 3" xfId="32484"/>
    <cellStyle name="Normal 5 6 3 2" xfId="32485"/>
    <cellStyle name="Normal 5 6 4" xfId="32486"/>
    <cellStyle name="Normal 5 6 5" xfId="32487"/>
    <cellStyle name="Normal 5 7" xfId="32488"/>
    <cellStyle name="Normal 5 7 2" xfId="32489"/>
    <cellStyle name="Normal 5 7 2 2" xfId="32490"/>
    <cellStyle name="Normal 5 7 3" xfId="32491"/>
    <cellStyle name="Normal 5 7 3 2" xfId="32492"/>
    <cellStyle name="Normal 5 7 4" xfId="32493"/>
    <cellStyle name="Normal 5 7 5" xfId="32494"/>
    <cellStyle name="Normal 5 8" xfId="32495"/>
    <cellStyle name="Normal 5 8 2" xfId="32496"/>
    <cellStyle name="Normal 5 8 2 2" xfId="32497"/>
    <cellStyle name="Normal 5 8 3" xfId="32498"/>
    <cellStyle name="Normal 5 8 3 2" xfId="32499"/>
    <cellStyle name="Normal 5 8 4" xfId="32500"/>
    <cellStyle name="Normal 5 8 5" xfId="32501"/>
    <cellStyle name="Normal 5 9" xfId="32502"/>
    <cellStyle name="Normal 5 9 2" xfId="32503"/>
    <cellStyle name="Normal 5 9 2 2" xfId="32504"/>
    <cellStyle name="Normal 5 9 3" xfId="32505"/>
    <cellStyle name="Normal 50" xfId="32506"/>
    <cellStyle name="Normal 50 2" xfId="32507"/>
    <cellStyle name="Normal 51" xfId="32508"/>
    <cellStyle name="Normal 51 2" xfId="32509"/>
    <cellStyle name="Normal 52" xfId="32510"/>
    <cellStyle name="Normal 52 2" xfId="32511"/>
    <cellStyle name="Normal 53" xfId="32512"/>
    <cellStyle name="Normal 53 2" xfId="32513"/>
    <cellStyle name="Normal 54" xfId="32514"/>
    <cellStyle name="Normal 54 2" xfId="32515"/>
    <cellStyle name="Normal 55" xfId="32516"/>
    <cellStyle name="Normal 55 2" xfId="32517"/>
    <cellStyle name="Normal 56" xfId="32518"/>
    <cellStyle name="Normal 56 2" xfId="32519"/>
    <cellStyle name="Normal 57" xfId="32520"/>
    <cellStyle name="Normal 57 2" xfId="32521"/>
    <cellStyle name="Normal 58" xfId="32522"/>
    <cellStyle name="Normal 58 2" xfId="32523"/>
    <cellStyle name="Normal 59" xfId="32524"/>
    <cellStyle name="Normal 59 2" xfId="32525"/>
    <cellStyle name="Normal 59 3" xfId="32526"/>
    <cellStyle name="Normal 6" xfId="32527"/>
    <cellStyle name="Normal 6 10" xfId="32528"/>
    <cellStyle name="Normal 6 11" xfId="32529"/>
    <cellStyle name="Normal 6 12" xfId="32530"/>
    <cellStyle name="Normal 6 2" xfId="32531"/>
    <cellStyle name="Normal 6 2 10" xfId="32532"/>
    <cellStyle name="Normal 6 2 11" xfId="32533"/>
    <cellStyle name="Normal 6 2 12" xfId="32534"/>
    <cellStyle name="Normal 6 2 13" xfId="32535"/>
    <cellStyle name="Normal 6 2 14" xfId="32536"/>
    <cellStyle name="Normal 6 2 15" xfId="32537"/>
    <cellStyle name="Normal 6 2 16" xfId="32538"/>
    <cellStyle name="Normal 6 2 17" xfId="32539"/>
    <cellStyle name="Normal 6 2 18" xfId="32540"/>
    <cellStyle name="Normal 6 2 19" xfId="32541"/>
    <cellStyle name="Normal 6 2 2" xfId="32542"/>
    <cellStyle name="Normal 6 2 20" xfId="32543"/>
    <cellStyle name="Normal 6 2 21" xfId="32544"/>
    <cellStyle name="Normal 6 2 22" xfId="32545"/>
    <cellStyle name="Normal 6 2 23" xfId="32546"/>
    <cellStyle name="Normal 6 2 24" xfId="32547"/>
    <cellStyle name="Normal 6 2 25" xfId="32548"/>
    <cellStyle name="Normal 6 2 26" xfId="32549"/>
    <cellStyle name="Normal 6 2 27" xfId="32550"/>
    <cellStyle name="Normal 6 2 28" xfId="32551"/>
    <cellStyle name="Normal 6 2 29" xfId="32552"/>
    <cellStyle name="Normal 6 2 3" xfId="32553"/>
    <cellStyle name="Normal 6 2 3 2" xfId="32554"/>
    <cellStyle name="Normal 6 2 3 2 2" xfId="32555"/>
    <cellStyle name="Normal 6 2 3 3" xfId="32556"/>
    <cellStyle name="Normal 6 2 30" xfId="32557"/>
    <cellStyle name="Normal 6 2 31" xfId="32558"/>
    <cellStyle name="Normal 6 2 32" xfId="32559"/>
    <cellStyle name="Normal 6 2 33" xfId="32560"/>
    <cellStyle name="Normal 6 2 34" xfId="32561"/>
    <cellStyle name="Normal 6 2 35" xfId="32562"/>
    <cellStyle name="Normal 6 2 36" xfId="32563"/>
    <cellStyle name="Normal 6 2 37" xfId="32564"/>
    <cellStyle name="Normal 6 2 38" xfId="32565"/>
    <cellStyle name="Normal 6 2 39" xfId="32566"/>
    <cellStyle name="Normal 6 2 4" xfId="32567"/>
    <cellStyle name="Normal 6 2 40" xfId="32568"/>
    <cellStyle name="Normal 6 2 41" xfId="32569"/>
    <cellStyle name="Normal 6 2 42" xfId="32570"/>
    <cellStyle name="Normal 6 2 43" xfId="32571"/>
    <cellStyle name="Normal 6 2 44" xfId="32572"/>
    <cellStyle name="Normal 6 2 45" xfId="32573"/>
    <cellStyle name="Normal 6 2 46" xfId="32574"/>
    <cellStyle name="Normal 6 2 47" xfId="32575"/>
    <cellStyle name="Normal 6 2 48" xfId="32576"/>
    <cellStyle name="Normal 6 2 49" xfId="32577"/>
    <cellStyle name="Normal 6 2 5" xfId="32578"/>
    <cellStyle name="Normal 6 2 5 2" xfId="32579"/>
    <cellStyle name="Normal 6 2 50" xfId="32580"/>
    <cellStyle name="Normal 6 2 51" xfId="32581"/>
    <cellStyle name="Normal 6 2 52" xfId="32582"/>
    <cellStyle name="Normal 6 2 53" xfId="32583"/>
    <cellStyle name="Normal 6 2 54" xfId="32584"/>
    <cellStyle name="Normal 6 2 6" xfId="32585"/>
    <cellStyle name="Normal 6 2 7" xfId="32586"/>
    <cellStyle name="Normal 6 2 8" xfId="32587"/>
    <cellStyle name="Normal 6 2 9" xfId="32588"/>
    <cellStyle name="Normal 6 3" xfId="32589"/>
    <cellStyle name="Normal 6 3 2" xfId="32590"/>
    <cellStyle name="Normal 6 3 2 2" xfId="32591"/>
    <cellStyle name="Normal 6 3 3" xfId="32592"/>
    <cellStyle name="Normal 6 3 3 2" xfId="32593"/>
    <cellStyle name="Normal 6 3 4" xfId="32594"/>
    <cellStyle name="Normal 6 3 5" xfId="32595"/>
    <cellStyle name="Normal 6 3 6" xfId="32596"/>
    <cellStyle name="Normal 6 4" xfId="32597"/>
    <cellStyle name="Normal 6 4 2" xfId="32598"/>
    <cellStyle name="Normal 6 4 2 2" xfId="32599"/>
    <cellStyle name="Normal 6 4 3" xfId="32600"/>
    <cellStyle name="Normal 6 4 3 2" xfId="32601"/>
    <cellStyle name="Normal 6 4 4" xfId="32602"/>
    <cellStyle name="Normal 6 4 5" xfId="32603"/>
    <cellStyle name="Normal 6 5" xfId="32604"/>
    <cellStyle name="Normal 6 5 2" xfId="32605"/>
    <cellStyle name="Normal 6 5 2 2" xfId="32606"/>
    <cellStyle name="Normal 6 5 3" xfId="32607"/>
    <cellStyle name="Normal 6 5 3 2" xfId="32608"/>
    <cellStyle name="Normal 6 5 4" xfId="32609"/>
    <cellStyle name="Normal 6 5 5" xfId="32610"/>
    <cellStyle name="Normal 6 6" xfId="32611"/>
    <cellStyle name="Normal 6 6 2" xfId="32612"/>
    <cellStyle name="Normal 6 6 2 2" xfId="32613"/>
    <cellStyle name="Normal 6 6 3" xfId="32614"/>
    <cellStyle name="Normal 6 6 3 2" xfId="32615"/>
    <cellStyle name="Normal 6 6 4" xfId="32616"/>
    <cellStyle name="Normal 6 6 5" xfId="32617"/>
    <cellStyle name="Normal 6 7" xfId="32618"/>
    <cellStyle name="Normal 6 7 2" xfId="32619"/>
    <cellStyle name="Normal 6 7 2 2" xfId="32620"/>
    <cellStyle name="Normal 6 7 3" xfId="32621"/>
    <cellStyle name="Normal 6 8" xfId="32622"/>
    <cellStyle name="Normal 6 8 2" xfId="32623"/>
    <cellStyle name="Normal 6 9" xfId="32624"/>
    <cellStyle name="Normal 6 9 2" xfId="32625"/>
    <cellStyle name="Normal 60" xfId="32626"/>
    <cellStyle name="Normal 60 2" xfId="32627"/>
    <cellStyle name="Normal 61" xfId="32628"/>
    <cellStyle name="Normal 61 2" xfId="32629"/>
    <cellStyle name="Normal 62" xfId="32630"/>
    <cellStyle name="Normal 62 2" xfId="32631"/>
    <cellStyle name="Normal 63" xfId="32632"/>
    <cellStyle name="Normal 63 2" xfId="32633"/>
    <cellStyle name="Normal 64" xfId="32634"/>
    <cellStyle name="Normal 64 2" xfId="32635"/>
    <cellStyle name="Normal 65" xfId="32636"/>
    <cellStyle name="Normal 65 2" xfId="32637"/>
    <cellStyle name="Normal 66" xfId="32638"/>
    <cellStyle name="Normal 66 2" xfId="32639"/>
    <cellStyle name="Normal 67" xfId="32640"/>
    <cellStyle name="Normal 67 2" xfId="32641"/>
    <cellStyle name="Normal 68" xfId="32642"/>
    <cellStyle name="Normal 68 2" xfId="32643"/>
    <cellStyle name="Normal 69" xfId="32644"/>
    <cellStyle name="Normal 69 2" xfId="32645"/>
    <cellStyle name="Normal 7" xfId="32646"/>
    <cellStyle name="Normal 7 10" xfId="32647"/>
    <cellStyle name="Normal 7 11" xfId="32648"/>
    <cellStyle name="Normal 7 2" xfId="32649"/>
    <cellStyle name="Normal 7 2 10" xfId="32650"/>
    <cellStyle name="Normal 7 2 11" xfId="32651"/>
    <cellStyle name="Normal 7 2 12" xfId="32652"/>
    <cellStyle name="Normal 7 2 13" xfId="32653"/>
    <cellStyle name="Normal 7 2 14" xfId="32654"/>
    <cellStyle name="Normal 7 2 15" xfId="32655"/>
    <cellStyle name="Normal 7 2 16" xfId="32656"/>
    <cellStyle name="Normal 7 2 17" xfId="32657"/>
    <cellStyle name="Normal 7 2 18" xfId="32658"/>
    <cellStyle name="Normal 7 2 19" xfId="32659"/>
    <cellStyle name="Normal 7 2 2" xfId="32660"/>
    <cellStyle name="Normal 7 2 2 2" xfId="32661"/>
    <cellStyle name="Normal 7 2 2 2 2" xfId="32662"/>
    <cellStyle name="Normal 7 2 2 2 2 2" xfId="32663"/>
    <cellStyle name="Normal 7 2 2 2 3" xfId="32664"/>
    <cellStyle name="Normal 7 2 2 3" xfId="32665"/>
    <cellStyle name="Normal 7 2 2 3 2" xfId="32666"/>
    <cellStyle name="Normal 7 2 2 4" xfId="32667"/>
    <cellStyle name="Normal 7 2 20" xfId="32668"/>
    <cellStyle name="Normal 7 2 21" xfId="32669"/>
    <cellStyle name="Normal 7 2 22" xfId="32670"/>
    <cellStyle name="Normal 7 2 23" xfId="32671"/>
    <cellStyle name="Normal 7 2 24" xfId="32672"/>
    <cellStyle name="Normal 7 2 25" xfId="32673"/>
    <cellStyle name="Normal 7 2 26" xfId="32674"/>
    <cellStyle name="Normal 7 2 27" xfId="32675"/>
    <cellStyle name="Normal 7 2 28" xfId="32676"/>
    <cellStyle name="Normal 7 2 29" xfId="32677"/>
    <cellStyle name="Normal 7 2 3" xfId="32678"/>
    <cellStyle name="Normal 7 2 3 2" xfId="32679"/>
    <cellStyle name="Normal 7 2 30" xfId="32680"/>
    <cellStyle name="Normal 7 2 31" xfId="32681"/>
    <cellStyle name="Normal 7 2 32" xfId="32682"/>
    <cellStyle name="Normal 7 2 33" xfId="32683"/>
    <cellStyle name="Normal 7 2 34" xfId="32684"/>
    <cellStyle name="Normal 7 2 35" xfId="32685"/>
    <cellStyle name="Normal 7 2 36" xfId="32686"/>
    <cellStyle name="Normal 7 2 37" xfId="32687"/>
    <cellStyle name="Normal 7 2 38" xfId="32688"/>
    <cellStyle name="Normal 7 2 39" xfId="32689"/>
    <cellStyle name="Normal 7 2 4" xfId="32690"/>
    <cellStyle name="Normal 7 2 4 2" xfId="32691"/>
    <cellStyle name="Normal 7 2 4 2 2" xfId="32692"/>
    <cellStyle name="Normal 7 2 4 3" xfId="32693"/>
    <cellStyle name="Normal 7 2 40" xfId="32694"/>
    <cellStyle name="Normal 7 2 41" xfId="32695"/>
    <cellStyle name="Normal 7 2 42" xfId="32696"/>
    <cellStyle name="Normal 7 2 43" xfId="32697"/>
    <cellStyle name="Normal 7 2 44" xfId="32698"/>
    <cellStyle name="Normal 7 2 45" xfId="32699"/>
    <cellStyle name="Normal 7 2 46" xfId="32700"/>
    <cellStyle name="Normal 7 2 47" xfId="32701"/>
    <cellStyle name="Normal 7 2 48" xfId="32702"/>
    <cellStyle name="Normal 7 2 49" xfId="32703"/>
    <cellStyle name="Normal 7 2 5" xfId="32704"/>
    <cellStyle name="Normal 7 2 50" xfId="32705"/>
    <cellStyle name="Normal 7 2 51" xfId="32706"/>
    <cellStyle name="Normal 7 2 52" xfId="32707"/>
    <cellStyle name="Normal 7 2 53" xfId="32708"/>
    <cellStyle name="Normal 7 2 6" xfId="32709"/>
    <cellStyle name="Normal 7 2 6 2" xfId="32710"/>
    <cellStyle name="Normal 7 2 7" xfId="32711"/>
    <cellStyle name="Normal 7 2 8" xfId="32712"/>
    <cellStyle name="Normal 7 2 9" xfId="32713"/>
    <cellStyle name="Normal 7 3" xfId="32714"/>
    <cellStyle name="Normal 7 3 2" xfId="32715"/>
    <cellStyle name="Normal 7 3 2 2" xfId="32716"/>
    <cellStyle name="Normal 7 3 2 2 2" xfId="32717"/>
    <cellStyle name="Normal 7 3 2 3" xfId="32718"/>
    <cellStyle name="Normal 7 3 3" xfId="32719"/>
    <cellStyle name="Normal 7 3 3 2" xfId="32720"/>
    <cellStyle name="Normal 7 3 4" xfId="32721"/>
    <cellStyle name="Normal 7 3 4 2" xfId="32722"/>
    <cellStyle name="Normal 7 3 5" xfId="32723"/>
    <cellStyle name="Normal 7 3 6" xfId="32724"/>
    <cellStyle name="Normal 7 4" xfId="32725"/>
    <cellStyle name="Normal 7 4 2" xfId="32726"/>
    <cellStyle name="Normal 7 4 2 2" xfId="32727"/>
    <cellStyle name="Normal 7 4 3" xfId="32728"/>
    <cellStyle name="Normal 7 4 3 2" xfId="32729"/>
    <cellStyle name="Normal 7 4 4" xfId="32730"/>
    <cellStyle name="Normal 7 4 5" xfId="32731"/>
    <cellStyle name="Normal 7 5" xfId="32732"/>
    <cellStyle name="Normal 7 5 2" xfId="32733"/>
    <cellStyle name="Normal 7 5 2 2" xfId="32734"/>
    <cellStyle name="Normal 7 5 3" xfId="32735"/>
    <cellStyle name="Normal 7 5 3 2" xfId="32736"/>
    <cellStyle name="Normal 7 5 4" xfId="32737"/>
    <cellStyle name="Normal 7 5 5" xfId="32738"/>
    <cellStyle name="Normal 7 6" xfId="32739"/>
    <cellStyle name="Normal 7 6 2" xfId="32740"/>
    <cellStyle name="Normal 7 6 2 2" xfId="32741"/>
    <cellStyle name="Normal 7 6 3" xfId="32742"/>
    <cellStyle name="Normal 7 6 3 2" xfId="32743"/>
    <cellStyle name="Normal 7 6 4" xfId="32744"/>
    <cellStyle name="Normal 7 6 5" xfId="32745"/>
    <cellStyle name="Normal 7 7" xfId="32746"/>
    <cellStyle name="Normal 7 7 2" xfId="32747"/>
    <cellStyle name="Normal 7 7 2 2" xfId="32748"/>
    <cellStyle name="Normal 7 7 3" xfId="32749"/>
    <cellStyle name="Normal 7 8" xfId="32750"/>
    <cellStyle name="Normal 7 8 2" xfId="32751"/>
    <cellStyle name="Normal 7 9" xfId="32752"/>
    <cellStyle name="Normal 7 9 2" xfId="32753"/>
    <cellStyle name="Normal 70" xfId="32754"/>
    <cellStyle name="Normal 71" xfId="32755"/>
    <cellStyle name="Normal 72" xfId="32756"/>
    <cellStyle name="Normal 73" xfId="32757"/>
    <cellStyle name="Normal 74" xfId="32758"/>
    <cellStyle name="Normal 75" xfId="32759"/>
    <cellStyle name="Normal 76" xfId="32760"/>
    <cellStyle name="Normal 77" xfId="32761"/>
    <cellStyle name="Normal 78" xfId="32762"/>
    <cellStyle name="Normal 79" xfId="32763"/>
    <cellStyle name="Normal 8" xfId="32764"/>
    <cellStyle name="Normal 8 10" xfId="32765"/>
    <cellStyle name="Normal 8 2" xfId="32766"/>
    <cellStyle name="Normal 8 2 10" xfId="32767"/>
    <cellStyle name="Normal 8 2 11" xfId="32768"/>
    <cellStyle name="Normal 8 2 12" xfId="32769"/>
    <cellStyle name="Normal 8 2 13" xfId="32770"/>
    <cellStyle name="Normal 8 2 14" xfId="32771"/>
    <cellStyle name="Normal 8 2 15" xfId="32772"/>
    <cellStyle name="Normal 8 2 16" xfId="32773"/>
    <cellStyle name="Normal 8 2 17" xfId="32774"/>
    <cellStyle name="Normal 8 2 18" xfId="32775"/>
    <cellStyle name="Normal 8 2 19" xfId="32776"/>
    <cellStyle name="Normal 8 2 2" xfId="32777"/>
    <cellStyle name="Normal 8 2 2 2" xfId="32778"/>
    <cellStyle name="Normal 8 2 2 3" xfId="32779"/>
    <cellStyle name="Normal 8 2 20" xfId="32780"/>
    <cellStyle name="Normal 8 2 21" xfId="32781"/>
    <cellStyle name="Normal 8 2 22" xfId="32782"/>
    <cellStyle name="Normal 8 2 23" xfId="32783"/>
    <cellStyle name="Normal 8 2 24" xfId="32784"/>
    <cellStyle name="Normal 8 2 25" xfId="32785"/>
    <cellStyle name="Normal 8 2 26" xfId="32786"/>
    <cellStyle name="Normal 8 2 27" xfId="32787"/>
    <cellStyle name="Normal 8 2 28" xfId="32788"/>
    <cellStyle name="Normal 8 2 29" xfId="32789"/>
    <cellStyle name="Normal 8 2 3" xfId="32790"/>
    <cellStyle name="Normal 8 2 30" xfId="32791"/>
    <cellStyle name="Normal 8 2 31" xfId="32792"/>
    <cellStyle name="Normal 8 2 32" xfId="32793"/>
    <cellStyle name="Normal 8 2 33" xfId="32794"/>
    <cellStyle name="Normal 8 2 34" xfId="32795"/>
    <cellStyle name="Normal 8 2 35" xfId="32796"/>
    <cellStyle name="Normal 8 2 36" xfId="32797"/>
    <cellStyle name="Normal 8 2 37" xfId="32798"/>
    <cellStyle name="Normal 8 2 38" xfId="32799"/>
    <cellStyle name="Normal 8 2 39" xfId="32800"/>
    <cellStyle name="Normal 8 2 4" xfId="32801"/>
    <cellStyle name="Normal 8 2 40" xfId="32802"/>
    <cellStyle name="Normal 8 2 41" xfId="32803"/>
    <cellStyle name="Normal 8 2 42" xfId="32804"/>
    <cellStyle name="Normal 8 2 43" xfId="32805"/>
    <cellStyle name="Normal 8 2 44" xfId="32806"/>
    <cellStyle name="Normal 8 2 45" xfId="32807"/>
    <cellStyle name="Normal 8 2 46" xfId="32808"/>
    <cellStyle name="Normal 8 2 47" xfId="32809"/>
    <cellStyle name="Normal 8 2 48" xfId="32810"/>
    <cellStyle name="Normal 8 2 49" xfId="32811"/>
    <cellStyle name="Normal 8 2 5" xfId="32812"/>
    <cellStyle name="Normal 8 2 50" xfId="32813"/>
    <cellStyle name="Normal 8 2 51" xfId="32814"/>
    <cellStyle name="Normal 8 2 52" xfId="32815"/>
    <cellStyle name="Normal 8 2 53" xfId="32816"/>
    <cellStyle name="Normal 8 2 6" xfId="32817"/>
    <cellStyle name="Normal 8 2 7" xfId="32818"/>
    <cellStyle name="Normal 8 2 8" xfId="32819"/>
    <cellStyle name="Normal 8 2 9" xfId="32820"/>
    <cellStyle name="Normal 8 3" xfId="32821"/>
    <cellStyle name="Normal 8 3 2" xfId="32822"/>
    <cellStyle name="Normal 8 4" xfId="32823"/>
    <cellStyle name="Normal 8 4 2" xfId="32824"/>
    <cellStyle name="Normal 8 5" xfId="32825"/>
    <cellStyle name="Normal 8 6" xfId="32826"/>
    <cellStyle name="Normal 8 7" xfId="32827"/>
    <cellStyle name="Normal 8 8" xfId="32828"/>
    <cellStyle name="Normal 8 9" xfId="32829"/>
    <cellStyle name="Normal 80" xfId="32830"/>
    <cellStyle name="Normal 81" xfId="32831"/>
    <cellStyle name="Normal 82" xfId="32832"/>
    <cellStyle name="Normal 83" xfId="32833"/>
    <cellStyle name="Normal 84" xfId="32834"/>
    <cellStyle name="Normal 85" xfId="32835"/>
    <cellStyle name="Normal 86" xfId="32836"/>
    <cellStyle name="Normal 87" xfId="32837"/>
    <cellStyle name="Normal 88" xfId="32838"/>
    <cellStyle name="Normal 89" xfId="32839"/>
    <cellStyle name="Normal 9" xfId="32840"/>
    <cellStyle name="Normal 9 10" xfId="32841"/>
    <cellStyle name="Normal 9 2" xfId="32842"/>
    <cellStyle name="Normal 9 2 10" xfId="32843"/>
    <cellStyle name="Normal 9 2 11" xfId="32844"/>
    <cellStyle name="Normal 9 2 12" xfId="32845"/>
    <cellStyle name="Normal 9 2 13" xfId="32846"/>
    <cellStyle name="Normal 9 2 14" xfId="32847"/>
    <cellStyle name="Normal 9 2 15" xfId="32848"/>
    <cellStyle name="Normal 9 2 16" xfId="32849"/>
    <cellStyle name="Normal 9 2 17" xfId="32850"/>
    <cellStyle name="Normal 9 2 18" xfId="32851"/>
    <cellStyle name="Normal 9 2 19" xfId="32852"/>
    <cellStyle name="Normal 9 2 2" xfId="32853"/>
    <cellStyle name="Normal 9 2 2 2" xfId="32854"/>
    <cellStyle name="Normal 9 2 20" xfId="32855"/>
    <cellStyle name="Normal 9 2 21" xfId="32856"/>
    <cellStyle name="Normal 9 2 22" xfId="32857"/>
    <cellStyle name="Normal 9 2 23" xfId="32858"/>
    <cellStyle name="Normal 9 2 24" xfId="32859"/>
    <cellStyle name="Normal 9 2 25" xfId="32860"/>
    <cellStyle name="Normal 9 2 26" xfId="32861"/>
    <cellStyle name="Normal 9 2 27" xfId="32862"/>
    <cellStyle name="Normal 9 2 28" xfId="32863"/>
    <cellStyle name="Normal 9 2 29" xfId="32864"/>
    <cellStyle name="Normal 9 2 3" xfId="32865"/>
    <cellStyle name="Normal 9 2 30" xfId="32866"/>
    <cellStyle name="Normal 9 2 31" xfId="32867"/>
    <cellStyle name="Normal 9 2 32" xfId="32868"/>
    <cellStyle name="Normal 9 2 33" xfId="32869"/>
    <cellStyle name="Normal 9 2 34" xfId="32870"/>
    <cellStyle name="Normal 9 2 35" xfId="32871"/>
    <cellStyle name="Normal 9 2 36" xfId="32872"/>
    <cellStyle name="Normal 9 2 37" xfId="32873"/>
    <cellStyle name="Normal 9 2 38" xfId="32874"/>
    <cellStyle name="Normal 9 2 39" xfId="32875"/>
    <cellStyle name="Normal 9 2 4" xfId="32876"/>
    <cellStyle name="Normal 9 2 40" xfId="32877"/>
    <cellStyle name="Normal 9 2 41" xfId="32878"/>
    <cellStyle name="Normal 9 2 42" xfId="32879"/>
    <cellStyle name="Normal 9 2 43" xfId="32880"/>
    <cellStyle name="Normal 9 2 44" xfId="32881"/>
    <cellStyle name="Normal 9 2 45" xfId="32882"/>
    <cellStyle name="Normal 9 2 46" xfId="32883"/>
    <cellStyle name="Normal 9 2 47" xfId="32884"/>
    <cellStyle name="Normal 9 2 48" xfId="32885"/>
    <cellStyle name="Normal 9 2 49" xfId="32886"/>
    <cellStyle name="Normal 9 2 5" xfId="32887"/>
    <cellStyle name="Normal 9 2 50" xfId="32888"/>
    <cellStyle name="Normal 9 2 51" xfId="32889"/>
    <cellStyle name="Normal 9 2 52" xfId="32890"/>
    <cellStyle name="Normal 9 2 53" xfId="32891"/>
    <cellStyle name="Normal 9 2 6" xfId="32892"/>
    <cellStyle name="Normal 9 2 7" xfId="32893"/>
    <cellStyle name="Normal 9 2 8" xfId="32894"/>
    <cellStyle name="Normal 9 2 9" xfId="32895"/>
    <cellStyle name="Normal 9 3" xfId="32896"/>
    <cellStyle name="Normal 9 4" xfId="32897"/>
    <cellStyle name="Normal 9 5" xfId="32898"/>
    <cellStyle name="Normal 9 6" xfId="32899"/>
    <cellStyle name="Normal 9 7" xfId="32900"/>
    <cellStyle name="Normal 9 8" xfId="32901"/>
    <cellStyle name="Normal 9 9" xfId="32902"/>
    <cellStyle name="Normal 90" xfId="32903"/>
    <cellStyle name="Normal 91" xfId="32904"/>
    <cellStyle name="Normal 92" xfId="32905"/>
    <cellStyle name="Normal 93" xfId="32906"/>
    <cellStyle name="Normal 94" xfId="32907"/>
    <cellStyle name="Normal 95" xfId="32908"/>
    <cellStyle name="Normal 96" xfId="32909"/>
    <cellStyle name="Normal 97" xfId="32910"/>
    <cellStyle name="Normal 98" xfId="32911"/>
    <cellStyle name="Normal 99" xfId="32912"/>
    <cellStyle name="Normal bold" xfId="32913"/>
    <cellStyle name="Normal Italics" xfId="32914"/>
    <cellStyle name="Normal_Datos Análisis Razonado 2008 - 1Q" xfId="7"/>
    <cellStyle name="Notas 10" xfId="32915"/>
    <cellStyle name="Notas 10 10" xfId="32916"/>
    <cellStyle name="Notas 10 11" xfId="32917"/>
    <cellStyle name="Notas 10 12" xfId="32918"/>
    <cellStyle name="Notas 10 13" xfId="32919"/>
    <cellStyle name="Notas 10 14" xfId="32920"/>
    <cellStyle name="Notas 10 15" xfId="32921"/>
    <cellStyle name="Notas 10 16" xfId="32922"/>
    <cellStyle name="Notas 10 17" xfId="32923"/>
    <cellStyle name="Notas 10 18" xfId="32924"/>
    <cellStyle name="Notas 10 19" xfId="32925"/>
    <cellStyle name="Notas 10 2" xfId="32926"/>
    <cellStyle name="Notas 10 2 10" xfId="32927"/>
    <cellStyle name="Notas 10 2 2" xfId="32928"/>
    <cellStyle name="Notas 10 2 2 2" xfId="32929"/>
    <cellStyle name="Notas 10 2 2 2 2" xfId="32930"/>
    <cellStyle name="Notas 10 2 2 2 3" xfId="32931"/>
    <cellStyle name="Notas 10 2 2 2 4" xfId="32932"/>
    <cellStyle name="Notas 10 2 2 2 5" xfId="32933"/>
    <cellStyle name="Notas 10 2 2 2 6" xfId="32934"/>
    <cellStyle name="Notas 10 2 2 2 7" xfId="32935"/>
    <cellStyle name="Notas 10 2 2 2 8" xfId="32936"/>
    <cellStyle name="Notas 10 2 2 3" xfId="32937"/>
    <cellStyle name="Notas 10 2 2 4" xfId="32938"/>
    <cellStyle name="Notas 10 2 2 5" xfId="32939"/>
    <cellStyle name="Notas 10 2 2 6" xfId="32940"/>
    <cellStyle name="Notas 10 2 2 7" xfId="32941"/>
    <cellStyle name="Notas 10 2 2 8" xfId="32942"/>
    <cellStyle name="Notas 10 2 2 9" xfId="32943"/>
    <cellStyle name="Notas 10 2 3" xfId="32944"/>
    <cellStyle name="Notas 10 2 3 2" xfId="32945"/>
    <cellStyle name="Notas 10 2 3 3" xfId="32946"/>
    <cellStyle name="Notas 10 2 3 4" xfId="32947"/>
    <cellStyle name="Notas 10 2 3 5" xfId="32948"/>
    <cellStyle name="Notas 10 2 3 6" xfId="32949"/>
    <cellStyle name="Notas 10 2 3 7" xfId="32950"/>
    <cellStyle name="Notas 10 2 3 8" xfId="32951"/>
    <cellStyle name="Notas 10 2 4" xfId="32952"/>
    <cellStyle name="Notas 10 2 5" xfId="32953"/>
    <cellStyle name="Notas 10 2 6" xfId="32954"/>
    <cellStyle name="Notas 10 2 7" xfId="32955"/>
    <cellStyle name="Notas 10 2 8" xfId="32956"/>
    <cellStyle name="Notas 10 2 9" xfId="32957"/>
    <cellStyle name="Notas 10 20" xfId="32958"/>
    <cellStyle name="Notas 10 21" xfId="32959"/>
    <cellStyle name="Notas 10 22" xfId="32960"/>
    <cellStyle name="Notas 10 23" xfId="32961"/>
    <cellStyle name="Notas 10 24" xfId="32962"/>
    <cellStyle name="Notas 10 25" xfId="32963"/>
    <cellStyle name="Notas 10 26" xfId="32964"/>
    <cellStyle name="Notas 10 27" xfId="32965"/>
    <cellStyle name="Notas 10 28" xfId="32966"/>
    <cellStyle name="Notas 10 29" xfId="32967"/>
    <cellStyle name="Notas 10 3" xfId="32968"/>
    <cellStyle name="Notas 10 3 2" xfId="32969"/>
    <cellStyle name="Notas 10 3 2 2" xfId="32970"/>
    <cellStyle name="Notas 10 3 2 3" xfId="32971"/>
    <cellStyle name="Notas 10 3 2 4" xfId="32972"/>
    <cellStyle name="Notas 10 3 2 5" xfId="32973"/>
    <cellStyle name="Notas 10 3 2 6" xfId="32974"/>
    <cellStyle name="Notas 10 3 2 7" xfId="32975"/>
    <cellStyle name="Notas 10 3 2 8" xfId="32976"/>
    <cellStyle name="Notas 10 3 3" xfId="32977"/>
    <cellStyle name="Notas 10 3 4" xfId="32978"/>
    <cellStyle name="Notas 10 3 5" xfId="32979"/>
    <cellStyle name="Notas 10 3 6" xfId="32980"/>
    <cellStyle name="Notas 10 3 7" xfId="32981"/>
    <cellStyle name="Notas 10 3 8" xfId="32982"/>
    <cellStyle name="Notas 10 3 9" xfId="32983"/>
    <cellStyle name="Notas 10 30" xfId="32984"/>
    <cellStyle name="Notas 10 31" xfId="32985"/>
    <cellStyle name="Notas 10 32" xfId="32986"/>
    <cellStyle name="Notas 10 33" xfId="32987"/>
    <cellStyle name="Notas 10 34" xfId="32988"/>
    <cellStyle name="Notas 10 35" xfId="32989"/>
    <cellStyle name="Notas 10 36" xfId="32990"/>
    <cellStyle name="Notas 10 37" xfId="32991"/>
    <cellStyle name="Notas 10 38" xfId="32992"/>
    <cellStyle name="Notas 10 39" xfId="32993"/>
    <cellStyle name="Notas 10 4" xfId="32994"/>
    <cellStyle name="Notas 10 4 2" xfId="32995"/>
    <cellStyle name="Notas 10 4 2 2" xfId="32996"/>
    <cellStyle name="Notas 10 4 2 3" xfId="32997"/>
    <cellStyle name="Notas 10 4 2 4" xfId="32998"/>
    <cellStyle name="Notas 10 4 2 5" xfId="32999"/>
    <cellStyle name="Notas 10 4 2 6" xfId="33000"/>
    <cellStyle name="Notas 10 4 2 7" xfId="33001"/>
    <cellStyle name="Notas 10 4 2 8" xfId="33002"/>
    <cellStyle name="Notas 10 4 3" xfId="33003"/>
    <cellStyle name="Notas 10 4 4" xfId="33004"/>
    <cellStyle name="Notas 10 4 5" xfId="33005"/>
    <cellStyle name="Notas 10 4 6" xfId="33006"/>
    <cellStyle name="Notas 10 4 7" xfId="33007"/>
    <cellStyle name="Notas 10 4 8" xfId="33008"/>
    <cellStyle name="Notas 10 4 9" xfId="33009"/>
    <cellStyle name="Notas 10 40" xfId="33010"/>
    <cellStyle name="Notas 10 41" xfId="33011"/>
    <cellStyle name="Notas 10 42" xfId="33012"/>
    <cellStyle name="Notas 10 43" xfId="33013"/>
    <cellStyle name="Notas 10 44" xfId="33014"/>
    <cellStyle name="Notas 10 45" xfId="33015"/>
    <cellStyle name="Notas 10 46" xfId="33016"/>
    <cellStyle name="Notas 10 47" xfId="33017"/>
    <cellStyle name="Notas 10 48" xfId="33018"/>
    <cellStyle name="Notas 10 49" xfId="33019"/>
    <cellStyle name="Notas 10 5" xfId="33020"/>
    <cellStyle name="Notas 10 5 2" xfId="33021"/>
    <cellStyle name="Notas 10 5 3" xfId="33022"/>
    <cellStyle name="Notas 10 5 4" xfId="33023"/>
    <cellStyle name="Notas 10 5 5" xfId="33024"/>
    <cellStyle name="Notas 10 5 6" xfId="33025"/>
    <cellStyle name="Notas 10 5 7" xfId="33026"/>
    <cellStyle name="Notas 10 5 8" xfId="33027"/>
    <cellStyle name="Notas 10 5 9" xfId="33028"/>
    <cellStyle name="Notas 10 50" xfId="33029"/>
    <cellStyle name="Notas 10 51" xfId="33030"/>
    <cellStyle name="Notas 10 52" xfId="33031"/>
    <cellStyle name="Notas 10 53" xfId="33032"/>
    <cellStyle name="Notas 10 54" xfId="33033"/>
    <cellStyle name="Notas 10 55" xfId="33034"/>
    <cellStyle name="Notas 10 56" xfId="33035"/>
    <cellStyle name="Notas 10 57" xfId="33036"/>
    <cellStyle name="Notas 10 58" xfId="33037"/>
    <cellStyle name="Notas 10 59" xfId="33038"/>
    <cellStyle name="Notas 10 6" xfId="33039"/>
    <cellStyle name="Notas 10 6 2" xfId="33040"/>
    <cellStyle name="Notas 10 6 3" xfId="33041"/>
    <cellStyle name="Notas 10 6 4" xfId="33042"/>
    <cellStyle name="Notas 10 6 5" xfId="33043"/>
    <cellStyle name="Notas 10 6 6" xfId="33044"/>
    <cellStyle name="Notas 10 6 7" xfId="33045"/>
    <cellStyle name="Notas 10 6 8" xfId="33046"/>
    <cellStyle name="Notas 10 6 9" xfId="33047"/>
    <cellStyle name="Notas 10 60" xfId="33048"/>
    <cellStyle name="Notas 10 61" xfId="33049"/>
    <cellStyle name="Notas 10 62" xfId="33050"/>
    <cellStyle name="Notas 10 63" xfId="33051"/>
    <cellStyle name="Notas 10 64" xfId="33052"/>
    <cellStyle name="Notas 10 65" xfId="33053"/>
    <cellStyle name="Notas 10 66" xfId="33054"/>
    <cellStyle name="Notas 10 67" xfId="33055"/>
    <cellStyle name="Notas 10 7" xfId="33056"/>
    <cellStyle name="Notas 10 7 2" xfId="33057"/>
    <cellStyle name="Notas 10 7 3" xfId="33058"/>
    <cellStyle name="Notas 10 7 4" xfId="33059"/>
    <cellStyle name="Notas 10 7 5" xfId="33060"/>
    <cellStyle name="Notas 10 7 6" xfId="33061"/>
    <cellStyle name="Notas 10 7 7" xfId="33062"/>
    <cellStyle name="Notas 10 7 8" xfId="33063"/>
    <cellStyle name="Notas 10 7 9" xfId="33064"/>
    <cellStyle name="Notas 10 8" xfId="33065"/>
    <cellStyle name="Notas 10 8 2" xfId="33066"/>
    <cellStyle name="Notas 10 8 3" xfId="33067"/>
    <cellStyle name="Notas 10 8 4" xfId="33068"/>
    <cellStyle name="Notas 10 8 5" xfId="33069"/>
    <cellStyle name="Notas 10 8 6" xfId="33070"/>
    <cellStyle name="Notas 10 8 7" xfId="33071"/>
    <cellStyle name="Notas 10 8 8" xfId="33072"/>
    <cellStyle name="Notas 10 8 9" xfId="33073"/>
    <cellStyle name="Notas 10 9" xfId="33074"/>
    <cellStyle name="Notas 100" xfId="33075"/>
    <cellStyle name="Notas 101" xfId="33076"/>
    <cellStyle name="Notas 102" xfId="33077"/>
    <cellStyle name="Notas 103" xfId="33078"/>
    <cellStyle name="Notas 104" xfId="33079"/>
    <cellStyle name="Notas 105" xfId="33080"/>
    <cellStyle name="Notas 106" xfId="33081"/>
    <cellStyle name="Notas 107" xfId="33082"/>
    <cellStyle name="Notas 108" xfId="33083"/>
    <cellStyle name="Notas 109" xfId="33084"/>
    <cellStyle name="Notas 11" xfId="33085"/>
    <cellStyle name="Notas 11 10" xfId="33086"/>
    <cellStyle name="Notas 11 11" xfId="33087"/>
    <cellStyle name="Notas 11 12" xfId="33088"/>
    <cellStyle name="Notas 11 13" xfId="33089"/>
    <cellStyle name="Notas 11 14" xfId="33090"/>
    <cellStyle name="Notas 11 15" xfId="33091"/>
    <cellStyle name="Notas 11 16" xfId="33092"/>
    <cellStyle name="Notas 11 17" xfId="33093"/>
    <cellStyle name="Notas 11 18" xfId="33094"/>
    <cellStyle name="Notas 11 19" xfId="33095"/>
    <cellStyle name="Notas 11 2" xfId="33096"/>
    <cellStyle name="Notas 11 2 10" xfId="33097"/>
    <cellStyle name="Notas 11 2 2" xfId="33098"/>
    <cellStyle name="Notas 11 2 2 2" xfId="33099"/>
    <cellStyle name="Notas 11 2 2 2 2" xfId="33100"/>
    <cellStyle name="Notas 11 2 2 2 3" xfId="33101"/>
    <cellStyle name="Notas 11 2 2 2 4" xfId="33102"/>
    <cellStyle name="Notas 11 2 2 2 5" xfId="33103"/>
    <cellStyle name="Notas 11 2 2 2 6" xfId="33104"/>
    <cellStyle name="Notas 11 2 2 2 7" xfId="33105"/>
    <cellStyle name="Notas 11 2 2 2 8" xfId="33106"/>
    <cellStyle name="Notas 11 2 2 3" xfId="33107"/>
    <cellStyle name="Notas 11 2 2 4" xfId="33108"/>
    <cellStyle name="Notas 11 2 2 5" xfId="33109"/>
    <cellStyle name="Notas 11 2 2 6" xfId="33110"/>
    <cellStyle name="Notas 11 2 2 7" xfId="33111"/>
    <cellStyle name="Notas 11 2 2 8" xfId="33112"/>
    <cellStyle name="Notas 11 2 2 9" xfId="33113"/>
    <cellStyle name="Notas 11 2 3" xfId="33114"/>
    <cellStyle name="Notas 11 2 3 2" xfId="33115"/>
    <cellStyle name="Notas 11 2 3 3" xfId="33116"/>
    <cellStyle name="Notas 11 2 3 4" xfId="33117"/>
    <cellStyle name="Notas 11 2 3 5" xfId="33118"/>
    <cellStyle name="Notas 11 2 3 6" xfId="33119"/>
    <cellStyle name="Notas 11 2 3 7" xfId="33120"/>
    <cellStyle name="Notas 11 2 3 8" xfId="33121"/>
    <cellStyle name="Notas 11 2 4" xfId="33122"/>
    <cellStyle name="Notas 11 2 5" xfId="33123"/>
    <cellStyle name="Notas 11 2 6" xfId="33124"/>
    <cellStyle name="Notas 11 2 7" xfId="33125"/>
    <cellStyle name="Notas 11 2 8" xfId="33126"/>
    <cellStyle name="Notas 11 2 9" xfId="33127"/>
    <cellStyle name="Notas 11 20" xfId="33128"/>
    <cellStyle name="Notas 11 21" xfId="33129"/>
    <cellStyle name="Notas 11 22" xfId="33130"/>
    <cellStyle name="Notas 11 23" xfId="33131"/>
    <cellStyle name="Notas 11 24" xfId="33132"/>
    <cellStyle name="Notas 11 25" xfId="33133"/>
    <cellStyle name="Notas 11 26" xfId="33134"/>
    <cellStyle name="Notas 11 27" xfId="33135"/>
    <cellStyle name="Notas 11 28" xfId="33136"/>
    <cellStyle name="Notas 11 29" xfId="33137"/>
    <cellStyle name="Notas 11 3" xfId="33138"/>
    <cellStyle name="Notas 11 3 2" xfId="33139"/>
    <cellStyle name="Notas 11 3 2 2" xfId="33140"/>
    <cellStyle name="Notas 11 3 2 3" xfId="33141"/>
    <cellStyle name="Notas 11 3 2 4" xfId="33142"/>
    <cellStyle name="Notas 11 3 2 5" xfId="33143"/>
    <cellStyle name="Notas 11 3 2 6" xfId="33144"/>
    <cellStyle name="Notas 11 3 2 7" xfId="33145"/>
    <cellStyle name="Notas 11 3 2 8" xfId="33146"/>
    <cellStyle name="Notas 11 3 3" xfId="33147"/>
    <cellStyle name="Notas 11 3 4" xfId="33148"/>
    <cellStyle name="Notas 11 3 5" xfId="33149"/>
    <cellStyle name="Notas 11 3 6" xfId="33150"/>
    <cellStyle name="Notas 11 3 7" xfId="33151"/>
    <cellStyle name="Notas 11 3 8" xfId="33152"/>
    <cellStyle name="Notas 11 3 9" xfId="33153"/>
    <cellStyle name="Notas 11 30" xfId="33154"/>
    <cellStyle name="Notas 11 31" xfId="33155"/>
    <cellStyle name="Notas 11 32" xfId="33156"/>
    <cellStyle name="Notas 11 33" xfId="33157"/>
    <cellStyle name="Notas 11 34" xfId="33158"/>
    <cellStyle name="Notas 11 35" xfId="33159"/>
    <cellStyle name="Notas 11 36" xfId="33160"/>
    <cellStyle name="Notas 11 37" xfId="33161"/>
    <cellStyle name="Notas 11 38" xfId="33162"/>
    <cellStyle name="Notas 11 39" xfId="33163"/>
    <cellStyle name="Notas 11 4" xfId="33164"/>
    <cellStyle name="Notas 11 4 2" xfId="33165"/>
    <cellStyle name="Notas 11 4 2 2" xfId="33166"/>
    <cellStyle name="Notas 11 4 2 3" xfId="33167"/>
    <cellStyle name="Notas 11 4 2 4" xfId="33168"/>
    <cellStyle name="Notas 11 4 2 5" xfId="33169"/>
    <cellStyle name="Notas 11 4 2 6" xfId="33170"/>
    <cellStyle name="Notas 11 4 2 7" xfId="33171"/>
    <cellStyle name="Notas 11 4 2 8" xfId="33172"/>
    <cellStyle name="Notas 11 4 3" xfId="33173"/>
    <cellStyle name="Notas 11 4 4" xfId="33174"/>
    <cellStyle name="Notas 11 4 5" xfId="33175"/>
    <cellStyle name="Notas 11 4 6" xfId="33176"/>
    <cellStyle name="Notas 11 4 7" xfId="33177"/>
    <cellStyle name="Notas 11 4 8" xfId="33178"/>
    <cellStyle name="Notas 11 4 9" xfId="33179"/>
    <cellStyle name="Notas 11 40" xfId="33180"/>
    <cellStyle name="Notas 11 41" xfId="33181"/>
    <cellStyle name="Notas 11 42" xfId="33182"/>
    <cellStyle name="Notas 11 43" xfId="33183"/>
    <cellStyle name="Notas 11 44" xfId="33184"/>
    <cellStyle name="Notas 11 45" xfId="33185"/>
    <cellStyle name="Notas 11 46" xfId="33186"/>
    <cellStyle name="Notas 11 47" xfId="33187"/>
    <cellStyle name="Notas 11 48" xfId="33188"/>
    <cellStyle name="Notas 11 49" xfId="33189"/>
    <cellStyle name="Notas 11 5" xfId="33190"/>
    <cellStyle name="Notas 11 5 2" xfId="33191"/>
    <cellStyle name="Notas 11 5 3" xfId="33192"/>
    <cellStyle name="Notas 11 5 4" xfId="33193"/>
    <cellStyle name="Notas 11 5 5" xfId="33194"/>
    <cellStyle name="Notas 11 5 6" xfId="33195"/>
    <cellStyle name="Notas 11 5 7" xfId="33196"/>
    <cellStyle name="Notas 11 5 8" xfId="33197"/>
    <cellStyle name="Notas 11 5 9" xfId="33198"/>
    <cellStyle name="Notas 11 50" xfId="33199"/>
    <cellStyle name="Notas 11 51" xfId="33200"/>
    <cellStyle name="Notas 11 52" xfId="33201"/>
    <cellStyle name="Notas 11 53" xfId="33202"/>
    <cellStyle name="Notas 11 54" xfId="33203"/>
    <cellStyle name="Notas 11 55" xfId="33204"/>
    <cellStyle name="Notas 11 56" xfId="33205"/>
    <cellStyle name="Notas 11 57" xfId="33206"/>
    <cellStyle name="Notas 11 58" xfId="33207"/>
    <cellStyle name="Notas 11 59" xfId="33208"/>
    <cellStyle name="Notas 11 6" xfId="33209"/>
    <cellStyle name="Notas 11 6 2" xfId="33210"/>
    <cellStyle name="Notas 11 6 3" xfId="33211"/>
    <cellStyle name="Notas 11 6 4" xfId="33212"/>
    <cellStyle name="Notas 11 6 5" xfId="33213"/>
    <cellStyle name="Notas 11 6 6" xfId="33214"/>
    <cellStyle name="Notas 11 6 7" xfId="33215"/>
    <cellStyle name="Notas 11 6 8" xfId="33216"/>
    <cellStyle name="Notas 11 6 9" xfId="33217"/>
    <cellStyle name="Notas 11 60" xfId="33218"/>
    <cellStyle name="Notas 11 61" xfId="33219"/>
    <cellStyle name="Notas 11 62" xfId="33220"/>
    <cellStyle name="Notas 11 63" xfId="33221"/>
    <cellStyle name="Notas 11 64" xfId="33222"/>
    <cellStyle name="Notas 11 65" xfId="33223"/>
    <cellStyle name="Notas 11 66" xfId="33224"/>
    <cellStyle name="Notas 11 67" xfId="33225"/>
    <cellStyle name="Notas 11 7" xfId="33226"/>
    <cellStyle name="Notas 11 7 2" xfId="33227"/>
    <cellStyle name="Notas 11 7 3" xfId="33228"/>
    <cellStyle name="Notas 11 7 4" xfId="33229"/>
    <cellStyle name="Notas 11 7 5" xfId="33230"/>
    <cellStyle name="Notas 11 7 6" xfId="33231"/>
    <cellStyle name="Notas 11 7 7" xfId="33232"/>
    <cellStyle name="Notas 11 7 8" xfId="33233"/>
    <cellStyle name="Notas 11 7 9" xfId="33234"/>
    <cellStyle name="Notas 11 8" xfId="33235"/>
    <cellStyle name="Notas 11 8 2" xfId="33236"/>
    <cellStyle name="Notas 11 8 3" xfId="33237"/>
    <cellStyle name="Notas 11 8 4" xfId="33238"/>
    <cellStyle name="Notas 11 8 5" xfId="33239"/>
    <cellStyle name="Notas 11 8 6" xfId="33240"/>
    <cellStyle name="Notas 11 8 7" xfId="33241"/>
    <cellStyle name="Notas 11 8 8" xfId="33242"/>
    <cellStyle name="Notas 11 8 9" xfId="33243"/>
    <cellStyle name="Notas 11 9" xfId="33244"/>
    <cellStyle name="Notas 110" xfId="33245"/>
    <cellStyle name="Notas 111" xfId="33246"/>
    <cellStyle name="Notas 112" xfId="33247"/>
    <cellStyle name="Notas 113" xfId="33248"/>
    <cellStyle name="Notas 114" xfId="33249"/>
    <cellStyle name="Notas 115" xfId="33250"/>
    <cellStyle name="Notas 116" xfId="33251"/>
    <cellStyle name="Notas 117" xfId="33252"/>
    <cellStyle name="Notas 118" xfId="33253"/>
    <cellStyle name="Notas 119" xfId="33254"/>
    <cellStyle name="Notas 12" xfId="33255"/>
    <cellStyle name="Notas 12 10" xfId="33256"/>
    <cellStyle name="Notas 12 11" xfId="33257"/>
    <cellStyle name="Notas 12 12" xfId="33258"/>
    <cellStyle name="Notas 12 13" xfId="33259"/>
    <cellStyle name="Notas 12 14" xfId="33260"/>
    <cellStyle name="Notas 12 15" xfId="33261"/>
    <cellStyle name="Notas 12 16" xfId="33262"/>
    <cellStyle name="Notas 12 17" xfId="33263"/>
    <cellStyle name="Notas 12 18" xfId="33264"/>
    <cellStyle name="Notas 12 19" xfId="33265"/>
    <cellStyle name="Notas 12 2" xfId="33266"/>
    <cellStyle name="Notas 12 2 10" xfId="33267"/>
    <cellStyle name="Notas 12 2 2" xfId="33268"/>
    <cellStyle name="Notas 12 2 2 2" xfId="33269"/>
    <cellStyle name="Notas 12 2 2 2 2" xfId="33270"/>
    <cellStyle name="Notas 12 2 2 2 3" xfId="33271"/>
    <cellStyle name="Notas 12 2 2 2 4" xfId="33272"/>
    <cellStyle name="Notas 12 2 2 2 5" xfId="33273"/>
    <cellStyle name="Notas 12 2 2 2 6" xfId="33274"/>
    <cellStyle name="Notas 12 2 2 2 7" xfId="33275"/>
    <cellStyle name="Notas 12 2 2 2 8" xfId="33276"/>
    <cellStyle name="Notas 12 2 2 3" xfId="33277"/>
    <cellStyle name="Notas 12 2 2 4" xfId="33278"/>
    <cellStyle name="Notas 12 2 2 5" xfId="33279"/>
    <cellStyle name="Notas 12 2 2 6" xfId="33280"/>
    <cellStyle name="Notas 12 2 2 7" xfId="33281"/>
    <cellStyle name="Notas 12 2 2 8" xfId="33282"/>
    <cellStyle name="Notas 12 2 2 9" xfId="33283"/>
    <cellStyle name="Notas 12 2 3" xfId="33284"/>
    <cellStyle name="Notas 12 2 3 2" xfId="33285"/>
    <cellStyle name="Notas 12 2 3 3" xfId="33286"/>
    <cellStyle name="Notas 12 2 3 4" xfId="33287"/>
    <cellStyle name="Notas 12 2 3 5" xfId="33288"/>
    <cellStyle name="Notas 12 2 3 6" xfId="33289"/>
    <cellStyle name="Notas 12 2 3 7" xfId="33290"/>
    <cellStyle name="Notas 12 2 3 8" xfId="33291"/>
    <cellStyle name="Notas 12 2 4" xfId="33292"/>
    <cellStyle name="Notas 12 2 5" xfId="33293"/>
    <cellStyle name="Notas 12 2 6" xfId="33294"/>
    <cellStyle name="Notas 12 2 7" xfId="33295"/>
    <cellStyle name="Notas 12 2 8" xfId="33296"/>
    <cellStyle name="Notas 12 2 9" xfId="33297"/>
    <cellStyle name="Notas 12 20" xfId="33298"/>
    <cellStyle name="Notas 12 21" xfId="33299"/>
    <cellStyle name="Notas 12 22" xfId="33300"/>
    <cellStyle name="Notas 12 23" xfId="33301"/>
    <cellStyle name="Notas 12 24" xfId="33302"/>
    <cellStyle name="Notas 12 25" xfId="33303"/>
    <cellStyle name="Notas 12 26" xfId="33304"/>
    <cellStyle name="Notas 12 27" xfId="33305"/>
    <cellStyle name="Notas 12 28" xfId="33306"/>
    <cellStyle name="Notas 12 29" xfId="33307"/>
    <cellStyle name="Notas 12 3" xfId="33308"/>
    <cellStyle name="Notas 12 3 2" xfId="33309"/>
    <cellStyle name="Notas 12 3 2 2" xfId="33310"/>
    <cellStyle name="Notas 12 3 2 3" xfId="33311"/>
    <cellStyle name="Notas 12 3 2 4" xfId="33312"/>
    <cellStyle name="Notas 12 3 2 5" xfId="33313"/>
    <cellStyle name="Notas 12 3 2 6" xfId="33314"/>
    <cellStyle name="Notas 12 3 2 7" xfId="33315"/>
    <cellStyle name="Notas 12 3 2 8" xfId="33316"/>
    <cellStyle name="Notas 12 3 3" xfId="33317"/>
    <cellStyle name="Notas 12 3 4" xfId="33318"/>
    <cellStyle name="Notas 12 3 5" xfId="33319"/>
    <cellStyle name="Notas 12 3 6" xfId="33320"/>
    <cellStyle name="Notas 12 3 7" xfId="33321"/>
    <cellStyle name="Notas 12 3 8" xfId="33322"/>
    <cellStyle name="Notas 12 3 9" xfId="33323"/>
    <cellStyle name="Notas 12 30" xfId="33324"/>
    <cellStyle name="Notas 12 31" xfId="33325"/>
    <cellStyle name="Notas 12 32" xfId="33326"/>
    <cellStyle name="Notas 12 33" xfId="33327"/>
    <cellStyle name="Notas 12 34" xfId="33328"/>
    <cellStyle name="Notas 12 35" xfId="33329"/>
    <cellStyle name="Notas 12 36" xfId="33330"/>
    <cellStyle name="Notas 12 37" xfId="33331"/>
    <cellStyle name="Notas 12 38" xfId="33332"/>
    <cellStyle name="Notas 12 39" xfId="33333"/>
    <cellStyle name="Notas 12 4" xfId="33334"/>
    <cellStyle name="Notas 12 4 2" xfId="33335"/>
    <cellStyle name="Notas 12 4 2 2" xfId="33336"/>
    <cellStyle name="Notas 12 4 2 3" xfId="33337"/>
    <cellStyle name="Notas 12 4 2 4" xfId="33338"/>
    <cellStyle name="Notas 12 4 2 5" xfId="33339"/>
    <cellStyle name="Notas 12 4 2 6" xfId="33340"/>
    <cellStyle name="Notas 12 4 2 7" xfId="33341"/>
    <cellStyle name="Notas 12 4 2 8" xfId="33342"/>
    <cellStyle name="Notas 12 4 3" xfId="33343"/>
    <cellStyle name="Notas 12 4 4" xfId="33344"/>
    <cellStyle name="Notas 12 4 5" xfId="33345"/>
    <cellStyle name="Notas 12 4 6" xfId="33346"/>
    <cellStyle name="Notas 12 4 7" xfId="33347"/>
    <cellStyle name="Notas 12 4 8" xfId="33348"/>
    <cellStyle name="Notas 12 4 9" xfId="33349"/>
    <cellStyle name="Notas 12 40" xfId="33350"/>
    <cellStyle name="Notas 12 41" xfId="33351"/>
    <cellStyle name="Notas 12 42" xfId="33352"/>
    <cellStyle name="Notas 12 43" xfId="33353"/>
    <cellStyle name="Notas 12 44" xfId="33354"/>
    <cellStyle name="Notas 12 45" xfId="33355"/>
    <cellStyle name="Notas 12 46" xfId="33356"/>
    <cellStyle name="Notas 12 47" xfId="33357"/>
    <cellStyle name="Notas 12 48" xfId="33358"/>
    <cellStyle name="Notas 12 49" xfId="33359"/>
    <cellStyle name="Notas 12 5" xfId="33360"/>
    <cellStyle name="Notas 12 5 2" xfId="33361"/>
    <cellStyle name="Notas 12 5 3" xfId="33362"/>
    <cellStyle name="Notas 12 5 4" xfId="33363"/>
    <cellStyle name="Notas 12 5 5" xfId="33364"/>
    <cellStyle name="Notas 12 5 6" xfId="33365"/>
    <cellStyle name="Notas 12 5 7" xfId="33366"/>
    <cellStyle name="Notas 12 5 8" xfId="33367"/>
    <cellStyle name="Notas 12 50" xfId="33368"/>
    <cellStyle name="Notas 12 51" xfId="33369"/>
    <cellStyle name="Notas 12 52" xfId="33370"/>
    <cellStyle name="Notas 12 53" xfId="33371"/>
    <cellStyle name="Notas 12 54" xfId="33372"/>
    <cellStyle name="Notas 12 55" xfId="33373"/>
    <cellStyle name="Notas 12 56" xfId="33374"/>
    <cellStyle name="Notas 12 6" xfId="33375"/>
    <cellStyle name="Notas 12 7" xfId="33376"/>
    <cellStyle name="Notas 12 8" xfId="33377"/>
    <cellStyle name="Notas 12 9" xfId="33378"/>
    <cellStyle name="Notas 120" xfId="33379"/>
    <cellStyle name="Notas 121" xfId="33380"/>
    <cellStyle name="Notas 122" xfId="33381"/>
    <cellStyle name="Notas 123" xfId="33382"/>
    <cellStyle name="Notas 124" xfId="33383"/>
    <cellStyle name="Notas 125" xfId="33384"/>
    <cellStyle name="Notas 126" xfId="33385"/>
    <cellStyle name="Notas 127" xfId="33386"/>
    <cellStyle name="Notas 128" xfId="33387"/>
    <cellStyle name="Notas 129" xfId="33388"/>
    <cellStyle name="Notas 13" xfId="33389"/>
    <cellStyle name="Notas 13 10" xfId="33390"/>
    <cellStyle name="Notas 13 11" xfId="33391"/>
    <cellStyle name="Notas 13 12" xfId="33392"/>
    <cellStyle name="Notas 13 13" xfId="33393"/>
    <cellStyle name="Notas 13 14" xfId="33394"/>
    <cellStyle name="Notas 13 15" xfId="33395"/>
    <cellStyle name="Notas 13 16" xfId="33396"/>
    <cellStyle name="Notas 13 17" xfId="33397"/>
    <cellStyle name="Notas 13 18" xfId="33398"/>
    <cellStyle name="Notas 13 19" xfId="33399"/>
    <cellStyle name="Notas 13 2" xfId="33400"/>
    <cellStyle name="Notas 13 2 10" xfId="33401"/>
    <cellStyle name="Notas 13 2 2" xfId="33402"/>
    <cellStyle name="Notas 13 2 2 2" xfId="33403"/>
    <cellStyle name="Notas 13 2 2 2 2" xfId="33404"/>
    <cellStyle name="Notas 13 2 2 2 3" xfId="33405"/>
    <cellStyle name="Notas 13 2 2 2 4" xfId="33406"/>
    <cellStyle name="Notas 13 2 2 2 5" xfId="33407"/>
    <cellStyle name="Notas 13 2 2 2 6" xfId="33408"/>
    <cellStyle name="Notas 13 2 2 2 7" xfId="33409"/>
    <cellStyle name="Notas 13 2 2 2 8" xfId="33410"/>
    <cellStyle name="Notas 13 2 2 3" xfId="33411"/>
    <cellStyle name="Notas 13 2 2 4" xfId="33412"/>
    <cellStyle name="Notas 13 2 2 5" xfId="33413"/>
    <cellStyle name="Notas 13 2 2 6" xfId="33414"/>
    <cellStyle name="Notas 13 2 2 7" xfId="33415"/>
    <cellStyle name="Notas 13 2 2 8" xfId="33416"/>
    <cellStyle name="Notas 13 2 2 9" xfId="33417"/>
    <cellStyle name="Notas 13 2 3" xfId="33418"/>
    <cellStyle name="Notas 13 2 3 2" xfId="33419"/>
    <cellStyle name="Notas 13 2 3 3" xfId="33420"/>
    <cellStyle name="Notas 13 2 3 4" xfId="33421"/>
    <cellStyle name="Notas 13 2 3 5" xfId="33422"/>
    <cellStyle name="Notas 13 2 3 6" xfId="33423"/>
    <cellStyle name="Notas 13 2 3 7" xfId="33424"/>
    <cellStyle name="Notas 13 2 3 8" xfId="33425"/>
    <cellStyle name="Notas 13 2 4" xfId="33426"/>
    <cellStyle name="Notas 13 2 5" xfId="33427"/>
    <cellStyle name="Notas 13 2 6" xfId="33428"/>
    <cellStyle name="Notas 13 2 7" xfId="33429"/>
    <cellStyle name="Notas 13 2 8" xfId="33430"/>
    <cellStyle name="Notas 13 2 9" xfId="33431"/>
    <cellStyle name="Notas 13 20" xfId="33432"/>
    <cellStyle name="Notas 13 21" xfId="33433"/>
    <cellStyle name="Notas 13 22" xfId="33434"/>
    <cellStyle name="Notas 13 23" xfId="33435"/>
    <cellStyle name="Notas 13 24" xfId="33436"/>
    <cellStyle name="Notas 13 25" xfId="33437"/>
    <cellStyle name="Notas 13 26" xfId="33438"/>
    <cellStyle name="Notas 13 27" xfId="33439"/>
    <cellStyle name="Notas 13 28" xfId="33440"/>
    <cellStyle name="Notas 13 29" xfId="33441"/>
    <cellStyle name="Notas 13 3" xfId="33442"/>
    <cellStyle name="Notas 13 3 2" xfId="33443"/>
    <cellStyle name="Notas 13 3 2 2" xfId="33444"/>
    <cellStyle name="Notas 13 3 2 3" xfId="33445"/>
    <cellStyle name="Notas 13 3 2 4" xfId="33446"/>
    <cellStyle name="Notas 13 3 2 5" xfId="33447"/>
    <cellStyle name="Notas 13 3 2 6" xfId="33448"/>
    <cellStyle name="Notas 13 3 2 7" xfId="33449"/>
    <cellStyle name="Notas 13 3 2 8" xfId="33450"/>
    <cellStyle name="Notas 13 3 3" xfId="33451"/>
    <cellStyle name="Notas 13 3 4" xfId="33452"/>
    <cellStyle name="Notas 13 3 5" xfId="33453"/>
    <cellStyle name="Notas 13 3 6" xfId="33454"/>
    <cellStyle name="Notas 13 3 7" xfId="33455"/>
    <cellStyle name="Notas 13 3 8" xfId="33456"/>
    <cellStyle name="Notas 13 3 9" xfId="33457"/>
    <cellStyle name="Notas 13 30" xfId="33458"/>
    <cellStyle name="Notas 13 31" xfId="33459"/>
    <cellStyle name="Notas 13 32" xfId="33460"/>
    <cellStyle name="Notas 13 33" xfId="33461"/>
    <cellStyle name="Notas 13 34" xfId="33462"/>
    <cellStyle name="Notas 13 35" xfId="33463"/>
    <cellStyle name="Notas 13 36" xfId="33464"/>
    <cellStyle name="Notas 13 37" xfId="33465"/>
    <cellStyle name="Notas 13 38" xfId="33466"/>
    <cellStyle name="Notas 13 39" xfId="33467"/>
    <cellStyle name="Notas 13 4" xfId="33468"/>
    <cellStyle name="Notas 13 4 2" xfId="33469"/>
    <cellStyle name="Notas 13 4 2 2" xfId="33470"/>
    <cellStyle name="Notas 13 4 2 3" xfId="33471"/>
    <cellStyle name="Notas 13 4 2 4" xfId="33472"/>
    <cellStyle name="Notas 13 4 2 5" xfId="33473"/>
    <cellStyle name="Notas 13 4 2 6" xfId="33474"/>
    <cellStyle name="Notas 13 4 2 7" xfId="33475"/>
    <cellStyle name="Notas 13 4 2 8" xfId="33476"/>
    <cellStyle name="Notas 13 4 3" xfId="33477"/>
    <cellStyle name="Notas 13 4 4" xfId="33478"/>
    <cellStyle name="Notas 13 4 5" xfId="33479"/>
    <cellStyle name="Notas 13 4 6" xfId="33480"/>
    <cellStyle name="Notas 13 4 7" xfId="33481"/>
    <cellStyle name="Notas 13 4 8" xfId="33482"/>
    <cellStyle name="Notas 13 4 9" xfId="33483"/>
    <cellStyle name="Notas 13 40" xfId="33484"/>
    <cellStyle name="Notas 13 41" xfId="33485"/>
    <cellStyle name="Notas 13 42" xfId="33486"/>
    <cellStyle name="Notas 13 43" xfId="33487"/>
    <cellStyle name="Notas 13 44" xfId="33488"/>
    <cellStyle name="Notas 13 45" xfId="33489"/>
    <cellStyle name="Notas 13 46" xfId="33490"/>
    <cellStyle name="Notas 13 47" xfId="33491"/>
    <cellStyle name="Notas 13 48" xfId="33492"/>
    <cellStyle name="Notas 13 49" xfId="33493"/>
    <cellStyle name="Notas 13 5" xfId="33494"/>
    <cellStyle name="Notas 13 5 2" xfId="33495"/>
    <cellStyle name="Notas 13 5 3" xfId="33496"/>
    <cellStyle name="Notas 13 5 4" xfId="33497"/>
    <cellStyle name="Notas 13 5 5" xfId="33498"/>
    <cellStyle name="Notas 13 5 6" xfId="33499"/>
    <cellStyle name="Notas 13 5 7" xfId="33500"/>
    <cellStyle name="Notas 13 5 8" xfId="33501"/>
    <cellStyle name="Notas 13 50" xfId="33502"/>
    <cellStyle name="Notas 13 51" xfId="33503"/>
    <cellStyle name="Notas 13 52" xfId="33504"/>
    <cellStyle name="Notas 13 53" xfId="33505"/>
    <cellStyle name="Notas 13 54" xfId="33506"/>
    <cellStyle name="Notas 13 55" xfId="33507"/>
    <cellStyle name="Notas 13 56" xfId="33508"/>
    <cellStyle name="Notas 13 57" xfId="33509"/>
    <cellStyle name="Notas 13 58" xfId="33510"/>
    <cellStyle name="Notas 13 59" xfId="33511"/>
    <cellStyle name="Notas 13 6" xfId="33512"/>
    <cellStyle name="Notas 13 60" xfId="33513"/>
    <cellStyle name="Notas 13 61" xfId="33514"/>
    <cellStyle name="Notas 13 62" xfId="33515"/>
    <cellStyle name="Notas 13 63" xfId="33516"/>
    <cellStyle name="Notas 13 7" xfId="33517"/>
    <cellStyle name="Notas 13 8" xfId="33518"/>
    <cellStyle name="Notas 13 9" xfId="33519"/>
    <cellStyle name="Notas 130" xfId="33520"/>
    <cellStyle name="Notas 131" xfId="33521"/>
    <cellStyle name="Notas 132" xfId="33522"/>
    <cellStyle name="Notas 133" xfId="33523"/>
    <cellStyle name="Notas 134" xfId="33524"/>
    <cellStyle name="Notas 135" xfId="33525"/>
    <cellStyle name="Notas 136" xfId="33526"/>
    <cellStyle name="Notas 137" xfId="33527"/>
    <cellStyle name="Notas 138" xfId="33528"/>
    <cellStyle name="Notas 139" xfId="33529"/>
    <cellStyle name="Notas 14" xfId="33530"/>
    <cellStyle name="Notas 14 10" xfId="33531"/>
    <cellStyle name="Notas 14 11" xfId="33532"/>
    <cellStyle name="Notas 14 12" xfId="33533"/>
    <cellStyle name="Notas 14 2" xfId="33534"/>
    <cellStyle name="Notas 14 2 10" xfId="33535"/>
    <cellStyle name="Notas 14 2 2" xfId="33536"/>
    <cellStyle name="Notas 14 2 2 2" xfId="33537"/>
    <cellStyle name="Notas 14 2 2 2 2" xfId="33538"/>
    <cellStyle name="Notas 14 2 2 2 3" xfId="33539"/>
    <cellStyle name="Notas 14 2 2 2 4" xfId="33540"/>
    <cellStyle name="Notas 14 2 2 2 5" xfId="33541"/>
    <cellStyle name="Notas 14 2 2 2 6" xfId="33542"/>
    <cellStyle name="Notas 14 2 2 2 7" xfId="33543"/>
    <cellStyle name="Notas 14 2 2 2 8" xfId="33544"/>
    <cellStyle name="Notas 14 2 2 3" xfId="33545"/>
    <cellStyle name="Notas 14 2 2 4" xfId="33546"/>
    <cellStyle name="Notas 14 2 2 5" xfId="33547"/>
    <cellStyle name="Notas 14 2 2 6" xfId="33548"/>
    <cellStyle name="Notas 14 2 2 7" xfId="33549"/>
    <cellStyle name="Notas 14 2 2 8" xfId="33550"/>
    <cellStyle name="Notas 14 2 2 9" xfId="33551"/>
    <cellStyle name="Notas 14 2 3" xfId="33552"/>
    <cellStyle name="Notas 14 2 3 2" xfId="33553"/>
    <cellStyle name="Notas 14 2 3 3" xfId="33554"/>
    <cellStyle name="Notas 14 2 3 4" xfId="33555"/>
    <cellStyle name="Notas 14 2 3 5" xfId="33556"/>
    <cellStyle name="Notas 14 2 3 6" xfId="33557"/>
    <cellStyle name="Notas 14 2 3 7" xfId="33558"/>
    <cellStyle name="Notas 14 2 3 8" xfId="33559"/>
    <cellStyle name="Notas 14 2 4" xfId="33560"/>
    <cellStyle name="Notas 14 2 5" xfId="33561"/>
    <cellStyle name="Notas 14 2 6" xfId="33562"/>
    <cellStyle name="Notas 14 2 7" xfId="33563"/>
    <cellStyle name="Notas 14 2 8" xfId="33564"/>
    <cellStyle name="Notas 14 2 9" xfId="33565"/>
    <cellStyle name="Notas 14 3" xfId="33566"/>
    <cellStyle name="Notas 14 3 2" xfId="33567"/>
    <cellStyle name="Notas 14 3 2 2" xfId="33568"/>
    <cellStyle name="Notas 14 3 2 3" xfId="33569"/>
    <cellStyle name="Notas 14 3 2 4" xfId="33570"/>
    <cellStyle name="Notas 14 3 2 5" xfId="33571"/>
    <cellStyle name="Notas 14 3 2 6" xfId="33572"/>
    <cellStyle name="Notas 14 3 2 7" xfId="33573"/>
    <cellStyle name="Notas 14 3 2 8" xfId="33574"/>
    <cellStyle name="Notas 14 3 3" xfId="33575"/>
    <cellStyle name="Notas 14 3 4" xfId="33576"/>
    <cellStyle name="Notas 14 3 5" xfId="33577"/>
    <cellStyle name="Notas 14 3 6" xfId="33578"/>
    <cellStyle name="Notas 14 3 7" xfId="33579"/>
    <cellStyle name="Notas 14 3 8" xfId="33580"/>
    <cellStyle name="Notas 14 3 9" xfId="33581"/>
    <cellStyle name="Notas 14 4" xfId="33582"/>
    <cellStyle name="Notas 14 4 2" xfId="33583"/>
    <cellStyle name="Notas 14 4 2 2" xfId="33584"/>
    <cellStyle name="Notas 14 4 2 3" xfId="33585"/>
    <cellStyle name="Notas 14 4 2 4" xfId="33586"/>
    <cellStyle name="Notas 14 4 2 5" xfId="33587"/>
    <cellStyle name="Notas 14 4 2 6" xfId="33588"/>
    <cellStyle name="Notas 14 4 2 7" xfId="33589"/>
    <cellStyle name="Notas 14 4 2 8" xfId="33590"/>
    <cellStyle name="Notas 14 4 3" xfId="33591"/>
    <cellStyle name="Notas 14 4 4" xfId="33592"/>
    <cellStyle name="Notas 14 4 5" xfId="33593"/>
    <cellStyle name="Notas 14 4 6" xfId="33594"/>
    <cellStyle name="Notas 14 4 7" xfId="33595"/>
    <cellStyle name="Notas 14 4 8" xfId="33596"/>
    <cellStyle name="Notas 14 4 9" xfId="33597"/>
    <cellStyle name="Notas 14 5" xfId="33598"/>
    <cellStyle name="Notas 14 5 2" xfId="33599"/>
    <cellStyle name="Notas 14 5 3" xfId="33600"/>
    <cellStyle name="Notas 14 5 4" xfId="33601"/>
    <cellStyle name="Notas 14 5 5" xfId="33602"/>
    <cellStyle name="Notas 14 5 6" xfId="33603"/>
    <cellStyle name="Notas 14 5 7" xfId="33604"/>
    <cellStyle name="Notas 14 5 8" xfId="33605"/>
    <cellStyle name="Notas 14 6" xfId="33606"/>
    <cellStyle name="Notas 14 7" xfId="33607"/>
    <cellStyle name="Notas 14 8" xfId="33608"/>
    <cellStyle name="Notas 14 9" xfId="33609"/>
    <cellStyle name="Notas 140" xfId="33610"/>
    <cellStyle name="Notas 141" xfId="33611"/>
    <cellStyle name="Notas 142" xfId="33612"/>
    <cellStyle name="Notas 143" xfId="33613"/>
    <cellStyle name="Notas 144" xfId="33614"/>
    <cellStyle name="Notas 145" xfId="33615"/>
    <cellStyle name="Notas 146" xfId="33616"/>
    <cellStyle name="Notas 147" xfId="33617"/>
    <cellStyle name="Notas 148" xfId="33618"/>
    <cellStyle name="Notas 149" xfId="33619"/>
    <cellStyle name="Notas 15" xfId="33620"/>
    <cellStyle name="Notas 15 10" xfId="33621"/>
    <cellStyle name="Notas 15 11" xfId="33622"/>
    <cellStyle name="Notas 15 12" xfId="33623"/>
    <cellStyle name="Notas 15 2" xfId="33624"/>
    <cellStyle name="Notas 15 2 10" xfId="33625"/>
    <cellStyle name="Notas 15 2 2" xfId="33626"/>
    <cellStyle name="Notas 15 2 2 2" xfId="33627"/>
    <cellStyle name="Notas 15 2 2 2 2" xfId="33628"/>
    <cellStyle name="Notas 15 2 2 2 3" xfId="33629"/>
    <cellStyle name="Notas 15 2 2 2 4" xfId="33630"/>
    <cellStyle name="Notas 15 2 2 2 5" xfId="33631"/>
    <cellStyle name="Notas 15 2 2 2 6" xfId="33632"/>
    <cellStyle name="Notas 15 2 2 2 7" xfId="33633"/>
    <cellStyle name="Notas 15 2 2 2 8" xfId="33634"/>
    <cellStyle name="Notas 15 2 2 3" xfId="33635"/>
    <cellStyle name="Notas 15 2 2 4" xfId="33636"/>
    <cellStyle name="Notas 15 2 2 5" xfId="33637"/>
    <cellStyle name="Notas 15 2 2 6" xfId="33638"/>
    <cellStyle name="Notas 15 2 2 7" xfId="33639"/>
    <cellStyle name="Notas 15 2 2 8" xfId="33640"/>
    <cellStyle name="Notas 15 2 2 9" xfId="33641"/>
    <cellStyle name="Notas 15 2 3" xfId="33642"/>
    <cellStyle name="Notas 15 2 3 2" xfId="33643"/>
    <cellStyle name="Notas 15 2 3 3" xfId="33644"/>
    <cellStyle name="Notas 15 2 3 4" xfId="33645"/>
    <cellStyle name="Notas 15 2 3 5" xfId="33646"/>
    <cellStyle name="Notas 15 2 3 6" xfId="33647"/>
    <cellStyle name="Notas 15 2 3 7" xfId="33648"/>
    <cellStyle name="Notas 15 2 3 8" xfId="33649"/>
    <cellStyle name="Notas 15 2 4" xfId="33650"/>
    <cellStyle name="Notas 15 2 5" xfId="33651"/>
    <cellStyle name="Notas 15 2 6" xfId="33652"/>
    <cellStyle name="Notas 15 2 7" xfId="33653"/>
    <cellStyle name="Notas 15 2 8" xfId="33654"/>
    <cellStyle name="Notas 15 2 9" xfId="33655"/>
    <cellStyle name="Notas 15 3" xfId="33656"/>
    <cellStyle name="Notas 15 3 2" xfId="33657"/>
    <cellStyle name="Notas 15 3 2 2" xfId="33658"/>
    <cellStyle name="Notas 15 3 2 3" xfId="33659"/>
    <cellStyle name="Notas 15 3 2 4" xfId="33660"/>
    <cellStyle name="Notas 15 3 2 5" xfId="33661"/>
    <cellStyle name="Notas 15 3 2 6" xfId="33662"/>
    <cellStyle name="Notas 15 3 2 7" xfId="33663"/>
    <cellStyle name="Notas 15 3 2 8" xfId="33664"/>
    <cellStyle name="Notas 15 3 3" xfId="33665"/>
    <cellStyle name="Notas 15 3 4" xfId="33666"/>
    <cellStyle name="Notas 15 3 5" xfId="33667"/>
    <cellStyle name="Notas 15 3 6" xfId="33668"/>
    <cellStyle name="Notas 15 3 7" xfId="33669"/>
    <cellStyle name="Notas 15 3 8" xfId="33670"/>
    <cellStyle name="Notas 15 3 9" xfId="33671"/>
    <cellStyle name="Notas 15 4" xfId="33672"/>
    <cellStyle name="Notas 15 4 2" xfId="33673"/>
    <cellStyle name="Notas 15 4 2 2" xfId="33674"/>
    <cellStyle name="Notas 15 4 2 3" xfId="33675"/>
    <cellStyle name="Notas 15 4 2 4" xfId="33676"/>
    <cellStyle name="Notas 15 4 2 5" xfId="33677"/>
    <cellStyle name="Notas 15 4 2 6" xfId="33678"/>
    <cellStyle name="Notas 15 4 2 7" xfId="33679"/>
    <cellStyle name="Notas 15 4 2 8" xfId="33680"/>
    <cellStyle name="Notas 15 4 3" xfId="33681"/>
    <cellStyle name="Notas 15 4 4" xfId="33682"/>
    <cellStyle name="Notas 15 4 5" xfId="33683"/>
    <cellStyle name="Notas 15 4 6" xfId="33684"/>
    <cellStyle name="Notas 15 4 7" xfId="33685"/>
    <cellStyle name="Notas 15 4 8" xfId="33686"/>
    <cellStyle name="Notas 15 4 9" xfId="33687"/>
    <cellStyle name="Notas 15 5" xfId="33688"/>
    <cellStyle name="Notas 15 5 2" xfId="33689"/>
    <cellStyle name="Notas 15 5 3" xfId="33690"/>
    <cellStyle name="Notas 15 5 4" xfId="33691"/>
    <cellStyle name="Notas 15 5 5" xfId="33692"/>
    <cellStyle name="Notas 15 5 6" xfId="33693"/>
    <cellStyle name="Notas 15 5 7" xfId="33694"/>
    <cellStyle name="Notas 15 5 8" xfId="33695"/>
    <cellStyle name="Notas 15 6" xfId="33696"/>
    <cellStyle name="Notas 15 7" xfId="33697"/>
    <cellStyle name="Notas 15 8" xfId="33698"/>
    <cellStyle name="Notas 15 9" xfId="33699"/>
    <cellStyle name="Notas 150" xfId="33700"/>
    <cellStyle name="Notas 151" xfId="33701"/>
    <cellStyle name="Notas 152" xfId="33702"/>
    <cellStyle name="Notas 153" xfId="33703"/>
    <cellStyle name="Notas 154" xfId="33704"/>
    <cellStyle name="Notas 155" xfId="33705"/>
    <cellStyle name="Notas 156" xfId="33706"/>
    <cellStyle name="Notas 157" xfId="33707"/>
    <cellStyle name="Notas 158" xfId="33708"/>
    <cellStyle name="Notas 159" xfId="33709"/>
    <cellStyle name="Notas 16" xfId="33710"/>
    <cellStyle name="Notas 16 10" xfId="33711"/>
    <cellStyle name="Notas 16 11" xfId="33712"/>
    <cellStyle name="Notas 16 12" xfId="33713"/>
    <cellStyle name="Notas 16 2" xfId="33714"/>
    <cellStyle name="Notas 16 2 10" xfId="33715"/>
    <cellStyle name="Notas 16 2 2" xfId="33716"/>
    <cellStyle name="Notas 16 2 2 2" xfId="33717"/>
    <cellStyle name="Notas 16 2 2 2 2" xfId="33718"/>
    <cellStyle name="Notas 16 2 2 2 3" xfId="33719"/>
    <cellStyle name="Notas 16 2 2 2 4" xfId="33720"/>
    <cellStyle name="Notas 16 2 2 2 5" xfId="33721"/>
    <cellStyle name="Notas 16 2 2 2 6" xfId="33722"/>
    <cellStyle name="Notas 16 2 2 2 7" xfId="33723"/>
    <cellStyle name="Notas 16 2 2 2 8" xfId="33724"/>
    <cellStyle name="Notas 16 2 2 3" xfId="33725"/>
    <cellStyle name="Notas 16 2 2 4" xfId="33726"/>
    <cellStyle name="Notas 16 2 2 5" xfId="33727"/>
    <cellStyle name="Notas 16 2 2 6" xfId="33728"/>
    <cellStyle name="Notas 16 2 2 7" xfId="33729"/>
    <cellStyle name="Notas 16 2 2 8" xfId="33730"/>
    <cellStyle name="Notas 16 2 2 9" xfId="33731"/>
    <cellStyle name="Notas 16 2 3" xfId="33732"/>
    <cellStyle name="Notas 16 2 3 2" xfId="33733"/>
    <cellStyle name="Notas 16 2 3 3" xfId="33734"/>
    <cellStyle name="Notas 16 2 3 4" xfId="33735"/>
    <cellStyle name="Notas 16 2 3 5" xfId="33736"/>
    <cellStyle name="Notas 16 2 3 6" xfId="33737"/>
    <cellStyle name="Notas 16 2 3 7" xfId="33738"/>
    <cellStyle name="Notas 16 2 3 8" xfId="33739"/>
    <cellStyle name="Notas 16 2 4" xfId="33740"/>
    <cellStyle name="Notas 16 2 5" xfId="33741"/>
    <cellStyle name="Notas 16 2 6" xfId="33742"/>
    <cellStyle name="Notas 16 2 7" xfId="33743"/>
    <cellStyle name="Notas 16 2 8" xfId="33744"/>
    <cellStyle name="Notas 16 2 9" xfId="33745"/>
    <cellStyle name="Notas 16 3" xfId="33746"/>
    <cellStyle name="Notas 16 3 2" xfId="33747"/>
    <cellStyle name="Notas 16 3 2 2" xfId="33748"/>
    <cellStyle name="Notas 16 3 2 3" xfId="33749"/>
    <cellStyle name="Notas 16 3 2 4" xfId="33750"/>
    <cellStyle name="Notas 16 3 2 5" xfId="33751"/>
    <cellStyle name="Notas 16 3 2 6" xfId="33752"/>
    <cellStyle name="Notas 16 3 2 7" xfId="33753"/>
    <cellStyle name="Notas 16 3 2 8" xfId="33754"/>
    <cellStyle name="Notas 16 3 3" xfId="33755"/>
    <cellStyle name="Notas 16 3 4" xfId="33756"/>
    <cellStyle name="Notas 16 3 5" xfId="33757"/>
    <cellStyle name="Notas 16 3 6" xfId="33758"/>
    <cellStyle name="Notas 16 3 7" xfId="33759"/>
    <cellStyle name="Notas 16 3 8" xfId="33760"/>
    <cellStyle name="Notas 16 3 9" xfId="33761"/>
    <cellStyle name="Notas 16 4" xfId="33762"/>
    <cellStyle name="Notas 16 4 2" xfId="33763"/>
    <cellStyle name="Notas 16 4 2 2" xfId="33764"/>
    <cellStyle name="Notas 16 4 2 3" xfId="33765"/>
    <cellStyle name="Notas 16 4 2 4" xfId="33766"/>
    <cellStyle name="Notas 16 4 2 5" xfId="33767"/>
    <cellStyle name="Notas 16 4 2 6" xfId="33768"/>
    <cellStyle name="Notas 16 4 2 7" xfId="33769"/>
    <cellStyle name="Notas 16 4 2 8" xfId="33770"/>
    <cellStyle name="Notas 16 4 3" xfId="33771"/>
    <cellStyle name="Notas 16 4 4" xfId="33772"/>
    <cellStyle name="Notas 16 4 5" xfId="33773"/>
    <cellStyle name="Notas 16 4 6" xfId="33774"/>
    <cellStyle name="Notas 16 4 7" xfId="33775"/>
    <cellStyle name="Notas 16 4 8" xfId="33776"/>
    <cellStyle name="Notas 16 4 9" xfId="33777"/>
    <cellStyle name="Notas 16 5" xfId="33778"/>
    <cellStyle name="Notas 16 5 2" xfId="33779"/>
    <cellStyle name="Notas 16 5 3" xfId="33780"/>
    <cellStyle name="Notas 16 5 4" xfId="33781"/>
    <cellStyle name="Notas 16 5 5" xfId="33782"/>
    <cellStyle name="Notas 16 5 6" xfId="33783"/>
    <cellStyle name="Notas 16 5 7" xfId="33784"/>
    <cellStyle name="Notas 16 5 8" xfId="33785"/>
    <cellStyle name="Notas 16 6" xfId="33786"/>
    <cellStyle name="Notas 16 7" xfId="33787"/>
    <cellStyle name="Notas 16 8" xfId="33788"/>
    <cellStyle name="Notas 16 9" xfId="33789"/>
    <cellStyle name="Notas 160" xfId="33790"/>
    <cellStyle name="Notas 161" xfId="33791"/>
    <cellStyle name="Notas 162" xfId="33792"/>
    <cellStyle name="Notas 163" xfId="33793"/>
    <cellStyle name="Notas 164" xfId="33794"/>
    <cellStyle name="Notas 165" xfId="33795"/>
    <cellStyle name="Notas 166" xfId="33796"/>
    <cellStyle name="Notas 167" xfId="33797"/>
    <cellStyle name="Notas 168" xfId="33798"/>
    <cellStyle name="Notas 169" xfId="33799"/>
    <cellStyle name="Notas 17" xfId="33800"/>
    <cellStyle name="Notas 17 10" xfId="33801"/>
    <cellStyle name="Notas 17 11" xfId="33802"/>
    <cellStyle name="Notas 17 12" xfId="33803"/>
    <cellStyle name="Notas 17 2" xfId="33804"/>
    <cellStyle name="Notas 17 2 10" xfId="33805"/>
    <cellStyle name="Notas 17 2 2" xfId="33806"/>
    <cellStyle name="Notas 17 2 2 2" xfId="33807"/>
    <cellStyle name="Notas 17 2 2 2 2" xfId="33808"/>
    <cellStyle name="Notas 17 2 2 2 3" xfId="33809"/>
    <cellStyle name="Notas 17 2 2 2 4" xfId="33810"/>
    <cellStyle name="Notas 17 2 2 2 5" xfId="33811"/>
    <cellStyle name="Notas 17 2 2 2 6" xfId="33812"/>
    <cellStyle name="Notas 17 2 2 2 7" xfId="33813"/>
    <cellStyle name="Notas 17 2 2 2 8" xfId="33814"/>
    <cellStyle name="Notas 17 2 2 3" xfId="33815"/>
    <cellStyle name="Notas 17 2 2 4" xfId="33816"/>
    <cellStyle name="Notas 17 2 2 5" xfId="33817"/>
    <cellStyle name="Notas 17 2 2 6" xfId="33818"/>
    <cellStyle name="Notas 17 2 2 7" xfId="33819"/>
    <cellStyle name="Notas 17 2 2 8" xfId="33820"/>
    <cellStyle name="Notas 17 2 2 9" xfId="33821"/>
    <cellStyle name="Notas 17 2 3" xfId="33822"/>
    <cellStyle name="Notas 17 2 3 2" xfId="33823"/>
    <cellStyle name="Notas 17 2 3 3" xfId="33824"/>
    <cellStyle name="Notas 17 2 3 4" xfId="33825"/>
    <cellStyle name="Notas 17 2 3 5" xfId="33826"/>
    <cellStyle name="Notas 17 2 3 6" xfId="33827"/>
    <cellStyle name="Notas 17 2 3 7" xfId="33828"/>
    <cellStyle name="Notas 17 2 3 8" xfId="33829"/>
    <cellStyle name="Notas 17 2 4" xfId="33830"/>
    <cellStyle name="Notas 17 2 5" xfId="33831"/>
    <cellStyle name="Notas 17 2 6" xfId="33832"/>
    <cellStyle name="Notas 17 2 7" xfId="33833"/>
    <cellStyle name="Notas 17 2 8" xfId="33834"/>
    <cellStyle name="Notas 17 2 9" xfId="33835"/>
    <cellStyle name="Notas 17 3" xfId="33836"/>
    <cellStyle name="Notas 17 3 2" xfId="33837"/>
    <cellStyle name="Notas 17 3 2 2" xfId="33838"/>
    <cellStyle name="Notas 17 3 2 3" xfId="33839"/>
    <cellStyle name="Notas 17 3 2 4" xfId="33840"/>
    <cellStyle name="Notas 17 3 2 5" xfId="33841"/>
    <cellStyle name="Notas 17 3 2 6" xfId="33842"/>
    <cellStyle name="Notas 17 3 2 7" xfId="33843"/>
    <cellStyle name="Notas 17 3 2 8" xfId="33844"/>
    <cellStyle name="Notas 17 3 3" xfId="33845"/>
    <cellStyle name="Notas 17 3 4" xfId="33846"/>
    <cellStyle name="Notas 17 3 5" xfId="33847"/>
    <cellStyle name="Notas 17 3 6" xfId="33848"/>
    <cellStyle name="Notas 17 3 7" xfId="33849"/>
    <cellStyle name="Notas 17 3 8" xfId="33850"/>
    <cellStyle name="Notas 17 3 9" xfId="33851"/>
    <cellStyle name="Notas 17 4" xfId="33852"/>
    <cellStyle name="Notas 17 4 2" xfId="33853"/>
    <cellStyle name="Notas 17 4 2 2" xfId="33854"/>
    <cellStyle name="Notas 17 4 2 3" xfId="33855"/>
    <cellStyle name="Notas 17 4 2 4" xfId="33856"/>
    <cellStyle name="Notas 17 4 2 5" xfId="33857"/>
    <cellStyle name="Notas 17 4 2 6" xfId="33858"/>
    <cellStyle name="Notas 17 4 2 7" xfId="33859"/>
    <cellStyle name="Notas 17 4 2 8" xfId="33860"/>
    <cellStyle name="Notas 17 4 3" xfId="33861"/>
    <cellStyle name="Notas 17 4 4" xfId="33862"/>
    <cellStyle name="Notas 17 4 5" xfId="33863"/>
    <cellStyle name="Notas 17 4 6" xfId="33864"/>
    <cellStyle name="Notas 17 4 7" xfId="33865"/>
    <cellStyle name="Notas 17 4 8" xfId="33866"/>
    <cellStyle name="Notas 17 4 9" xfId="33867"/>
    <cellStyle name="Notas 17 5" xfId="33868"/>
    <cellStyle name="Notas 17 5 2" xfId="33869"/>
    <cellStyle name="Notas 17 5 3" xfId="33870"/>
    <cellStyle name="Notas 17 5 4" xfId="33871"/>
    <cellStyle name="Notas 17 5 5" xfId="33872"/>
    <cellStyle name="Notas 17 5 6" xfId="33873"/>
    <cellStyle name="Notas 17 5 7" xfId="33874"/>
    <cellStyle name="Notas 17 5 8" xfId="33875"/>
    <cellStyle name="Notas 17 6" xfId="33876"/>
    <cellStyle name="Notas 17 7" xfId="33877"/>
    <cellStyle name="Notas 17 8" xfId="33878"/>
    <cellStyle name="Notas 17 9" xfId="33879"/>
    <cellStyle name="Notas 170" xfId="33880"/>
    <cellStyle name="Notas 171" xfId="33881"/>
    <cellStyle name="Notas 172" xfId="33882"/>
    <cellStyle name="Notas 173" xfId="33883"/>
    <cellStyle name="Notas 18" xfId="33884"/>
    <cellStyle name="Notas 18 10" xfId="33885"/>
    <cellStyle name="Notas 18 11" xfId="33886"/>
    <cellStyle name="Notas 18 12" xfId="33887"/>
    <cellStyle name="Notas 18 2" xfId="33888"/>
    <cellStyle name="Notas 18 2 10" xfId="33889"/>
    <cellStyle name="Notas 18 2 2" xfId="33890"/>
    <cellStyle name="Notas 18 2 2 2" xfId="33891"/>
    <cellStyle name="Notas 18 2 2 2 2" xfId="33892"/>
    <cellStyle name="Notas 18 2 2 2 3" xfId="33893"/>
    <cellStyle name="Notas 18 2 2 2 4" xfId="33894"/>
    <cellStyle name="Notas 18 2 2 2 5" xfId="33895"/>
    <cellStyle name="Notas 18 2 2 2 6" xfId="33896"/>
    <cellStyle name="Notas 18 2 2 2 7" xfId="33897"/>
    <cellStyle name="Notas 18 2 2 2 8" xfId="33898"/>
    <cellStyle name="Notas 18 2 2 3" xfId="33899"/>
    <cellStyle name="Notas 18 2 2 4" xfId="33900"/>
    <cellStyle name="Notas 18 2 2 5" xfId="33901"/>
    <cellStyle name="Notas 18 2 2 6" xfId="33902"/>
    <cellStyle name="Notas 18 2 2 7" xfId="33903"/>
    <cellStyle name="Notas 18 2 2 8" xfId="33904"/>
    <cellStyle name="Notas 18 2 2 9" xfId="33905"/>
    <cellStyle name="Notas 18 2 3" xfId="33906"/>
    <cellStyle name="Notas 18 2 3 2" xfId="33907"/>
    <cellStyle name="Notas 18 2 3 3" xfId="33908"/>
    <cellStyle name="Notas 18 2 3 4" xfId="33909"/>
    <cellStyle name="Notas 18 2 3 5" xfId="33910"/>
    <cellStyle name="Notas 18 2 3 6" xfId="33911"/>
    <cellStyle name="Notas 18 2 3 7" xfId="33912"/>
    <cellStyle name="Notas 18 2 3 8" xfId="33913"/>
    <cellStyle name="Notas 18 2 4" xfId="33914"/>
    <cellStyle name="Notas 18 2 5" xfId="33915"/>
    <cellStyle name="Notas 18 2 6" xfId="33916"/>
    <cellStyle name="Notas 18 2 7" xfId="33917"/>
    <cellStyle name="Notas 18 2 8" xfId="33918"/>
    <cellStyle name="Notas 18 2 9" xfId="33919"/>
    <cellStyle name="Notas 18 3" xfId="33920"/>
    <cellStyle name="Notas 18 3 2" xfId="33921"/>
    <cellStyle name="Notas 18 3 2 2" xfId="33922"/>
    <cellStyle name="Notas 18 3 2 3" xfId="33923"/>
    <cellStyle name="Notas 18 3 2 4" xfId="33924"/>
    <cellStyle name="Notas 18 3 2 5" xfId="33925"/>
    <cellStyle name="Notas 18 3 2 6" xfId="33926"/>
    <cellStyle name="Notas 18 3 2 7" xfId="33927"/>
    <cellStyle name="Notas 18 3 2 8" xfId="33928"/>
    <cellStyle name="Notas 18 3 3" xfId="33929"/>
    <cellStyle name="Notas 18 3 4" xfId="33930"/>
    <cellStyle name="Notas 18 3 5" xfId="33931"/>
    <cellStyle name="Notas 18 3 6" xfId="33932"/>
    <cellStyle name="Notas 18 3 7" xfId="33933"/>
    <cellStyle name="Notas 18 3 8" xfId="33934"/>
    <cellStyle name="Notas 18 3 9" xfId="33935"/>
    <cellStyle name="Notas 18 4" xfId="33936"/>
    <cellStyle name="Notas 18 4 2" xfId="33937"/>
    <cellStyle name="Notas 18 4 2 2" xfId="33938"/>
    <cellStyle name="Notas 18 4 2 3" xfId="33939"/>
    <cellStyle name="Notas 18 4 2 4" xfId="33940"/>
    <cellStyle name="Notas 18 4 2 5" xfId="33941"/>
    <cellStyle name="Notas 18 4 2 6" xfId="33942"/>
    <cellStyle name="Notas 18 4 2 7" xfId="33943"/>
    <cellStyle name="Notas 18 4 2 8" xfId="33944"/>
    <cellStyle name="Notas 18 4 3" xfId="33945"/>
    <cellStyle name="Notas 18 4 4" xfId="33946"/>
    <cellStyle name="Notas 18 4 5" xfId="33947"/>
    <cellStyle name="Notas 18 4 6" xfId="33948"/>
    <cellStyle name="Notas 18 4 7" xfId="33949"/>
    <cellStyle name="Notas 18 4 8" xfId="33950"/>
    <cellStyle name="Notas 18 4 9" xfId="33951"/>
    <cellStyle name="Notas 18 5" xfId="33952"/>
    <cellStyle name="Notas 18 5 2" xfId="33953"/>
    <cellStyle name="Notas 18 5 3" xfId="33954"/>
    <cellStyle name="Notas 18 5 4" xfId="33955"/>
    <cellStyle name="Notas 18 5 5" xfId="33956"/>
    <cellStyle name="Notas 18 5 6" xfId="33957"/>
    <cellStyle name="Notas 18 5 7" xfId="33958"/>
    <cellStyle name="Notas 18 5 8" xfId="33959"/>
    <cellStyle name="Notas 18 6" xfId="33960"/>
    <cellStyle name="Notas 18 7" xfId="33961"/>
    <cellStyle name="Notas 18 8" xfId="33962"/>
    <cellStyle name="Notas 18 9" xfId="33963"/>
    <cellStyle name="Notas 19" xfId="33964"/>
    <cellStyle name="Notas 19 10" xfId="33965"/>
    <cellStyle name="Notas 19 11" xfId="33966"/>
    <cellStyle name="Notas 19 12" xfId="33967"/>
    <cellStyle name="Notas 19 2" xfId="33968"/>
    <cellStyle name="Notas 19 2 10" xfId="33969"/>
    <cellStyle name="Notas 19 2 2" xfId="33970"/>
    <cellStyle name="Notas 19 2 2 2" xfId="33971"/>
    <cellStyle name="Notas 19 2 2 2 2" xfId="33972"/>
    <cellStyle name="Notas 19 2 2 2 3" xfId="33973"/>
    <cellStyle name="Notas 19 2 2 2 4" xfId="33974"/>
    <cellStyle name="Notas 19 2 2 2 5" xfId="33975"/>
    <cellStyle name="Notas 19 2 2 2 6" xfId="33976"/>
    <cellStyle name="Notas 19 2 2 2 7" xfId="33977"/>
    <cellStyle name="Notas 19 2 2 2 8" xfId="33978"/>
    <cellStyle name="Notas 19 2 2 3" xfId="33979"/>
    <cellStyle name="Notas 19 2 2 4" xfId="33980"/>
    <cellStyle name="Notas 19 2 2 5" xfId="33981"/>
    <cellStyle name="Notas 19 2 2 6" xfId="33982"/>
    <cellStyle name="Notas 19 2 2 7" xfId="33983"/>
    <cellStyle name="Notas 19 2 2 8" xfId="33984"/>
    <cellStyle name="Notas 19 2 2 9" xfId="33985"/>
    <cellStyle name="Notas 19 2 3" xfId="33986"/>
    <cellStyle name="Notas 19 2 3 2" xfId="33987"/>
    <cellStyle name="Notas 19 2 3 3" xfId="33988"/>
    <cellStyle name="Notas 19 2 3 4" xfId="33989"/>
    <cellStyle name="Notas 19 2 3 5" xfId="33990"/>
    <cellStyle name="Notas 19 2 3 6" xfId="33991"/>
    <cellStyle name="Notas 19 2 3 7" xfId="33992"/>
    <cellStyle name="Notas 19 2 3 8" xfId="33993"/>
    <cellStyle name="Notas 19 2 4" xfId="33994"/>
    <cellStyle name="Notas 19 2 5" xfId="33995"/>
    <cellStyle name="Notas 19 2 6" xfId="33996"/>
    <cellStyle name="Notas 19 2 7" xfId="33997"/>
    <cellStyle name="Notas 19 2 8" xfId="33998"/>
    <cellStyle name="Notas 19 2 9" xfId="33999"/>
    <cellStyle name="Notas 19 3" xfId="34000"/>
    <cellStyle name="Notas 19 3 2" xfId="34001"/>
    <cellStyle name="Notas 19 3 2 2" xfId="34002"/>
    <cellStyle name="Notas 19 3 2 3" xfId="34003"/>
    <cellStyle name="Notas 19 3 2 4" xfId="34004"/>
    <cellStyle name="Notas 19 3 2 5" xfId="34005"/>
    <cellStyle name="Notas 19 3 2 6" xfId="34006"/>
    <cellStyle name="Notas 19 3 2 7" xfId="34007"/>
    <cellStyle name="Notas 19 3 2 8" xfId="34008"/>
    <cellStyle name="Notas 19 3 3" xfId="34009"/>
    <cellStyle name="Notas 19 3 4" xfId="34010"/>
    <cellStyle name="Notas 19 3 5" xfId="34011"/>
    <cellStyle name="Notas 19 3 6" xfId="34012"/>
    <cellStyle name="Notas 19 3 7" xfId="34013"/>
    <cellStyle name="Notas 19 3 8" xfId="34014"/>
    <cellStyle name="Notas 19 3 9" xfId="34015"/>
    <cellStyle name="Notas 19 4" xfId="34016"/>
    <cellStyle name="Notas 19 4 2" xfId="34017"/>
    <cellStyle name="Notas 19 4 2 2" xfId="34018"/>
    <cellStyle name="Notas 19 4 2 3" xfId="34019"/>
    <cellStyle name="Notas 19 4 2 4" xfId="34020"/>
    <cellStyle name="Notas 19 4 2 5" xfId="34021"/>
    <cellStyle name="Notas 19 4 2 6" xfId="34022"/>
    <cellStyle name="Notas 19 4 2 7" xfId="34023"/>
    <cellStyle name="Notas 19 4 2 8" xfId="34024"/>
    <cellStyle name="Notas 19 4 3" xfId="34025"/>
    <cellStyle name="Notas 19 4 4" xfId="34026"/>
    <cellStyle name="Notas 19 4 5" xfId="34027"/>
    <cellStyle name="Notas 19 4 6" xfId="34028"/>
    <cellStyle name="Notas 19 4 7" xfId="34029"/>
    <cellStyle name="Notas 19 4 8" xfId="34030"/>
    <cellStyle name="Notas 19 4 9" xfId="34031"/>
    <cellStyle name="Notas 19 5" xfId="34032"/>
    <cellStyle name="Notas 19 5 2" xfId="34033"/>
    <cellStyle name="Notas 19 5 3" xfId="34034"/>
    <cellStyle name="Notas 19 5 4" xfId="34035"/>
    <cellStyle name="Notas 19 5 5" xfId="34036"/>
    <cellStyle name="Notas 19 5 6" xfId="34037"/>
    <cellStyle name="Notas 19 5 7" xfId="34038"/>
    <cellStyle name="Notas 19 5 8" xfId="34039"/>
    <cellStyle name="Notas 19 6" xfId="34040"/>
    <cellStyle name="Notas 19 7" xfId="34041"/>
    <cellStyle name="Notas 19 8" xfId="34042"/>
    <cellStyle name="Notas 19 9" xfId="34043"/>
    <cellStyle name="Notas 2" xfId="34044"/>
    <cellStyle name="Notas 2 10" xfId="34045"/>
    <cellStyle name="Notas 2 11" xfId="34046"/>
    <cellStyle name="Notas 2 12" xfId="34047"/>
    <cellStyle name="Notas 2 13" xfId="34048"/>
    <cellStyle name="Notas 2 14" xfId="34049"/>
    <cellStyle name="Notas 2 15" xfId="34050"/>
    <cellStyle name="Notas 2 16" xfId="34051"/>
    <cellStyle name="Notas 2 17" xfId="34052"/>
    <cellStyle name="Notas 2 18" xfId="34053"/>
    <cellStyle name="Notas 2 19" xfId="34054"/>
    <cellStyle name="Notas 2 2" xfId="34055"/>
    <cellStyle name="Notas 2 2 10" xfId="34056"/>
    <cellStyle name="Notas 2 2 11" xfId="34057"/>
    <cellStyle name="Notas 2 2 12" xfId="34058"/>
    <cellStyle name="Notas 2 2 13" xfId="34059"/>
    <cellStyle name="Notas 2 2 14" xfId="34060"/>
    <cellStyle name="Notas 2 2 15" xfId="34061"/>
    <cellStyle name="Notas 2 2 16" xfId="34062"/>
    <cellStyle name="Notas 2 2 17" xfId="34063"/>
    <cellStyle name="Notas 2 2 18" xfId="34064"/>
    <cellStyle name="Notas 2 2 19" xfId="34065"/>
    <cellStyle name="Notas 2 2 2" xfId="34066"/>
    <cellStyle name="Notas 2 2 2 10" xfId="34067"/>
    <cellStyle name="Notas 2 2 2 11" xfId="34068"/>
    <cellStyle name="Notas 2 2 2 12" xfId="34069"/>
    <cellStyle name="Notas 2 2 2 13" xfId="34070"/>
    <cellStyle name="Notas 2 2 2 14" xfId="34071"/>
    <cellStyle name="Notas 2 2 2 15" xfId="34072"/>
    <cellStyle name="Notas 2 2 2 16" xfId="34073"/>
    <cellStyle name="Notas 2 2 2 17" xfId="34074"/>
    <cellStyle name="Notas 2 2 2 18" xfId="34075"/>
    <cellStyle name="Notas 2 2 2 19" xfId="34076"/>
    <cellStyle name="Notas 2 2 2 2" xfId="34077"/>
    <cellStyle name="Notas 2 2 2 2 2" xfId="34078"/>
    <cellStyle name="Notas 2 2 2 2 3" xfId="34079"/>
    <cellStyle name="Notas 2 2 2 2 4" xfId="34080"/>
    <cellStyle name="Notas 2 2 2 2 5" xfId="34081"/>
    <cellStyle name="Notas 2 2 2 2 6" xfId="34082"/>
    <cellStyle name="Notas 2 2 2 2 7" xfId="34083"/>
    <cellStyle name="Notas 2 2 2 2 8" xfId="34084"/>
    <cellStyle name="Notas 2 2 2 20" xfId="34085"/>
    <cellStyle name="Notas 2 2 2 21" xfId="34086"/>
    <cellStyle name="Notas 2 2 2 22" xfId="34087"/>
    <cellStyle name="Notas 2 2 2 23" xfId="34088"/>
    <cellStyle name="Notas 2 2 2 24" xfId="34089"/>
    <cellStyle name="Notas 2 2 2 25" xfId="34090"/>
    <cellStyle name="Notas 2 2 2 26" xfId="34091"/>
    <cellStyle name="Notas 2 2 2 27" xfId="34092"/>
    <cellStyle name="Notas 2 2 2 28" xfId="34093"/>
    <cellStyle name="Notas 2 2 2 29" xfId="34094"/>
    <cellStyle name="Notas 2 2 2 3" xfId="34095"/>
    <cellStyle name="Notas 2 2 2 30" xfId="34096"/>
    <cellStyle name="Notas 2 2 2 31" xfId="34097"/>
    <cellStyle name="Notas 2 2 2 32" xfId="34098"/>
    <cellStyle name="Notas 2 2 2 33" xfId="34099"/>
    <cellStyle name="Notas 2 2 2 34" xfId="34100"/>
    <cellStyle name="Notas 2 2 2 35" xfId="34101"/>
    <cellStyle name="Notas 2 2 2 36" xfId="34102"/>
    <cellStyle name="Notas 2 2 2 37" xfId="34103"/>
    <cellStyle name="Notas 2 2 2 38" xfId="34104"/>
    <cellStyle name="Notas 2 2 2 39" xfId="34105"/>
    <cellStyle name="Notas 2 2 2 4" xfId="34106"/>
    <cellStyle name="Notas 2 2 2 40" xfId="34107"/>
    <cellStyle name="Notas 2 2 2 41" xfId="34108"/>
    <cellStyle name="Notas 2 2 2 42" xfId="34109"/>
    <cellStyle name="Notas 2 2 2 43" xfId="34110"/>
    <cellStyle name="Notas 2 2 2 44" xfId="34111"/>
    <cellStyle name="Notas 2 2 2 45" xfId="34112"/>
    <cellStyle name="Notas 2 2 2 46" xfId="34113"/>
    <cellStyle name="Notas 2 2 2 47" xfId="34114"/>
    <cellStyle name="Notas 2 2 2 48" xfId="34115"/>
    <cellStyle name="Notas 2 2 2 49" xfId="34116"/>
    <cellStyle name="Notas 2 2 2 5" xfId="34117"/>
    <cellStyle name="Notas 2 2 2 50" xfId="34118"/>
    <cellStyle name="Notas 2 2 2 51" xfId="34119"/>
    <cellStyle name="Notas 2 2 2 52" xfId="34120"/>
    <cellStyle name="Notas 2 2 2 53" xfId="34121"/>
    <cellStyle name="Notas 2 2 2 54" xfId="34122"/>
    <cellStyle name="Notas 2 2 2 55" xfId="34123"/>
    <cellStyle name="Notas 2 2 2 56" xfId="34124"/>
    <cellStyle name="Notas 2 2 2 57" xfId="34125"/>
    <cellStyle name="Notas 2 2 2 58" xfId="34126"/>
    <cellStyle name="Notas 2 2 2 59" xfId="34127"/>
    <cellStyle name="Notas 2 2 2 6" xfId="34128"/>
    <cellStyle name="Notas 2 2 2 60" xfId="34129"/>
    <cellStyle name="Notas 2 2 2 7" xfId="34130"/>
    <cellStyle name="Notas 2 2 2 8" xfId="34131"/>
    <cellStyle name="Notas 2 2 2 9" xfId="34132"/>
    <cellStyle name="Notas 2 2 20" xfId="34133"/>
    <cellStyle name="Notas 2 2 21" xfId="34134"/>
    <cellStyle name="Notas 2 2 22" xfId="34135"/>
    <cellStyle name="Notas 2 2 23" xfId="34136"/>
    <cellStyle name="Notas 2 2 24" xfId="34137"/>
    <cellStyle name="Notas 2 2 25" xfId="34138"/>
    <cellStyle name="Notas 2 2 26" xfId="34139"/>
    <cellStyle name="Notas 2 2 27" xfId="34140"/>
    <cellStyle name="Notas 2 2 28" xfId="34141"/>
    <cellStyle name="Notas 2 2 29" xfId="34142"/>
    <cellStyle name="Notas 2 2 3" xfId="34143"/>
    <cellStyle name="Notas 2 2 3 2" xfId="34144"/>
    <cellStyle name="Notas 2 2 3 3" xfId="34145"/>
    <cellStyle name="Notas 2 2 3 4" xfId="34146"/>
    <cellStyle name="Notas 2 2 3 5" xfId="34147"/>
    <cellStyle name="Notas 2 2 3 6" xfId="34148"/>
    <cellStyle name="Notas 2 2 3 7" xfId="34149"/>
    <cellStyle name="Notas 2 2 3 8" xfId="34150"/>
    <cellStyle name="Notas 2 2 30" xfId="34151"/>
    <cellStyle name="Notas 2 2 31" xfId="34152"/>
    <cellStyle name="Notas 2 2 32" xfId="34153"/>
    <cellStyle name="Notas 2 2 33" xfId="34154"/>
    <cellStyle name="Notas 2 2 34" xfId="34155"/>
    <cellStyle name="Notas 2 2 35" xfId="34156"/>
    <cellStyle name="Notas 2 2 36" xfId="34157"/>
    <cellStyle name="Notas 2 2 37" xfId="34158"/>
    <cellStyle name="Notas 2 2 38" xfId="34159"/>
    <cellStyle name="Notas 2 2 39" xfId="34160"/>
    <cellStyle name="Notas 2 2 4" xfId="34161"/>
    <cellStyle name="Notas 2 2 40" xfId="34162"/>
    <cellStyle name="Notas 2 2 41" xfId="34163"/>
    <cellStyle name="Notas 2 2 42" xfId="34164"/>
    <cellStyle name="Notas 2 2 43" xfId="34165"/>
    <cellStyle name="Notas 2 2 44" xfId="34166"/>
    <cellStyle name="Notas 2 2 45" xfId="34167"/>
    <cellStyle name="Notas 2 2 46" xfId="34168"/>
    <cellStyle name="Notas 2 2 47" xfId="34169"/>
    <cellStyle name="Notas 2 2 48" xfId="34170"/>
    <cellStyle name="Notas 2 2 49" xfId="34171"/>
    <cellStyle name="Notas 2 2 5" xfId="34172"/>
    <cellStyle name="Notas 2 2 50" xfId="34173"/>
    <cellStyle name="Notas 2 2 51" xfId="34174"/>
    <cellStyle name="Notas 2 2 52" xfId="34175"/>
    <cellStyle name="Notas 2 2 53" xfId="34176"/>
    <cellStyle name="Notas 2 2 54" xfId="34177"/>
    <cellStyle name="Notas 2 2 55" xfId="34178"/>
    <cellStyle name="Notas 2 2 56" xfId="34179"/>
    <cellStyle name="Notas 2 2 57" xfId="34180"/>
    <cellStyle name="Notas 2 2 58" xfId="34181"/>
    <cellStyle name="Notas 2 2 59" xfId="34182"/>
    <cellStyle name="Notas 2 2 6" xfId="34183"/>
    <cellStyle name="Notas 2 2 60" xfId="34184"/>
    <cellStyle name="Notas 2 2 61" xfId="34185"/>
    <cellStyle name="Notas 2 2 7" xfId="34186"/>
    <cellStyle name="Notas 2 2 8" xfId="34187"/>
    <cellStyle name="Notas 2 2 9" xfId="34188"/>
    <cellStyle name="Notas 2 20" xfId="34189"/>
    <cellStyle name="Notas 2 21" xfId="34190"/>
    <cellStyle name="Notas 2 22" xfId="34191"/>
    <cellStyle name="Notas 2 23" xfId="34192"/>
    <cellStyle name="Notas 2 24" xfId="34193"/>
    <cellStyle name="Notas 2 25" xfId="34194"/>
    <cellStyle name="Notas 2 26" xfId="34195"/>
    <cellStyle name="Notas 2 27" xfId="34196"/>
    <cellStyle name="Notas 2 28" xfId="34197"/>
    <cellStyle name="Notas 2 29" xfId="34198"/>
    <cellStyle name="Notas 2 3" xfId="34199"/>
    <cellStyle name="Notas 2 3 2" xfId="34200"/>
    <cellStyle name="Notas 2 3 2 2" xfId="34201"/>
    <cellStyle name="Notas 2 3 2 3" xfId="34202"/>
    <cellStyle name="Notas 2 3 2 4" xfId="34203"/>
    <cellStyle name="Notas 2 3 2 5" xfId="34204"/>
    <cellStyle name="Notas 2 3 2 6" xfId="34205"/>
    <cellStyle name="Notas 2 3 2 7" xfId="34206"/>
    <cellStyle name="Notas 2 3 2 8" xfId="34207"/>
    <cellStyle name="Notas 2 3 3" xfId="34208"/>
    <cellStyle name="Notas 2 3 4" xfId="34209"/>
    <cellStyle name="Notas 2 3 5" xfId="34210"/>
    <cellStyle name="Notas 2 3 6" xfId="34211"/>
    <cellStyle name="Notas 2 3 7" xfId="34212"/>
    <cellStyle name="Notas 2 3 8" xfId="34213"/>
    <cellStyle name="Notas 2 3 9" xfId="34214"/>
    <cellStyle name="Notas 2 30" xfId="34215"/>
    <cellStyle name="Notas 2 31" xfId="34216"/>
    <cellStyle name="Notas 2 32" xfId="34217"/>
    <cellStyle name="Notas 2 33" xfId="34218"/>
    <cellStyle name="Notas 2 34" xfId="34219"/>
    <cellStyle name="Notas 2 35" xfId="34220"/>
    <cellStyle name="Notas 2 36" xfId="34221"/>
    <cellStyle name="Notas 2 37" xfId="34222"/>
    <cellStyle name="Notas 2 38" xfId="34223"/>
    <cellStyle name="Notas 2 39" xfId="34224"/>
    <cellStyle name="Notas 2 4" xfId="34225"/>
    <cellStyle name="Notas 2 4 2" xfId="34226"/>
    <cellStyle name="Notas 2 4 2 2" xfId="34227"/>
    <cellStyle name="Notas 2 4 2 3" xfId="34228"/>
    <cellStyle name="Notas 2 4 2 4" xfId="34229"/>
    <cellStyle name="Notas 2 4 2 5" xfId="34230"/>
    <cellStyle name="Notas 2 4 2 6" xfId="34231"/>
    <cellStyle name="Notas 2 4 2 7" xfId="34232"/>
    <cellStyle name="Notas 2 4 2 8" xfId="34233"/>
    <cellStyle name="Notas 2 4 3" xfId="34234"/>
    <cellStyle name="Notas 2 4 4" xfId="34235"/>
    <cellStyle name="Notas 2 4 5" xfId="34236"/>
    <cellStyle name="Notas 2 4 6" xfId="34237"/>
    <cellStyle name="Notas 2 4 7" xfId="34238"/>
    <cellStyle name="Notas 2 4 8" xfId="34239"/>
    <cellStyle name="Notas 2 4 9" xfId="34240"/>
    <cellStyle name="Notas 2 40" xfId="34241"/>
    <cellStyle name="Notas 2 41" xfId="34242"/>
    <cellStyle name="Notas 2 42" xfId="34243"/>
    <cellStyle name="Notas 2 43" xfId="34244"/>
    <cellStyle name="Notas 2 44" xfId="34245"/>
    <cellStyle name="Notas 2 45" xfId="34246"/>
    <cellStyle name="Notas 2 46" xfId="34247"/>
    <cellStyle name="Notas 2 47" xfId="34248"/>
    <cellStyle name="Notas 2 48" xfId="34249"/>
    <cellStyle name="Notas 2 49" xfId="34250"/>
    <cellStyle name="Notas 2 5" xfId="34251"/>
    <cellStyle name="Notas 2 5 2" xfId="34252"/>
    <cellStyle name="Notas 2 5 3" xfId="34253"/>
    <cellStyle name="Notas 2 5 4" xfId="34254"/>
    <cellStyle name="Notas 2 5 5" xfId="34255"/>
    <cellStyle name="Notas 2 5 6" xfId="34256"/>
    <cellStyle name="Notas 2 5 7" xfId="34257"/>
    <cellStyle name="Notas 2 5 8" xfId="34258"/>
    <cellStyle name="Notas 2 5 9" xfId="34259"/>
    <cellStyle name="Notas 2 50" xfId="34260"/>
    <cellStyle name="Notas 2 51" xfId="34261"/>
    <cellStyle name="Notas 2 52" xfId="34262"/>
    <cellStyle name="Notas 2 53" xfId="34263"/>
    <cellStyle name="Notas 2 54" xfId="34264"/>
    <cellStyle name="Notas 2 55" xfId="34265"/>
    <cellStyle name="Notas 2 56" xfId="34266"/>
    <cellStyle name="Notas 2 57" xfId="34267"/>
    <cellStyle name="Notas 2 58" xfId="34268"/>
    <cellStyle name="Notas 2 59" xfId="34269"/>
    <cellStyle name="Notas 2 6" xfId="34270"/>
    <cellStyle name="Notas 2 6 2" xfId="34271"/>
    <cellStyle name="Notas 2 6 3" xfId="34272"/>
    <cellStyle name="Notas 2 6 4" xfId="34273"/>
    <cellStyle name="Notas 2 6 5" xfId="34274"/>
    <cellStyle name="Notas 2 6 6" xfId="34275"/>
    <cellStyle name="Notas 2 6 7" xfId="34276"/>
    <cellStyle name="Notas 2 6 8" xfId="34277"/>
    <cellStyle name="Notas 2 6 9" xfId="34278"/>
    <cellStyle name="Notas 2 60" xfId="34279"/>
    <cellStyle name="Notas 2 61" xfId="34280"/>
    <cellStyle name="Notas 2 62" xfId="34281"/>
    <cellStyle name="Notas 2 63" xfId="34282"/>
    <cellStyle name="Notas 2 64" xfId="34283"/>
    <cellStyle name="Notas 2 65" xfId="34284"/>
    <cellStyle name="Notas 2 66" xfId="34285"/>
    <cellStyle name="Notas 2 67" xfId="34286"/>
    <cellStyle name="Notas 2 68" xfId="34287"/>
    <cellStyle name="Notas 2 7" xfId="34288"/>
    <cellStyle name="Notas 2 7 2" xfId="34289"/>
    <cellStyle name="Notas 2 7 3" xfId="34290"/>
    <cellStyle name="Notas 2 7 4" xfId="34291"/>
    <cellStyle name="Notas 2 7 5" xfId="34292"/>
    <cellStyle name="Notas 2 7 6" xfId="34293"/>
    <cellStyle name="Notas 2 7 7" xfId="34294"/>
    <cellStyle name="Notas 2 7 8" xfId="34295"/>
    <cellStyle name="Notas 2 7 9" xfId="34296"/>
    <cellStyle name="Notas 2 8" xfId="34297"/>
    <cellStyle name="Notas 2 8 2" xfId="34298"/>
    <cellStyle name="Notas 2 8 3" xfId="34299"/>
    <cellStyle name="Notas 2 8 4" xfId="34300"/>
    <cellStyle name="Notas 2 8 5" xfId="34301"/>
    <cellStyle name="Notas 2 8 6" xfId="34302"/>
    <cellStyle name="Notas 2 8 7" xfId="34303"/>
    <cellStyle name="Notas 2 8 8" xfId="34304"/>
    <cellStyle name="Notas 2 8 9" xfId="34305"/>
    <cellStyle name="Notas 2 9" xfId="34306"/>
    <cellStyle name="Notas 2_Hoja1" xfId="34307"/>
    <cellStyle name="Notas 20" xfId="34308"/>
    <cellStyle name="Notas 20 10" xfId="34309"/>
    <cellStyle name="Notas 20 11" xfId="34310"/>
    <cellStyle name="Notas 20 12" xfId="34311"/>
    <cellStyle name="Notas 20 2" xfId="34312"/>
    <cellStyle name="Notas 20 2 10" xfId="34313"/>
    <cellStyle name="Notas 20 2 2" xfId="34314"/>
    <cellStyle name="Notas 20 2 2 2" xfId="34315"/>
    <cellStyle name="Notas 20 2 2 2 2" xfId="34316"/>
    <cellStyle name="Notas 20 2 2 2 3" xfId="34317"/>
    <cellStyle name="Notas 20 2 2 2 4" xfId="34318"/>
    <cellStyle name="Notas 20 2 2 2 5" xfId="34319"/>
    <cellStyle name="Notas 20 2 2 2 6" xfId="34320"/>
    <cellStyle name="Notas 20 2 2 2 7" xfId="34321"/>
    <cellStyle name="Notas 20 2 2 2 8" xfId="34322"/>
    <cellStyle name="Notas 20 2 2 3" xfId="34323"/>
    <cellStyle name="Notas 20 2 2 4" xfId="34324"/>
    <cellStyle name="Notas 20 2 2 5" xfId="34325"/>
    <cellStyle name="Notas 20 2 2 6" xfId="34326"/>
    <cellStyle name="Notas 20 2 2 7" xfId="34327"/>
    <cellStyle name="Notas 20 2 2 8" xfId="34328"/>
    <cellStyle name="Notas 20 2 2 9" xfId="34329"/>
    <cellStyle name="Notas 20 2 3" xfId="34330"/>
    <cellStyle name="Notas 20 2 3 2" xfId="34331"/>
    <cellStyle name="Notas 20 2 3 3" xfId="34332"/>
    <cellStyle name="Notas 20 2 3 4" xfId="34333"/>
    <cellStyle name="Notas 20 2 3 5" xfId="34334"/>
    <cellStyle name="Notas 20 2 3 6" xfId="34335"/>
    <cellStyle name="Notas 20 2 3 7" xfId="34336"/>
    <cellStyle name="Notas 20 2 3 8" xfId="34337"/>
    <cellStyle name="Notas 20 2 4" xfId="34338"/>
    <cellStyle name="Notas 20 2 5" xfId="34339"/>
    <cellStyle name="Notas 20 2 6" xfId="34340"/>
    <cellStyle name="Notas 20 2 7" xfId="34341"/>
    <cellStyle name="Notas 20 2 8" xfId="34342"/>
    <cellStyle name="Notas 20 2 9" xfId="34343"/>
    <cellStyle name="Notas 20 3" xfId="34344"/>
    <cellStyle name="Notas 20 3 2" xfId="34345"/>
    <cellStyle name="Notas 20 3 2 2" xfId="34346"/>
    <cellStyle name="Notas 20 3 2 3" xfId="34347"/>
    <cellStyle name="Notas 20 3 2 4" xfId="34348"/>
    <cellStyle name="Notas 20 3 2 5" xfId="34349"/>
    <cellStyle name="Notas 20 3 2 6" xfId="34350"/>
    <cellStyle name="Notas 20 3 2 7" xfId="34351"/>
    <cellStyle name="Notas 20 3 2 8" xfId="34352"/>
    <cellStyle name="Notas 20 3 3" xfId="34353"/>
    <cellStyle name="Notas 20 3 4" xfId="34354"/>
    <cellStyle name="Notas 20 3 5" xfId="34355"/>
    <cellStyle name="Notas 20 3 6" xfId="34356"/>
    <cellStyle name="Notas 20 3 7" xfId="34357"/>
    <cellStyle name="Notas 20 3 8" xfId="34358"/>
    <cellStyle name="Notas 20 3 9" xfId="34359"/>
    <cellStyle name="Notas 20 4" xfId="34360"/>
    <cellStyle name="Notas 20 4 2" xfId="34361"/>
    <cellStyle name="Notas 20 4 2 2" xfId="34362"/>
    <cellStyle name="Notas 20 4 2 3" xfId="34363"/>
    <cellStyle name="Notas 20 4 2 4" xfId="34364"/>
    <cellStyle name="Notas 20 4 2 5" xfId="34365"/>
    <cellStyle name="Notas 20 4 2 6" xfId="34366"/>
    <cellStyle name="Notas 20 4 2 7" xfId="34367"/>
    <cellStyle name="Notas 20 4 2 8" xfId="34368"/>
    <cellStyle name="Notas 20 4 3" xfId="34369"/>
    <cellStyle name="Notas 20 4 4" xfId="34370"/>
    <cellStyle name="Notas 20 4 5" xfId="34371"/>
    <cellStyle name="Notas 20 4 6" xfId="34372"/>
    <cellStyle name="Notas 20 4 7" xfId="34373"/>
    <cellStyle name="Notas 20 4 8" xfId="34374"/>
    <cellStyle name="Notas 20 4 9" xfId="34375"/>
    <cellStyle name="Notas 20 5" xfId="34376"/>
    <cellStyle name="Notas 20 5 2" xfId="34377"/>
    <cellStyle name="Notas 20 5 3" xfId="34378"/>
    <cellStyle name="Notas 20 5 4" xfId="34379"/>
    <cellStyle name="Notas 20 5 5" xfId="34380"/>
    <cellStyle name="Notas 20 5 6" xfId="34381"/>
    <cellStyle name="Notas 20 5 7" xfId="34382"/>
    <cellStyle name="Notas 20 5 8" xfId="34383"/>
    <cellStyle name="Notas 20 6" xfId="34384"/>
    <cellStyle name="Notas 20 7" xfId="34385"/>
    <cellStyle name="Notas 20 8" xfId="34386"/>
    <cellStyle name="Notas 20 9" xfId="34387"/>
    <cellStyle name="Notas 21" xfId="34388"/>
    <cellStyle name="Notas 21 10" xfId="34389"/>
    <cellStyle name="Notas 21 11" xfId="34390"/>
    <cellStyle name="Notas 21 12" xfId="34391"/>
    <cellStyle name="Notas 21 2" xfId="34392"/>
    <cellStyle name="Notas 21 2 10" xfId="34393"/>
    <cellStyle name="Notas 21 2 2" xfId="34394"/>
    <cellStyle name="Notas 21 2 2 2" xfId="34395"/>
    <cellStyle name="Notas 21 2 2 2 2" xfId="34396"/>
    <cellStyle name="Notas 21 2 2 2 3" xfId="34397"/>
    <cellStyle name="Notas 21 2 2 2 4" xfId="34398"/>
    <cellStyle name="Notas 21 2 2 2 5" xfId="34399"/>
    <cellStyle name="Notas 21 2 2 2 6" xfId="34400"/>
    <cellStyle name="Notas 21 2 2 2 7" xfId="34401"/>
    <cellStyle name="Notas 21 2 2 2 8" xfId="34402"/>
    <cellStyle name="Notas 21 2 2 3" xfId="34403"/>
    <cellStyle name="Notas 21 2 2 4" xfId="34404"/>
    <cellStyle name="Notas 21 2 2 5" xfId="34405"/>
    <cellStyle name="Notas 21 2 2 6" xfId="34406"/>
    <cellStyle name="Notas 21 2 2 7" xfId="34407"/>
    <cellStyle name="Notas 21 2 2 8" xfId="34408"/>
    <cellStyle name="Notas 21 2 2 9" xfId="34409"/>
    <cellStyle name="Notas 21 2 3" xfId="34410"/>
    <cellStyle name="Notas 21 2 3 2" xfId="34411"/>
    <cellStyle name="Notas 21 2 3 3" xfId="34412"/>
    <cellStyle name="Notas 21 2 3 4" xfId="34413"/>
    <cellStyle name="Notas 21 2 3 5" xfId="34414"/>
    <cellStyle name="Notas 21 2 3 6" xfId="34415"/>
    <cellStyle name="Notas 21 2 3 7" xfId="34416"/>
    <cellStyle name="Notas 21 2 3 8" xfId="34417"/>
    <cellStyle name="Notas 21 2 4" xfId="34418"/>
    <cellStyle name="Notas 21 2 5" xfId="34419"/>
    <cellStyle name="Notas 21 2 6" xfId="34420"/>
    <cellStyle name="Notas 21 2 7" xfId="34421"/>
    <cellStyle name="Notas 21 2 8" xfId="34422"/>
    <cellStyle name="Notas 21 2 9" xfId="34423"/>
    <cellStyle name="Notas 21 3" xfId="34424"/>
    <cellStyle name="Notas 21 3 2" xfId="34425"/>
    <cellStyle name="Notas 21 3 2 2" xfId="34426"/>
    <cellStyle name="Notas 21 3 2 3" xfId="34427"/>
    <cellStyle name="Notas 21 3 2 4" xfId="34428"/>
    <cellStyle name="Notas 21 3 2 5" xfId="34429"/>
    <cellStyle name="Notas 21 3 2 6" xfId="34430"/>
    <cellStyle name="Notas 21 3 2 7" xfId="34431"/>
    <cellStyle name="Notas 21 3 2 8" xfId="34432"/>
    <cellStyle name="Notas 21 3 3" xfId="34433"/>
    <cellStyle name="Notas 21 3 4" xfId="34434"/>
    <cellStyle name="Notas 21 3 5" xfId="34435"/>
    <cellStyle name="Notas 21 3 6" xfId="34436"/>
    <cellStyle name="Notas 21 3 7" xfId="34437"/>
    <cellStyle name="Notas 21 3 8" xfId="34438"/>
    <cellStyle name="Notas 21 3 9" xfId="34439"/>
    <cellStyle name="Notas 21 4" xfId="34440"/>
    <cellStyle name="Notas 21 4 2" xfId="34441"/>
    <cellStyle name="Notas 21 4 2 2" xfId="34442"/>
    <cellStyle name="Notas 21 4 2 3" xfId="34443"/>
    <cellStyle name="Notas 21 4 2 4" xfId="34444"/>
    <cellStyle name="Notas 21 4 2 5" xfId="34445"/>
    <cellStyle name="Notas 21 4 2 6" xfId="34446"/>
    <cellStyle name="Notas 21 4 2 7" xfId="34447"/>
    <cellStyle name="Notas 21 4 2 8" xfId="34448"/>
    <cellStyle name="Notas 21 4 3" xfId="34449"/>
    <cellStyle name="Notas 21 4 4" xfId="34450"/>
    <cellStyle name="Notas 21 4 5" xfId="34451"/>
    <cellStyle name="Notas 21 4 6" xfId="34452"/>
    <cellStyle name="Notas 21 4 7" xfId="34453"/>
    <cellStyle name="Notas 21 4 8" xfId="34454"/>
    <cellStyle name="Notas 21 4 9" xfId="34455"/>
    <cellStyle name="Notas 21 5" xfId="34456"/>
    <cellStyle name="Notas 21 5 2" xfId="34457"/>
    <cellStyle name="Notas 21 5 3" xfId="34458"/>
    <cellStyle name="Notas 21 5 4" xfId="34459"/>
    <cellStyle name="Notas 21 5 5" xfId="34460"/>
    <cellStyle name="Notas 21 5 6" xfId="34461"/>
    <cellStyle name="Notas 21 5 7" xfId="34462"/>
    <cellStyle name="Notas 21 5 8" xfId="34463"/>
    <cellStyle name="Notas 21 6" xfId="34464"/>
    <cellStyle name="Notas 21 7" xfId="34465"/>
    <cellStyle name="Notas 21 8" xfId="34466"/>
    <cellStyle name="Notas 21 9" xfId="34467"/>
    <cellStyle name="Notas 22" xfId="34468"/>
    <cellStyle name="Notas 22 10" xfId="34469"/>
    <cellStyle name="Notas 22 11" xfId="34470"/>
    <cellStyle name="Notas 22 12" xfId="34471"/>
    <cellStyle name="Notas 22 2" xfId="34472"/>
    <cellStyle name="Notas 22 2 10" xfId="34473"/>
    <cellStyle name="Notas 22 2 2" xfId="34474"/>
    <cellStyle name="Notas 22 2 2 2" xfId="34475"/>
    <cellStyle name="Notas 22 2 2 2 2" xfId="34476"/>
    <cellStyle name="Notas 22 2 2 2 3" xfId="34477"/>
    <cellStyle name="Notas 22 2 2 2 4" xfId="34478"/>
    <cellStyle name="Notas 22 2 2 2 5" xfId="34479"/>
    <cellStyle name="Notas 22 2 2 2 6" xfId="34480"/>
    <cellStyle name="Notas 22 2 2 2 7" xfId="34481"/>
    <cellStyle name="Notas 22 2 2 2 8" xfId="34482"/>
    <cellStyle name="Notas 22 2 2 3" xfId="34483"/>
    <cellStyle name="Notas 22 2 2 4" xfId="34484"/>
    <cellStyle name="Notas 22 2 2 5" xfId="34485"/>
    <cellStyle name="Notas 22 2 2 6" xfId="34486"/>
    <cellStyle name="Notas 22 2 2 7" xfId="34487"/>
    <cellStyle name="Notas 22 2 2 8" xfId="34488"/>
    <cellStyle name="Notas 22 2 2 9" xfId="34489"/>
    <cellStyle name="Notas 22 2 3" xfId="34490"/>
    <cellStyle name="Notas 22 2 3 2" xfId="34491"/>
    <cellStyle name="Notas 22 2 3 3" xfId="34492"/>
    <cellStyle name="Notas 22 2 3 4" xfId="34493"/>
    <cellStyle name="Notas 22 2 3 5" xfId="34494"/>
    <cellStyle name="Notas 22 2 3 6" xfId="34495"/>
    <cellStyle name="Notas 22 2 3 7" xfId="34496"/>
    <cellStyle name="Notas 22 2 3 8" xfId="34497"/>
    <cellStyle name="Notas 22 2 4" xfId="34498"/>
    <cellStyle name="Notas 22 2 5" xfId="34499"/>
    <cellStyle name="Notas 22 2 6" xfId="34500"/>
    <cellStyle name="Notas 22 2 7" xfId="34501"/>
    <cellStyle name="Notas 22 2 8" xfId="34502"/>
    <cellStyle name="Notas 22 2 9" xfId="34503"/>
    <cellStyle name="Notas 22 3" xfId="34504"/>
    <cellStyle name="Notas 22 3 2" xfId="34505"/>
    <cellStyle name="Notas 22 3 2 2" xfId="34506"/>
    <cellStyle name="Notas 22 3 2 3" xfId="34507"/>
    <cellStyle name="Notas 22 3 2 4" xfId="34508"/>
    <cellStyle name="Notas 22 3 2 5" xfId="34509"/>
    <cellStyle name="Notas 22 3 2 6" xfId="34510"/>
    <cellStyle name="Notas 22 3 2 7" xfId="34511"/>
    <cellStyle name="Notas 22 3 2 8" xfId="34512"/>
    <cellStyle name="Notas 22 3 3" xfId="34513"/>
    <cellStyle name="Notas 22 3 4" xfId="34514"/>
    <cellStyle name="Notas 22 3 5" xfId="34515"/>
    <cellStyle name="Notas 22 3 6" xfId="34516"/>
    <cellStyle name="Notas 22 3 7" xfId="34517"/>
    <cellStyle name="Notas 22 3 8" xfId="34518"/>
    <cellStyle name="Notas 22 3 9" xfId="34519"/>
    <cellStyle name="Notas 22 4" xfId="34520"/>
    <cellStyle name="Notas 22 4 2" xfId="34521"/>
    <cellStyle name="Notas 22 4 2 2" xfId="34522"/>
    <cellStyle name="Notas 22 4 2 3" xfId="34523"/>
    <cellStyle name="Notas 22 4 2 4" xfId="34524"/>
    <cellStyle name="Notas 22 4 2 5" xfId="34525"/>
    <cellStyle name="Notas 22 4 2 6" xfId="34526"/>
    <cellStyle name="Notas 22 4 2 7" xfId="34527"/>
    <cellStyle name="Notas 22 4 2 8" xfId="34528"/>
    <cellStyle name="Notas 22 4 3" xfId="34529"/>
    <cellStyle name="Notas 22 4 4" xfId="34530"/>
    <cellStyle name="Notas 22 4 5" xfId="34531"/>
    <cellStyle name="Notas 22 4 6" xfId="34532"/>
    <cellStyle name="Notas 22 4 7" xfId="34533"/>
    <cellStyle name="Notas 22 4 8" xfId="34534"/>
    <cellStyle name="Notas 22 4 9" xfId="34535"/>
    <cellStyle name="Notas 22 5" xfId="34536"/>
    <cellStyle name="Notas 22 5 2" xfId="34537"/>
    <cellStyle name="Notas 22 5 3" xfId="34538"/>
    <cellStyle name="Notas 22 5 4" xfId="34539"/>
    <cellStyle name="Notas 22 5 5" xfId="34540"/>
    <cellStyle name="Notas 22 5 6" xfId="34541"/>
    <cellStyle name="Notas 22 5 7" xfId="34542"/>
    <cellStyle name="Notas 22 5 8" xfId="34543"/>
    <cellStyle name="Notas 22 6" xfId="34544"/>
    <cellStyle name="Notas 22 7" xfId="34545"/>
    <cellStyle name="Notas 22 8" xfId="34546"/>
    <cellStyle name="Notas 22 9" xfId="34547"/>
    <cellStyle name="Notas 23" xfId="34548"/>
    <cellStyle name="Notas 23 10" xfId="34549"/>
    <cellStyle name="Notas 23 11" xfId="34550"/>
    <cellStyle name="Notas 23 12" xfId="34551"/>
    <cellStyle name="Notas 23 2" xfId="34552"/>
    <cellStyle name="Notas 23 2 10" xfId="34553"/>
    <cellStyle name="Notas 23 2 2" xfId="34554"/>
    <cellStyle name="Notas 23 2 2 2" xfId="34555"/>
    <cellStyle name="Notas 23 2 2 2 2" xfId="34556"/>
    <cellStyle name="Notas 23 2 2 2 3" xfId="34557"/>
    <cellStyle name="Notas 23 2 2 2 4" xfId="34558"/>
    <cellStyle name="Notas 23 2 2 2 5" xfId="34559"/>
    <cellStyle name="Notas 23 2 2 2 6" xfId="34560"/>
    <cellStyle name="Notas 23 2 2 2 7" xfId="34561"/>
    <cellStyle name="Notas 23 2 2 2 8" xfId="34562"/>
    <cellStyle name="Notas 23 2 2 3" xfId="34563"/>
    <cellStyle name="Notas 23 2 2 4" xfId="34564"/>
    <cellStyle name="Notas 23 2 2 5" xfId="34565"/>
    <cellStyle name="Notas 23 2 2 6" xfId="34566"/>
    <cellStyle name="Notas 23 2 2 7" xfId="34567"/>
    <cellStyle name="Notas 23 2 2 8" xfId="34568"/>
    <cellStyle name="Notas 23 2 2 9" xfId="34569"/>
    <cellStyle name="Notas 23 2 3" xfId="34570"/>
    <cellStyle name="Notas 23 2 3 2" xfId="34571"/>
    <cellStyle name="Notas 23 2 3 3" xfId="34572"/>
    <cellStyle name="Notas 23 2 3 4" xfId="34573"/>
    <cellStyle name="Notas 23 2 3 5" xfId="34574"/>
    <cellStyle name="Notas 23 2 3 6" xfId="34575"/>
    <cellStyle name="Notas 23 2 3 7" xfId="34576"/>
    <cellStyle name="Notas 23 2 3 8" xfId="34577"/>
    <cellStyle name="Notas 23 2 4" xfId="34578"/>
    <cellStyle name="Notas 23 2 5" xfId="34579"/>
    <cellStyle name="Notas 23 2 6" xfId="34580"/>
    <cellStyle name="Notas 23 2 7" xfId="34581"/>
    <cellStyle name="Notas 23 2 8" xfId="34582"/>
    <cellStyle name="Notas 23 2 9" xfId="34583"/>
    <cellStyle name="Notas 23 3" xfId="34584"/>
    <cellStyle name="Notas 23 3 2" xfId="34585"/>
    <cellStyle name="Notas 23 3 2 2" xfId="34586"/>
    <cellStyle name="Notas 23 3 2 3" xfId="34587"/>
    <cellStyle name="Notas 23 3 2 4" xfId="34588"/>
    <cellStyle name="Notas 23 3 2 5" xfId="34589"/>
    <cellStyle name="Notas 23 3 2 6" xfId="34590"/>
    <cellStyle name="Notas 23 3 2 7" xfId="34591"/>
    <cellStyle name="Notas 23 3 2 8" xfId="34592"/>
    <cellStyle name="Notas 23 3 3" xfId="34593"/>
    <cellStyle name="Notas 23 3 4" xfId="34594"/>
    <cellStyle name="Notas 23 3 5" xfId="34595"/>
    <cellStyle name="Notas 23 3 6" xfId="34596"/>
    <cellStyle name="Notas 23 3 7" xfId="34597"/>
    <cellStyle name="Notas 23 3 8" xfId="34598"/>
    <cellStyle name="Notas 23 3 9" xfId="34599"/>
    <cellStyle name="Notas 23 4" xfId="34600"/>
    <cellStyle name="Notas 23 4 2" xfId="34601"/>
    <cellStyle name="Notas 23 4 2 2" xfId="34602"/>
    <cellStyle name="Notas 23 4 2 3" xfId="34603"/>
    <cellStyle name="Notas 23 4 2 4" xfId="34604"/>
    <cellStyle name="Notas 23 4 2 5" xfId="34605"/>
    <cellStyle name="Notas 23 4 2 6" xfId="34606"/>
    <cellStyle name="Notas 23 4 2 7" xfId="34607"/>
    <cellStyle name="Notas 23 4 2 8" xfId="34608"/>
    <cellStyle name="Notas 23 4 3" xfId="34609"/>
    <cellStyle name="Notas 23 4 4" xfId="34610"/>
    <cellStyle name="Notas 23 4 5" xfId="34611"/>
    <cellStyle name="Notas 23 4 6" xfId="34612"/>
    <cellStyle name="Notas 23 4 7" xfId="34613"/>
    <cellStyle name="Notas 23 4 8" xfId="34614"/>
    <cellStyle name="Notas 23 4 9" xfId="34615"/>
    <cellStyle name="Notas 23 5" xfId="34616"/>
    <cellStyle name="Notas 23 5 2" xfId="34617"/>
    <cellStyle name="Notas 23 5 3" xfId="34618"/>
    <cellStyle name="Notas 23 5 4" xfId="34619"/>
    <cellStyle name="Notas 23 5 5" xfId="34620"/>
    <cellStyle name="Notas 23 5 6" xfId="34621"/>
    <cellStyle name="Notas 23 5 7" xfId="34622"/>
    <cellStyle name="Notas 23 5 8" xfId="34623"/>
    <cellStyle name="Notas 23 6" xfId="34624"/>
    <cellStyle name="Notas 23 7" xfId="34625"/>
    <cellStyle name="Notas 23 8" xfId="34626"/>
    <cellStyle name="Notas 23 9" xfId="34627"/>
    <cellStyle name="Notas 24" xfId="34628"/>
    <cellStyle name="Notas 24 10" xfId="34629"/>
    <cellStyle name="Notas 24 11" xfId="34630"/>
    <cellStyle name="Notas 24 12" xfId="34631"/>
    <cellStyle name="Notas 24 2" xfId="34632"/>
    <cellStyle name="Notas 24 2 10" xfId="34633"/>
    <cellStyle name="Notas 24 2 2" xfId="34634"/>
    <cellStyle name="Notas 24 2 2 2" xfId="34635"/>
    <cellStyle name="Notas 24 2 2 2 2" xfId="34636"/>
    <cellStyle name="Notas 24 2 2 2 3" xfId="34637"/>
    <cellStyle name="Notas 24 2 2 2 4" xfId="34638"/>
    <cellStyle name="Notas 24 2 2 2 5" xfId="34639"/>
    <cellStyle name="Notas 24 2 2 2 6" xfId="34640"/>
    <cellStyle name="Notas 24 2 2 2 7" xfId="34641"/>
    <cellStyle name="Notas 24 2 2 2 8" xfId="34642"/>
    <cellStyle name="Notas 24 2 2 3" xfId="34643"/>
    <cellStyle name="Notas 24 2 2 4" xfId="34644"/>
    <cellStyle name="Notas 24 2 2 5" xfId="34645"/>
    <cellStyle name="Notas 24 2 2 6" xfId="34646"/>
    <cellStyle name="Notas 24 2 2 7" xfId="34647"/>
    <cellStyle name="Notas 24 2 2 8" xfId="34648"/>
    <cellStyle name="Notas 24 2 2 9" xfId="34649"/>
    <cellStyle name="Notas 24 2 3" xfId="34650"/>
    <cellStyle name="Notas 24 2 3 2" xfId="34651"/>
    <cellStyle name="Notas 24 2 3 3" xfId="34652"/>
    <cellStyle name="Notas 24 2 3 4" xfId="34653"/>
    <cellStyle name="Notas 24 2 3 5" xfId="34654"/>
    <cellStyle name="Notas 24 2 3 6" xfId="34655"/>
    <cellStyle name="Notas 24 2 3 7" xfId="34656"/>
    <cellStyle name="Notas 24 2 3 8" xfId="34657"/>
    <cellStyle name="Notas 24 2 4" xfId="34658"/>
    <cellStyle name="Notas 24 2 5" xfId="34659"/>
    <cellStyle name="Notas 24 2 6" xfId="34660"/>
    <cellStyle name="Notas 24 2 7" xfId="34661"/>
    <cellStyle name="Notas 24 2 8" xfId="34662"/>
    <cellStyle name="Notas 24 2 9" xfId="34663"/>
    <cellStyle name="Notas 24 3" xfId="34664"/>
    <cellStyle name="Notas 24 3 2" xfId="34665"/>
    <cellStyle name="Notas 24 3 2 2" xfId="34666"/>
    <cellStyle name="Notas 24 3 2 3" xfId="34667"/>
    <cellStyle name="Notas 24 3 2 4" xfId="34668"/>
    <cellStyle name="Notas 24 3 2 5" xfId="34669"/>
    <cellStyle name="Notas 24 3 2 6" xfId="34670"/>
    <cellStyle name="Notas 24 3 2 7" xfId="34671"/>
    <cellStyle name="Notas 24 3 2 8" xfId="34672"/>
    <cellStyle name="Notas 24 3 3" xfId="34673"/>
    <cellStyle name="Notas 24 3 4" xfId="34674"/>
    <cellStyle name="Notas 24 3 5" xfId="34675"/>
    <cellStyle name="Notas 24 3 6" xfId="34676"/>
    <cellStyle name="Notas 24 3 7" xfId="34677"/>
    <cellStyle name="Notas 24 3 8" xfId="34678"/>
    <cellStyle name="Notas 24 3 9" xfId="34679"/>
    <cellStyle name="Notas 24 4" xfId="34680"/>
    <cellStyle name="Notas 24 4 2" xfId="34681"/>
    <cellStyle name="Notas 24 4 2 2" xfId="34682"/>
    <cellStyle name="Notas 24 4 2 3" xfId="34683"/>
    <cellStyle name="Notas 24 4 2 4" xfId="34684"/>
    <cellStyle name="Notas 24 4 2 5" xfId="34685"/>
    <cellStyle name="Notas 24 4 2 6" xfId="34686"/>
    <cellStyle name="Notas 24 4 2 7" xfId="34687"/>
    <cellStyle name="Notas 24 4 2 8" xfId="34688"/>
    <cellStyle name="Notas 24 4 3" xfId="34689"/>
    <cellStyle name="Notas 24 4 4" xfId="34690"/>
    <cellStyle name="Notas 24 4 5" xfId="34691"/>
    <cellStyle name="Notas 24 4 6" xfId="34692"/>
    <cellStyle name="Notas 24 4 7" xfId="34693"/>
    <cellStyle name="Notas 24 4 8" xfId="34694"/>
    <cellStyle name="Notas 24 4 9" xfId="34695"/>
    <cellStyle name="Notas 24 5" xfId="34696"/>
    <cellStyle name="Notas 24 5 2" xfId="34697"/>
    <cellStyle name="Notas 24 5 3" xfId="34698"/>
    <cellStyle name="Notas 24 5 4" xfId="34699"/>
    <cellStyle name="Notas 24 5 5" xfId="34700"/>
    <cellStyle name="Notas 24 5 6" xfId="34701"/>
    <cellStyle name="Notas 24 5 7" xfId="34702"/>
    <cellStyle name="Notas 24 5 8" xfId="34703"/>
    <cellStyle name="Notas 24 6" xfId="34704"/>
    <cellStyle name="Notas 24 7" xfId="34705"/>
    <cellStyle name="Notas 24 8" xfId="34706"/>
    <cellStyle name="Notas 24 9" xfId="34707"/>
    <cellStyle name="Notas 25" xfId="34708"/>
    <cellStyle name="Notas 25 10" xfId="34709"/>
    <cellStyle name="Notas 25 11" xfId="34710"/>
    <cellStyle name="Notas 25 12" xfId="34711"/>
    <cellStyle name="Notas 25 2" xfId="34712"/>
    <cellStyle name="Notas 25 2 10" xfId="34713"/>
    <cellStyle name="Notas 25 2 2" xfId="34714"/>
    <cellStyle name="Notas 25 2 2 2" xfId="34715"/>
    <cellStyle name="Notas 25 2 2 2 2" xfId="34716"/>
    <cellStyle name="Notas 25 2 2 2 3" xfId="34717"/>
    <cellStyle name="Notas 25 2 2 2 4" xfId="34718"/>
    <cellStyle name="Notas 25 2 2 2 5" xfId="34719"/>
    <cellStyle name="Notas 25 2 2 2 6" xfId="34720"/>
    <cellStyle name="Notas 25 2 2 2 7" xfId="34721"/>
    <cellStyle name="Notas 25 2 2 2 8" xfId="34722"/>
    <cellStyle name="Notas 25 2 2 3" xfId="34723"/>
    <cellStyle name="Notas 25 2 2 4" xfId="34724"/>
    <cellStyle name="Notas 25 2 2 5" xfId="34725"/>
    <cellStyle name="Notas 25 2 2 6" xfId="34726"/>
    <cellStyle name="Notas 25 2 2 7" xfId="34727"/>
    <cellStyle name="Notas 25 2 2 8" xfId="34728"/>
    <cellStyle name="Notas 25 2 2 9" xfId="34729"/>
    <cellStyle name="Notas 25 2 3" xfId="34730"/>
    <cellStyle name="Notas 25 2 3 2" xfId="34731"/>
    <cellStyle name="Notas 25 2 3 3" xfId="34732"/>
    <cellStyle name="Notas 25 2 3 4" xfId="34733"/>
    <cellStyle name="Notas 25 2 3 5" xfId="34734"/>
    <cellStyle name="Notas 25 2 3 6" xfId="34735"/>
    <cellStyle name="Notas 25 2 3 7" xfId="34736"/>
    <cellStyle name="Notas 25 2 3 8" xfId="34737"/>
    <cellStyle name="Notas 25 2 4" xfId="34738"/>
    <cellStyle name="Notas 25 2 5" xfId="34739"/>
    <cellStyle name="Notas 25 2 6" xfId="34740"/>
    <cellStyle name="Notas 25 2 7" xfId="34741"/>
    <cellStyle name="Notas 25 2 8" xfId="34742"/>
    <cellStyle name="Notas 25 2 9" xfId="34743"/>
    <cellStyle name="Notas 25 3" xfId="34744"/>
    <cellStyle name="Notas 25 3 2" xfId="34745"/>
    <cellStyle name="Notas 25 3 2 2" xfId="34746"/>
    <cellStyle name="Notas 25 3 2 3" xfId="34747"/>
    <cellStyle name="Notas 25 3 2 4" xfId="34748"/>
    <cellStyle name="Notas 25 3 2 5" xfId="34749"/>
    <cellStyle name="Notas 25 3 2 6" xfId="34750"/>
    <cellStyle name="Notas 25 3 2 7" xfId="34751"/>
    <cellStyle name="Notas 25 3 2 8" xfId="34752"/>
    <cellStyle name="Notas 25 3 3" xfId="34753"/>
    <cellStyle name="Notas 25 3 4" xfId="34754"/>
    <cellStyle name="Notas 25 3 5" xfId="34755"/>
    <cellStyle name="Notas 25 3 6" xfId="34756"/>
    <cellStyle name="Notas 25 3 7" xfId="34757"/>
    <cellStyle name="Notas 25 3 8" xfId="34758"/>
    <cellStyle name="Notas 25 3 9" xfId="34759"/>
    <cellStyle name="Notas 25 4" xfId="34760"/>
    <cellStyle name="Notas 25 4 2" xfId="34761"/>
    <cellStyle name="Notas 25 4 2 2" xfId="34762"/>
    <cellStyle name="Notas 25 4 2 3" xfId="34763"/>
    <cellStyle name="Notas 25 4 2 4" xfId="34764"/>
    <cellStyle name="Notas 25 4 2 5" xfId="34765"/>
    <cellStyle name="Notas 25 4 2 6" xfId="34766"/>
    <cellStyle name="Notas 25 4 2 7" xfId="34767"/>
    <cellStyle name="Notas 25 4 2 8" xfId="34768"/>
    <cellStyle name="Notas 25 4 3" xfId="34769"/>
    <cellStyle name="Notas 25 4 4" xfId="34770"/>
    <cellStyle name="Notas 25 4 5" xfId="34771"/>
    <cellStyle name="Notas 25 4 6" xfId="34772"/>
    <cellStyle name="Notas 25 4 7" xfId="34773"/>
    <cellStyle name="Notas 25 4 8" xfId="34774"/>
    <cellStyle name="Notas 25 4 9" xfId="34775"/>
    <cellStyle name="Notas 25 5" xfId="34776"/>
    <cellStyle name="Notas 25 5 2" xfId="34777"/>
    <cellStyle name="Notas 25 5 3" xfId="34778"/>
    <cellStyle name="Notas 25 5 4" xfId="34779"/>
    <cellStyle name="Notas 25 5 5" xfId="34780"/>
    <cellStyle name="Notas 25 5 6" xfId="34781"/>
    <cellStyle name="Notas 25 5 7" xfId="34782"/>
    <cellStyle name="Notas 25 5 8" xfId="34783"/>
    <cellStyle name="Notas 25 6" xfId="34784"/>
    <cellStyle name="Notas 25 7" xfId="34785"/>
    <cellStyle name="Notas 25 8" xfId="34786"/>
    <cellStyle name="Notas 25 9" xfId="34787"/>
    <cellStyle name="Notas 26" xfId="34788"/>
    <cellStyle name="Notas 26 10" xfId="34789"/>
    <cellStyle name="Notas 26 11" xfId="34790"/>
    <cellStyle name="Notas 26 12" xfId="34791"/>
    <cellStyle name="Notas 26 2" xfId="34792"/>
    <cellStyle name="Notas 26 2 10" xfId="34793"/>
    <cellStyle name="Notas 26 2 2" xfId="34794"/>
    <cellStyle name="Notas 26 2 2 2" xfId="34795"/>
    <cellStyle name="Notas 26 2 2 2 2" xfId="34796"/>
    <cellStyle name="Notas 26 2 2 2 3" xfId="34797"/>
    <cellStyle name="Notas 26 2 2 2 4" xfId="34798"/>
    <cellStyle name="Notas 26 2 2 2 5" xfId="34799"/>
    <cellStyle name="Notas 26 2 2 2 6" xfId="34800"/>
    <cellStyle name="Notas 26 2 2 2 7" xfId="34801"/>
    <cellStyle name="Notas 26 2 2 2 8" xfId="34802"/>
    <cellStyle name="Notas 26 2 2 3" xfId="34803"/>
    <cellStyle name="Notas 26 2 2 4" xfId="34804"/>
    <cellStyle name="Notas 26 2 2 5" xfId="34805"/>
    <cellStyle name="Notas 26 2 2 6" xfId="34806"/>
    <cellStyle name="Notas 26 2 2 7" xfId="34807"/>
    <cellStyle name="Notas 26 2 2 8" xfId="34808"/>
    <cellStyle name="Notas 26 2 2 9" xfId="34809"/>
    <cellStyle name="Notas 26 2 3" xfId="34810"/>
    <cellStyle name="Notas 26 2 3 2" xfId="34811"/>
    <cellStyle name="Notas 26 2 3 3" xfId="34812"/>
    <cellStyle name="Notas 26 2 3 4" xfId="34813"/>
    <cellStyle name="Notas 26 2 3 5" xfId="34814"/>
    <cellStyle name="Notas 26 2 3 6" xfId="34815"/>
    <cellStyle name="Notas 26 2 3 7" xfId="34816"/>
    <cellStyle name="Notas 26 2 3 8" xfId="34817"/>
    <cellStyle name="Notas 26 2 4" xfId="34818"/>
    <cellStyle name="Notas 26 2 5" xfId="34819"/>
    <cellStyle name="Notas 26 2 6" xfId="34820"/>
    <cellStyle name="Notas 26 2 7" xfId="34821"/>
    <cellStyle name="Notas 26 2 8" xfId="34822"/>
    <cellStyle name="Notas 26 2 9" xfId="34823"/>
    <cellStyle name="Notas 26 3" xfId="34824"/>
    <cellStyle name="Notas 26 3 2" xfId="34825"/>
    <cellStyle name="Notas 26 3 2 2" xfId="34826"/>
    <cellStyle name="Notas 26 3 2 3" xfId="34827"/>
    <cellStyle name="Notas 26 3 2 4" xfId="34828"/>
    <cellStyle name="Notas 26 3 2 5" xfId="34829"/>
    <cellStyle name="Notas 26 3 2 6" xfId="34830"/>
    <cellStyle name="Notas 26 3 2 7" xfId="34831"/>
    <cellStyle name="Notas 26 3 2 8" xfId="34832"/>
    <cellStyle name="Notas 26 3 3" xfId="34833"/>
    <cellStyle name="Notas 26 3 4" xfId="34834"/>
    <cellStyle name="Notas 26 3 5" xfId="34835"/>
    <cellStyle name="Notas 26 3 6" xfId="34836"/>
    <cellStyle name="Notas 26 3 7" xfId="34837"/>
    <cellStyle name="Notas 26 3 8" xfId="34838"/>
    <cellStyle name="Notas 26 3 9" xfId="34839"/>
    <cellStyle name="Notas 26 4" xfId="34840"/>
    <cellStyle name="Notas 26 4 2" xfId="34841"/>
    <cellStyle name="Notas 26 4 2 2" xfId="34842"/>
    <cellStyle name="Notas 26 4 2 3" xfId="34843"/>
    <cellStyle name="Notas 26 4 2 4" xfId="34844"/>
    <cellStyle name="Notas 26 4 2 5" xfId="34845"/>
    <cellStyle name="Notas 26 4 2 6" xfId="34846"/>
    <cellStyle name="Notas 26 4 2 7" xfId="34847"/>
    <cellStyle name="Notas 26 4 2 8" xfId="34848"/>
    <cellStyle name="Notas 26 4 3" xfId="34849"/>
    <cellStyle name="Notas 26 4 4" xfId="34850"/>
    <cellStyle name="Notas 26 4 5" xfId="34851"/>
    <cellStyle name="Notas 26 4 6" xfId="34852"/>
    <cellStyle name="Notas 26 4 7" xfId="34853"/>
    <cellStyle name="Notas 26 4 8" xfId="34854"/>
    <cellStyle name="Notas 26 4 9" xfId="34855"/>
    <cellStyle name="Notas 26 5" xfId="34856"/>
    <cellStyle name="Notas 26 5 2" xfId="34857"/>
    <cellStyle name="Notas 26 5 3" xfId="34858"/>
    <cellStyle name="Notas 26 5 4" xfId="34859"/>
    <cellStyle name="Notas 26 5 5" xfId="34860"/>
    <cellStyle name="Notas 26 5 6" xfId="34861"/>
    <cellStyle name="Notas 26 5 7" xfId="34862"/>
    <cellStyle name="Notas 26 5 8" xfId="34863"/>
    <cellStyle name="Notas 26 6" xfId="34864"/>
    <cellStyle name="Notas 26 7" xfId="34865"/>
    <cellStyle name="Notas 26 8" xfId="34866"/>
    <cellStyle name="Notas 26 9" xfId="34867"/>
    <cellStyle name="Notas 27" xfId="34868"/>
    <cellStyle name="Notas 27 2" xfId="34869"/>
    <cellStyle name="Notas 27 3" xfId="34870"/>
    <cellStyle name="Notas 27 4" xfId="34871"/>
    <cellStyle name="Notas 27 5" xfId="34872"/>
    <cellStyle name="Notas 27 6" xfId="34873"/>
    <cellStyle name="Notas 27 7" xfId="34874"/>
    <cellStyle name="Notas 27 8" xfId="34875"/>
    <cellStyle name="Notas 27 9" xfId="34876"/>
    <cellStyle name="Notas 28" xfId="34877"/>
    <cellStyle name="Notas 28 2" xfId="34878"/>
    <cellStyle name="Notas 28 3" xfId="34879"/>
    <cellStyle name="Notas 28 4" xfId="34880"/>
    <cellStyle name="Notas 28 5" xfId="34881"/>
    <cellStyle name="Notas 28 6" xfId="34882"/>
    <cellStyle name="Notas 28 7" xfId="34883"/>
    <cellStyle name="Notas 28 8" xfId="34884"/>
    <cellStyle name="Notas 28 9" xfId="34885"/>
    <cellStyle name="Notas 29" xfId="34886"/>
    <cellStyle name="Notas 29 2" xfId="34887"/>
    <cellStyle name="Notas 29 3" xfId="34888"/>
    <cellStyle name="Notas 29 4" xfId="34889"/>
    <cellStyle name="Notas 29 5" xfId="34890"/>
    <cellStyle name="Notas 29 6" xfId="34891"/>
    <cellStyle name="Notas 29 7" xfId="34892"/>
    <cellStyle name="Notas 29 8" xfId="34893"/>
    <cellStyle name="Notas 29 9" xfId="34894"/>
    <cellStyle name="Notas 3" xfId="34895"/>
    <cellStyle name="Notas 3 10" xfId="34896"/>
    <cellStyle name="Notas 3 11" xfId="34897"/>
    <cellStyle name="Notas 3 12" xfId="34898"/>
    <cellStyle name="Notas 3 13" xfId="34899"/>
    <cellStyle name="Notas 3 14" xfId="34900"/>
    <cellStyle name="Notas 3 15" xfId="34901"/>
    <cellStyle name="Notas 3 16" xfId="34902"/>
    <cellStyle name="Notas 3 17" xfId="34903"/>
    <cellStyle name="Notas 3 18" xfId="34904"/>
    <cellStyle name="Notas 3 19" xfId="34905"/>
    <cellStyle name="Notas 3 2" xfId="34906"/>
    <cellStyle name="Notas 3 2 10" xfId="34907"/>
    <cellStyle name="Notas 3 2 11" xfId="34908"/>
    <cellStyle name="Notas 3 2 12" xfId="34909"/>
    <cellStyle name="Notas 3 2 13" xfId="34910"/>
    <cellStyle name="Notas 3 2 14" xfId="34911"/>
    <cellStyle name="Notas 3 2 15" xfId="34912"/>
    <cellStyle name="Notas 3 2 16" xfId="34913"/>
    <cellStyle name="Notas 3 2 17" xfId="34914"/>
    <cellStyle name="Notas 3 2 18" xfId="34915"/>
    <cellStyle name="Notas 3 2 19" xfId="34916"/>
    <cellStyle name="Notas 3 2 2" xfId="34917"/>
    <cellStyle name="Notas 3 2 2 10" xfId="34918"/>
    <cellStyle name="Notas 3 2 2 11" xfId="34919"/>
    <cellStyle name="Notas 3 2 2 12" xfId="34920"/>
    <cellStyle name="Notas 3 2 2 13" xfId="34921"/>
    <cellStyle name="Notas 3 2 2 14" xfId="34922"/>
    <cellStyle name="Notas 3 2 2 15" xfId="34923"/>
    <cellStyle name="Notas 3 2 2 16" xfId="34924"/>
    <cellStyle name="Notas 3 2 2 17" xfId="34925"/>
    <cellStyle name="Notas 3 2 2 18" xfId="34926"/>
    <cellStyle name="Notas 3 2 2 19" xfId="34927"/>
    <cellStyle name="Notas 3 2 2 2" xfId="34928"/>
    <cellStyle name="Notas 3 2 2 2 2" xfId="34929"/>
    <cellStyle name="Notas 3 2 2 2 3" xfId="34930"/>
    <cellStyle name="Notas 3 2 2 2 4" xfId="34931"/>
    <cellStyle name="Notas 3 2 2 2 5" xfId="34932"/>
    <cellStyle name="Notas 3 2 2 2 6" xfId="34933"/>
    <cellStyle name="Notas 3 2 2 2 7" xfId="34934"/>
    <cellStyle name="Notas 3 2 2 2 8" xfId="34935"/>
    <cellStyle name="Notas 3 2 2 20" xfId="34936"/>
    <cellStyle name="Notas 3 2 2 21" xfId="34937"/>
    <cellStyle name="Notas 3 2 2 22" xfId="34938"/>
    <cellStyle name="Notas 3 2 2 23" xfId="34939"/>
    <cellStyle name="Notas 3 2 2 24" xfId="34940"/>
    <cellStyle name="Notas 3 2 2 25" xfId="34941"/>
    <cellStyle name="Notas 3 2 2 26" xfId="34942"/>
    <cellStyle name="Notas 3 2 2 27" xfId="34943"/>
    <cellStyle name="Notas 3 2 2 28" xfId="34944"/>
    <cellStyle name="Notas 3 2 2 29" xfId="34945"/>
    <cellStyle name="Notas 3 2 2 3" xfId="34946"/>
    <cellStyle name="Notas 3 2 2 30" xfId="34947"/>
    <cellStyle name="Notas 3 2 2 31" xfId="34948"/>
    <cellStyle name="Notas 3 2 2 32" xfId="34949"/>
    <cellStyle name="Notas 3 2 2 33" xfId="34950"/>
    <cellStyle name="Notas 3 2 2 34" xfId="34951"/>
    <cellStyle name="Notas 3 2 2 35" xfId="34952"/>
    <cellStyle name="Notas 3 2 2 36" xfId="34953"/>
    <cellStyle name="Notas 3 2 2 37" xfId="34954"/>
    <cellStyle name="Notas 3 2 2 38" xfId="34955"/>
    <cellStyle name="Notas 3 2 2 39" xfId="34956"/>
    <cellStyle name="Notas 3 2 2 4" xfId="34957"/>
    <cellStyle name="Notas 3 2 2 40" xfId="34958"/>
    <cellStyle name="Notas 3 2 2 41" xfId="34959"/>
    <cellStyle name="Notas 3 2 2 42" xfId="34960"/>
    <cellStyle name="Notas 3 2 2 43" xfId="34961"/>
    <cellStyle name="Notas 3 2 2 44" xfId="34962"/>
    <cellStyle name="Notas 3 2 2 45" xfId="34963"/>
    <cellStyle name="Notas 3 2 2 46" xfId="34964"/>
    <cellStyle name="Notas 3 2 2 47" xfId="34965"/>
    <cellStyle name="Notas 3 2 2 48" xfId="34966"/>
    <cellStyle name="Notas 3 2 2 49" xfId="34967"/>
    <cellStyle name="Notas 3 2 2 5" xfId="34968"/>
    <cellStyle name="Notas 3 2 2 50" xfId="34969"/>
    <cellStyle name="Notas 3 2 2 51" xfId="34970"/>
    <cellStyle name="Notas 3 2 2 52" xfId="34971"/>
    <cellStyle name="Notas 3 2 2 53" xfId="34972"/>
    <cellStyle name="Notas 3 2 2 54" xfId="34973"/>
    <cellStyle name="Notas 3 2 2 55" xfId="34974"/>
    <cellStyle name="Notas 3 2 2 56" xfId="34975"/>
    <cellStyle name="Notas 3 2 2 57" xfId="34976"/>
    <cellStyle name="Notas 3 2 2 58" xfId="34977"/>
    <cellStyle name="Notas 3 2 2 59" xfId="34978"/>
    <cellStyle name="Notas 3 2 2 6" xfId="34979"/>
    <cellStyle name="Notas 3 2 2 60" xfId="34980"/>
    <cellStyle name="Notas 3 2 2 7" xfId="34981"/>
    <cellStyle name="Notas 3 2 2 8" xfId="34982"/>
    <cellStyle name="Notas 3 2 2 9" xfId="34983"/>
    <cellStyle name="Notas 3 2 20" xfId="34984"/>
    <cellStyle name="Notas 3 2 21" xfId="34985"/>
    <cellStyle name="Notas 3 2 22" xfId="34986"/>
    <cellStyle name="Notas 3 2 23" xfId="34987"/>
    <cellStyle name="Notas 3 2 24" xfId="34988"/>
    <cellStyle name="Notas 3 2 25" xfId="34989"/>
    <cellStyle name="Notas 3 2 26" xfId="34990"/>
    <cellStyle name="Notas 3 2 27" xfId="34991"/>
    <cellStyle name="Notas 3 2 28" xfId="34992"/>
    <cellStyle name="Notas 3 2 29" xfId="34993"/>
    <cellStyle name="Notas 3 2 3" xfId="34994"/>
    <cellStyle name="Notas 3 2 3 2" xfId="34995"/>
    <cellStyle name="Notas 3 2 3 3" xfId="34996"/>
    <cellStyle name="Notas 3 2 3 4" xfId="34997"/>
    <cellStyle name="Notas 3 2 3 5" xfId="34998"/>
    <cellStyle name="Notas 3 2 3 6" xfId="34999"/>
    <cellStyle name="Notas 3 2 3 7" xfId="35000"/>
    <cellStyle name="Notas 3 2 3 8" xfId="35001"/>
    <cellStyle name="Notas 3 2 30" xfId="35002"/>
    <cellStyle name="Notas 3 2 31" xfId="35003"/>
    <cellStyle name="Notas 3 2 32" xfId="35004"/>
    <cellStyle name="Notas 3 2 33" xfId="35005"/>
    <cellStyle name="Notas 3 2 34" xfId="35006"/>
    <cellStyle name="Notas 3 2 35" xfId="35007"/>
    <cellStyle name="Notas 3 2 36" xfId="35008"/>
    <cellStyle name="Notas 3 2 37" xfId="35009"/>
    <cellStyle name="Notas 3 2 38" xfId="35010"/>
    <cellStyle name="Notas 3 2 39" xfId="35011"/>
    <cellStyle name="Notas 3 2 4" xfId="35012"/>
    <cellStyle name="Notas 3 2 40" xfId="35013"/>
    <cellStyle name="Notas 3 2 41" xfId="35014"/>
    <cellStyle name="Notas 3 2 42" xfId="35015"/>
    <cellStyle name="Notas 3 2 43" xfId="35016"/>
    <cellStyle name="Notas 3 2 44" xfId="35017"/>
    <cellStyle name="Notas 3 2 45" xfId="35018"/>
    <cellStyle name="Notas 3 2 46" xfId="35019"/>
    <cellStyle name="Notas 3 2 47" xfId="35020"/>
    <cellStyle name="Notas 3 2 48" xfId="35021"/>
    <cellStyle name="Notas 3 2 49" xfId="35022"/>
    <cellStyle name="Notas 3 2 5" xfId="35023"/>
    <cellStyle name="Notas 3 2 50" xfId="35024"/>
    <cellStyle name="Notas 3 2 51" xfId="35025"/>
    <cellStyle name="Notas 3 2 52" xfId="35026"/>
    <cellStyle name="Notas 3 2 53" xfId="35027"/>
    <cellStyle name="Notas 3 2 54" xfId="35028"/>
    <cellStyle name="Notas 3 2 6" xfId="35029"/>
    <cellStyle name="Notas 3 2 7" xfId="35030"/>
    <cellStyle name="Notas 3 2 8" xfId="35031"/>
    <cellStyle name="Notas 3 2 9" xfId="35032"/>
    <cellStyle name="Notas 3 20" xfId="35033"/>
    <cellStyle name="Notas 3 21" xfId="35034"/>
    <cellStyle name="Notas 3 22" xfId="35035"/>
    <cellStyle name="Notas 3 23" xfId="35036"/>
    <cellStyle name="Notas 3 24" xfId="35037"/>
    <cellStyle name="Notas 3 25" xfId="35038"/>
    <cellStyle name="Notas 3 26" xfId="35039"/>
    <cellStyle name="Notas 3 27" xfId="35040"/>
    <cellStyle name="Notas 3 28" xfId="35041"/>
    <cellStyle name="Notas 3 29" xfId="35042"/>
    <cellStyle name="Notas 3 3" xfId="35043"/>
    <cellStyle name="Notas 3 3 2" xfId="35044"/>
    <cellStyle name="Notas 3 3 2 2" xfId="35045"/>
    <cellStyle name="Notas 3 3 2 3" xfId="35046"/>
    <cellStyle name="Notas 3 3 2 4" xfId="35047"/>
    <cellStyle name="Notas 3 3 2 5" xfId="35048"/>
    <cellStyle name="Notas 3 3 2 6" xfId="35049"/>
    <cellStyle name="Notas 3 3 2 7" xfId="35050"/>
    <cellStyle name="Notas 3 3 2 8" xfId="35051"/>
    <cellStyle name="Notas 3 3 3" xfId="35052"/>
    <cellStyle name="Notas 3 3 4" xfId="35053"/>
    <cellStyle name="Notas 3 3 5" xfId="35054"/>
    <cellStyle name="Notas 3 3 6" xfId="35055"/>
    <cellStyle name="Notas 3 3 7" xfId="35056"/>
    <cellStyle name="Notas 3 3 8" xfId="35057"/>
    <cellStyle name="Notas 3 3 9" xfId="35058"/>
    <cellStyle name="Notas 3 30" xfId="35059"/>
    <cellStyle name="Notas 3 31" xfId="35060"/>
    <cellStyle name="Notas 3 32" xfId="35061"/>
    <cellStyle name="Notas 3 33" xfId="35062"/>
    <cellStyle name="Notas 3 34" xfId="35063"/>
    <cellStyle name="Notas 3 35" xfId="35064"/>
    <cellStyle name="Notas 3 36" xfId="35065"/>
    <cellStyle name="Notas 3 37" xfId="35066"/>
    <cellStyle name="Notas 3 38" xfId="35067"/>
    <cellStyle name="Notas 3 39" xfId="35068"/>
    <cellStyle name="Notas 3 4" xfId="35069"/>
    <cellStyle name="Notas 3 4 2" xfId="35070"/>
    <cellStyle name="Notas 3 4 2 2" xfId="35071"/>
    <cellStyle name="Notas 3 4 2 3" xfId="35072"/>
    <cellStyle name="Notas 3 4 2 4" xfId="35073"/>
    <cellStyle name="Notas 3 4 2 5" xfId="35074"/>
    <cellStyle name="Notas 3 4 2 6" xfId="35075"/>
    <cellStyle name="Notas 3 4 2 7" xfId="35076"/>
    <cellStyle name="Notas 3 4 2 8" xfId="35077"/>
    <cellStyle name="Notas 3 4 3" xfId="35078"/>
    <cellStyle name="Notas 3 4 4" xfId="35079"/>
    <cellStyle name="Notas 3 4 5" xfId="35080"/>
    <cellStyle name="Notas 3 4 6" xfId="35081"/>
    <cellStyle name="Notas 3 4 7" xfId="35082"/>
    <cellStyle name="Notas 3 4 8" xfId="35083"/>
    <cellStyle name="Notas 3 4 9" xfId="35084"/>
    <cellStyle name="Notas 3 40" xfId="35085"/>
    <cellStyle name="Notas 3 41" xfId="35086"/>
    <cellStyle name="Notas 3 42" xfId="35087"/>
    <cellStyle name="Notas 3 43" xfId="35088"/>
    <cellStyle name="Notas 3 44" xfId="35089"/>
    <cellStyle name="Notas 3 45" xfId="35090"/>
    <cellStyle name="Notas 3 46" xfId="35091"/>
    <cellStyle name="Notas 3 47" xfId="35092"/>
    <cellStyle name="Notas 3 48" xfId="35093"/>
    <cellStyle name="Notas 3 49" xfId="35094"/>
    <cellStyle name="Notas 3 5" xfId="35095"/>
    <cellStyle name="Notas 3 5 2" xfId="35096"/>
    <cellStyle name="Notas 3 5 3" xfId="35097"/>
    <cellStyle name="Notas 3 5 4" xfId="35098"/>
    <cellStyle name="Notas 3 5 5" xfId="35099"/>
    <cellStyle name="Notas 3 5 6" xfId="35100"/>
    <cellStyle name="Notas 3 5 7" xfId="35101"/>
    <cellStyle name="Notas 3 5 8" xfId="35102"/>
    <cellStyle name="Notas 3 5 9" xfId="35103"/>
    <cellStyle name="Notas 3 50" xfId="35104"/>
    <cellStyle name="Notas 3 51" xfId="35105"/>
    <cellStyle name="Notas 3 52" xfId="35106"/>
    <cellStyle name="Notas 3 53" xfId="35107"/>
    <cellStyle name="Notas 3 54" xfId="35108"/>
    <cellStyle name="Notas 3 55" xfId="35109"/>
    <cellStyle name="Notas 3 56" xfId="35110"/>
    <cellStyle name="Notas 3 57" xfId="35111"/>
    <cellStyle name="Notas 3 58" xfId="35112"/>
    <cellStyle name="Notas 3 59" xfId="35113"/>
    <cellStyle name="Notas 3 6" xfId="35114"/>
    <cellStyle name="Notas 3 6 2" xfId="35115"/>
    <cellStyle name="Notas 3 6 3" xfId="35116"/>
    <cellStyle name="Notas 3 6 4" xfId="35117"/>
    <cellStyle name="Notas 3 6 5" xfId="35118"/>
    <cellStyle name="Notas 3 6 6" xfId="35119"/>
    <cellStyle name="Notas 3 6 7" xfId="35120"/>
    <cellStyle name="Notas 3 6 8" xfId="35121"/>
    <cellStyle name="Notas 3 6 9" xfId="35122"/>
    <cellStyle name="Notas 3 60" xfId="35123"/>
    <cellStyle name="Notas 3 61" xfId="35124"/>
    <cellStyle name="Notas 3 62" xfId="35125"/>
    <cellStyle name="Notas 3 63" xfId="35126"/>
    <cellStyle name="Notas 3 64" xfId="35127"/>
    <cellStyle name="Notas 3 65" xfId="35128"/>
    <cellStyle name="Notas 3 66" xfId="35129"/>
    <cellStyle name="Notas 3 67" xfId="35130"/>
    <cellStyle name="Notas 3 7" xfId="35131"/>
    <cellStyle name="Notas 3 7 2" xfId="35132"/>
    <cellStyle name="Notas 3 7 3" xfId="35133"/>
    <cellStyle name="Notas 3 7 4" xfId="35134"/>
    <cellStyle name="Notas 3 7 5" xfId="35135"/>
    <cellStyle name="Notas 3 7 6" xfId="35136"/>
    <cellStyle name="Notas 3 7 7" xfId="35137"/>
    <cellStyle name="Notas 3 7 8" xfId="35138"/>
    <cellStyle name="Notas 3 7 9" xfId="35139"/>
    <cellStyle name="Notas 3 8" xfId="35140"/>
    <cellStyle name="Notas 3 8 2" xfId="35141"/>
    <cellStyle name="Notas 3 8 3" xfId="35142"/>
    <cellStyle name="Notas 3 8 4" xfId="35143"/>
    <cellStyle name="Notas 3 8 5" xfId="35144"/>
    <cellStyle name="Notas 3 8 6" xfId="35145"/>
    <cellStyle name="Notas 3 8 7" xfId="35146"/>
    <cellStyle name="Notas 3 8 8" xfId="35147"/>
    <cellStyle name="Notas 3 8 9" xfId="35148"/>
    <cellStyle name="Notas 3 9" xfId="35149"/>
    <cellStyle name="Notas 30" xfId="35150"/>
    <cellStyle name="Notas 30 2" xfId="35151"/>
    <cellStyle name="Notas 30 3" xfId="35152"/>
    <cellStyle name="Notas 30 4" xfId="35153"/>
    <cellStyle name="Notas 30 5" xfId="35154"/>
    <cellStyle name="Notas 30 6" xfId="35155"/>
    <cellStyle name="Notas 30 7" xfId="35156"/>
    <cellStyle name="Notas 30 8" xfId="35157"/>
    <cellStyle name="Notas 30 9" xfId="35158"/>
    <cellStyle name="Notas 31" xfId="35159"/>
    <cellStyle name="Notas 31 2" xfId="35160"/>
    <cellStyle name="Notas 31 3" xfId="35161"/>
    <cellStyle name="Notas 31 4" xfId="35162"/>
    <cellStyle name="Notas 31 5" xfId="35163"/>
    <cellStyle name="Notas 31 6" xfId="35164"/>
    <cellStyle name="Notas 31 7" xfId="35165"/>
    <cellStyle name="Notas 31 8" xfId="35166"/>
    <cellStyle name="Notas 31 9" xfId="35167"/>
    <cellStyle name="Notas 32" xfId="35168"/>
    <cellStyle name="Notas 32 2" xfId="35169"/>
    <cellStyle name="Notas 32 3" xfId="35170"/>
    <cellStyle name="Notas 32 4" xfId="35171"/>
    <cellStyle name="Notas 32 5" xfId="35172"/>
    <cellStyle name="Notas 32 6" xfId="35173"/>
    <cellStyle name="Notas 32 7" xfId="35174"/>
    <cellStyle name="Notas 32 8" xfId="35175"/>
    <cellStyle name="Notas 32 9" xfId="35176"/>
    <cellStyle name="Notas 33" xfId="35177"/>
    <cellStyle name="Notas 33 2" xfId="35178"/>
    <cellStyle name="Notas 33 3" xfId="35179"/>
    <cellStyle name="Notas 33 4" xfId="35180"/>
    <cellStyle name="Notas 33 5" xfId="35181"/>
    <cellStyle name="Notas 33 6" xfId="35182"/>
    <cellStyle name="Notas 33 7" xfId="35183"/>
    <cellStyle name="Notas 33 8" xfId="35184"/>
    <cellStyle name="Notas 33 9" xfId="35185"/>
    <cellStyle name="Notas 34" xfId="35186"/>
    <cellStyle name="Notas 34 2" xfId="35187"/>
    <cellStyle name="Notas 34 3" xfId="35188"/>
    <cellStyle name="Notas 34 4" xfId="35189"/>
    <cellStyle name="Notas 34 5" xfId="35190"/>
    <cellStyle name="Notas 34 6" xfId="35191"/>
    <cellStyle name="Notas 34 7" xfId="35192"/>
    <cellStyle name="Notas 34 8" xfId="35193"/>
    <cellStyle name="Notas 34 9" xfId="35194"/>
    <cellStyle name="Notas 35" xfId="35195"/>
    <cellStyle name="Notas 35 2" xfId="35196"/>
    <cellStyle name="Notas 35 3" xfId="35197"/>
    <cellStyle name="Notas 35 4" xfId="35198"/>
    <cellStyle name="Notas 35 5" xfId="35199"/>
    <cellStyle name="Notas 35 6" xfId="35200"/>
    <cellStyle name="Notas 35 7" xfId="35201"/>
    <cellStyle name="Notas 35 8" xfId="35202"/>
    <cellStyle name="Notas 35 9" xfId="35203"/>
    <cellStyle name="Notas 36" xfId="35204"/>
    <cellStyle name="Notas 36 2" xfId="35205"/>
    <cellStyle name="Notas 36 3" xfId="35206"/>
    <cellStyle name="Notas 36 4" xfId="35207"/>
    <cellStyle name="Notas 36 5" xfId="35208"/>
    <cellStyle name="Notas 36 6" xfId="35209"/>
    <cellStyle name="Notas 36 7" xfId="35210"/>
    <cellStyle name="Notas 36 8" xfId="35211"/>
    <cellStyle name="Notas 36 9" xfId="35212"/>
    <cellStyle name="Notas 37" xfId="35213"/>
    <cellStyle name="Notas 37 10" xfId="35214"/>
    <cellStyle name="Notas 37 2" xfId="35215"/>
    <cellStyle name="Notas 37 2 2" xfId="35216"/>
    <cellStyle name="Notas 37 2 2 2" xfId="35217"/>
    <cellStyle name="Notas 37 2 2 3" xfId="35218"/>
    <cellStyle name="Notas 37 2 2 4" xfId="35219"/>
    <cellStyle name="Notas 37 2 2 5" xfId="35220"/>
    <cellStyle name="Notas 37 2 2 6" xfId="35221"/>
    <cellStyle name="Notas 37 2 2 7" xfId="35222"/>
    <cellStyle name="Notas 37 2 2 8" xfId="35223"/>
    <cellStyle name="Notas 37 2 3" xfId="35224"/>
    <cellStyle name="Notas 37 2 4" xfId="35225"/>
    <cellStyle name="Notas 37 2 5" xfId="35226"/>
    <cellStyle name="Notas 37 2 6" xfId="35227"/>
    <cellStyle name="Notas 37 2 7" xfId="35228"/>
    <cellStyle name="Notas 37 2 8" xfId="35229"/>
    <cellStyle name="Notas 37 2 9" xfId="35230"/>
    <cellStyle name="Notas 37 3" xfId="35231"/>
    <cellStyle name="Notas 37 3 2" xfId="35232"/>
    <cellStyle name="Notas 37 3 3" xfId="35233"/>
    <cellStyle name="Notas 37 3 4" xfId="35234"/>
    <cellStyle name="Notas 37 3 5" xfId="35235"/>
    <cellStyle name="Notas 37 3 6" xfId="35236"/>
    <cellStyle name="Notas 37 3 7" xfId="35237"/>
    <cellStyle name="Notas 37 3 8" xfId="35238"/>
    <cellStyle name="Notas 37 4" xfId="35239"/>
    <cellStyle name="Notas 37 5" xfId="35240"/>
    <cellStyle name="Notas 37 6" xfId="35241"/>
    <cellStyle name="Notas 37 7" xfId="35242"/>
    <cellStyle name="Notas 37 8" xfId="35243"/>
    <cellStyle name="Notas 37 9" xfId="35244"/>
    <cellStyle name="Notas 38" xfId="35245"/>
    <cellStyle name="Notas 38 2" xfId="35246"/>
    <cellStyle name="Notas 38 2 2" xfId="35247"/>
    <cellStyle name="Notas 38 2 3" xfId="35248"/>
    <cellStyle name="Notas 38 2 4" xfId="35249"/>
    <cellStyle name="Notas 38 2 5" xfId="35250"/>
    <cellStyle name="Notas 38 2 6" xfId="35251"/>
    <cellStyle name="Notas 38 2 7" xfId="35252"/>
    <cellStyle name="Notas 38 2 8" xfId="35253"/>
    <cellStyle name="Notas 38 3" xfId="35254"/>
    <cellStyle name="Notas 38 4" xfId="35255"/>
    <cellStyle name="Notas 38 5" xfId="35256"/>
    <cellStyle name="Notas 38 6" xfId="35257"/>
    <cellStyle name="Notas 38 7" xfId="35258"/>
    <cellStyle name="Notas 38 8" xfId="35259"/>
    <cellStyle name="Notas 38 9" xfId="35260"/>
    <cellStyle name="Notas 39" xfId="35261"/>
    <cellStyle name="Notas 39 2" xfId="35262"/>
    <cellStyle name="Notas 39 3" xfId="35263"/>
    <cellStyle name="Notas 39 4" xfId="35264"/>
    <cellStyle name="Notas 39 5" xfId="35265"/>
    <cellStyle name="Notas 39 6" xfId="35266"/>
    <cellStyle name="Notas 39 7" xfId="35267"/>
    <cellStyle name="Notas 39 8" xfId="35268"/>
    <cellStyle name="Notas 39 9" xfId="35269"/>
    <cellStyle name="Notas 4" xfId="35270"/>
    <cellStyle name="Notas 4 10" xfId="35271"/>
    <cellStyle name="Notas 4 11" xfId="35272"/>
    <cellStyle name="Notas 4 12" xfId="35273"/>
    <cellStyle name="Notas 4 13" xfId="35274"/>
    <cellStyle name="Notas 4 14" xfId="35275"/>
    <cellStyle name="Notas 4 15" xfId="35276"/>
    <cellStyle name="Notas 4 16" xfId="35277"/>
    <cellStyle name="Notas 4 17" xfId="35278"/>
    <cellStyle name="Notas 4 18" xfId="35279"/>
    <cellStyle name="Notas 4 19" xfId="35280"/>
    <cellStyle name="Notas 4 2" xfId="35281"/>
    <cellStyle name="Notas 4 2 10" xfId="35282"/>
    <cellStyle name="Notas 4 2 11" xfId="35283"/>
    <cellStyle name="Notas 4 2 12" xfId="35284"/>
    <cellStyle name="Notas 4 2 13" xfId="35285"/>
    <cellStyle name="Notas 4 2 14" xfId="35286"/>
    <cellStyle name="Notas 4 2 15" xfId="35287"/>
    <cellStyle name="Notas 4 2 16" xfId="35288"/>
    <cellStyle name="Notas 4 2 17" xfId="35289"/>
    <cellStyle name="Notas 4 2 18" xfId="35290"/>
    <cellStyle name="Notas 4 2 19" xfId="35291"/>
    <cellStyle name="Notas 4 2 2" xfId="35292"/>
    <cellStyle name="Notas 4 2 2 10" xfId="35293"/>
    <cellStyle name="Notas 4 2 2 11" xfId="35294"/>
    <cellStyle name="Notas 4 2 2 12" xfId="35295"/>
    <cellStyle name="Notas 4 2 2 13" xfId="35296"/>
    <cellStyle name="Notas 4 2 2 14" xfId="35297"/>
    <cellStyle name="Notas 4 2 2 15" xfId="35298"/>
    <cellStyle name="Notas 4 2 2 16" xfId="35299"/>
    <cellStyle name="Notas 4 2 2 17" xfId="35300"/>
    <cellStyle name="Notas 4 2 2 18" xfId="35301"/>
    <cellStyle name="Notas 4 2 2 19" xfId="35302"/>
    <cellStyle name="Notas 4 2 2 2" xfId="35303"/>
    <cellStyle name="Notas 4 2 2 2 2" xfId="35304"/>
    <cellStyle name="Notas 4 2 2 2 3" xfId="35305"/>
    <cellStyle name="Notas 4 2 2 2 4" xfId="35306"/>
    <cellStyle name="Notas 4 2 2 2 5" xfId="35307"/>
    <cellStyle name="Notas 4 2 2 2 6" xfId="35308"/>
    <cellStyle name="Notas 4 2 2 2 7" xfId="35309"/>
    <cellStyle name="Notas 4 2 2 2 8" xfId="35310"/>
    <cellStyle name="Notas 4 2 2 20" xfId="35311"/>
    <cellStyle name="Notas 4 2 2 21" xfId="35312"/>
    <cellStyle name="Notas 4 2 2 22" xfId="35313"/>
    <cellStyle name="Notas 4 2 2 23" xfId="35314"/>
    <cellStyle name="Notas 4 2 2 24" xfId="35315"/>
    <cellStyle name="Notas 4 2 2 25" xfId="35316"/>
    <cellStyle name="Notas 4 2 2 26" xfId="35317"/>
    <cellStyle name="Notas 4 2 2 27" xfId="35318"/>
    <cellStyle name="Notas 4 2 2 28" xfId="35319"/>
    <cellStyle name="Notas 4 2 2 29" xfId="35320"/>
    <cellStyle name="Notas 4 2 2 3" xfId="35321"/>
    <cellStyle name="Notas 4 2 2 30" xfId="35322"/>
    <cellStyle name="Notas 4 2 2 31" xfId="35323"/>
    <cellStyle name="Notas 4 2 2 32" xfId="35324"/>
    <cellStyle name="Notas 4 2 2 33" xfId="35325"/>
    <cellStyle name="Notas 4 2 2 34" xfId="35326"/>
    <cellStyle name="Notas 4 2 2 35" xfId="35327"/>
    <cellStyle name="Notas 4 2 2 36" xfId="35328"/>
    <cellStyle name="Notas 4 2 2 37" xfId="35329"/>
    <cellStyle name="Notas 4 2 2 38" xfId="35330"/>
    <cellStyle name="Notas 4 2 2 39" xfId="35331"/>
    <cellStyle name="Notas 4 2 2 4" xfId="35332"/>
    <cellStyle name="Notas 4 2 2 40" xfId="35333"/>
    <cellStyle name="Notas 4 2 2 41" xfId="35334"/>
    <cellStyle name="Notas 4 2 2 42" xfId="35335"/>
    <cellStyle name="Notas 4 2 2 43" xfId="35336"/>
    <cellStyle name="Notas 4 2 2 44" xfId="35337"/>
    <cellStyle name="Notas 4 2 2 45" xfId="35338"/>
    <cellStyle name="Notas 4 2 2 46" xfId="35339"/>
    <cellStyle name="Notas 4 2 2 47" xfId="35340"/>
    <cellStyle name="Notas 4 2 2 48" xfId="35341"/>
    <cellStyle name="Notas 4 2 2 49" xfId="35342"/>
    <cellStyle name="Notas 4 2 2 5" xfId="35343"/>
    <cellStyle name="Notas 4 2 2 50" xfId="35344"/>
    <cellStyle name="Notas 4 2 2 51" xfId="35345"/>
    <cellStyle name="Notas 4 2 2 52" xfId="35346"/>
    <cellStyle name="Notas 4 2 2 53" xfId="35347"/>
    <cellStyle name="Notas 4 2 2 54" xfId="35348"/>
    <cellStyle name="Notas 4 2 2 55" xfId="35349"/>
    <cellStyle name="Notas 4 2 2 56" xfId="35350"/>
    <cellStyle name="Notas 4 2 2 57" xfId="35351"/>
    <cellStyle name="Notas 4 2 2 58" xfId="35352"/>
    <cellStyle name="Notas 4 2 2 59" xfId="35353"/>
    <cellStyle name="Notas 4 2 2 6" xfId="35354"/>
    <cellStyle name="Notas 4 2 2 60" xfId="35355"/>
    <cellStyle name="Notas 4 2 2 7" xfId="35356"/>
    <cellStyle name="Notas 4 2 2 8" xfId="35357"/>
    <cellStyle name="Notas 4 2 2 9" xfId="35358"/>
    <cellStyle name="Notas 4 2 20" xfId="35359"/>
    <cellStyle name="Notas 4 2 21" xfId="35360"/>
    <cellStyle name="Notas 4 2 22" xfId="35361"/>
    <cellStyle name="Notas 4 2 23" xfId="35362"/>
    <cellStyle name="Notas 4 2 24" xfId="35363"/>
    <cellStyle name="Notas 4 2 25" xfId="35364"/>
    <cellStyle name="Notas 4 2 26" xfId="35365"/>
    <cellStyle name="Notas 4 2 27" xfId="35366"/>
    <cellStyle name="Notas 4 2 28" xfId="35367"/>
    <cellStyle name="Notas 4 2 29" xfId="35368"/>
    <cellStyle name="Notas 4 2 3" xfId="35369"/>
    <cellStyle name="Notas 4 2 3 2" xfId="35370"/>
    <cellStyle name="Notas 4 2 3 3" xfId="35371"/>
    <cellStyle name="Notas 4 2 3 4" xfId="35372"/>
    <cellStyle name="Notas 4 2 3 5" xfId="35373"/>
    <cellStyle name="Notas 4 2 3 6" xfId="35374"/>
    <cellStyle name="Notas 4 2 3 7" xfId="35375"/>
    <cellStyle name="Notas 4 2 3 8" xfId="35376"/>
    <cellStyle name="Notas 4 2 30" xfId="35377"/>
    <cellStyle name="Notas 4 2 31" xfId="35378"/>
    <cellStyle name="Notas 4 2 32" xfId="35379"/>
    <cellStyle name="Notas 4 2 33" xfId="35380"/>
    <cellStyle name="Notas 4 2 34" xfId="35381"/>
    <cellStyle name="Notas 4 2 35" xfId="35382"/>
    <cellStyle name="Notas 4 2 36" xfId="35383"/>
    <cellStyle name="Notas 4 2 37" xfId="35384"/>
    <cellStyle name="Notas 4 2 38" xfId="35385"/>
    <cellStyle name="Notas 4 2 39" xfId="35386"/>
    <cellStyle name="Notas 4 2 4" xfId="35387"/>
    <cellStyle name="Notas 4 2 40" xfId="35388"/>
    <cellStyle name="Notas 4 2 41" xfId="35389"/>
    <cellStyle name="Notas 4 2 42" xfId="35390"/>
    <cellStyle name="Notas 4 2 43" xfId="35391"/>
    <cellStyle name="Notas 4 2 44" xfId="35392"/>
    <cellStyle name="Notas 4 2 45" xfId="35393"/>
    <cellStyle name="Notas 4 2 46" xfId="35394"/>
    <cellStyle name="Notas 4 2 47" xfId="35395"/>
    <cellStyle name="Notas 4 2 48" xfId="35396"/>
    <cellStyle name="Notas 4 2 49" xfId="35397"/>
    <cellStyle name="Notas 4 2 5" xfId="35398"/>
    <cellStyle name="Notas 4 2 50" xfId="35399"/>
    <cellStyle name="Notas 4 2 51" xfId="35400"/>
    <cellStyle name="Notas 4 2 52" xfId="35401"/>
    <cellStyle name="Notas 4 2 53" xfId="35402"/>
    <cellStyle name="Notas 4 2 54" xfId="35403"/>
    <cellStyle name="Notas 4 2 55" xfId="35404"/>
    <cellStyle name="Notas 4 2 56" xfId="35405"/>
    <cellStyle name="Notas 4 2 57" xfId="35406"/>
    <cellStyle name="Notas 4 2 58" xfId="35407"/>
    <cellStyle name="Notas 4 2 59" xfId="35408"/>
    <cellStyle name="Notas 4 2 6" xfId="35409"/>
    <cellStyle name="Notas 4 2 60" xfId="35410"/>
    <cellStyle name="Notas 4 2 61" xfId="35411"/>
    <cellStyle name="Notas 4 2 7" xfId="35412"/>
    <cellStyle name="Notas 4 2 8" xfId="35413"/>
    <cellStyle name="Notas 4 2 9" xfId="35414"/>
    <cellStyle name="Notas 4 20" xfId="35415"/>
    <cellStyle name="Notas 4 21" xfId="35416"/>
    <cellStyle name="Notas 4 22" xfId="35417"/>
    <cellStyle name="Notas 4 23" xfId="35418"/>
    <cellStyle name="Notas 4 24" xfId="35419"/>
    <cellStyle name="Notas 4 25" xfId="35420"/>
    <cellStyle name="Notas 4 26" xfId="35421"/>
    <cellStyle name="Notas 4 27" xfId="35422"/>
    <cellStyle name="Notas 4 28" xfId="35423"/>
    <cellStyle name="Notas 4 29" xfId="35424"/>
    <cellStyle name="Notas 4 3" xfId="35425"/>
    <cellStyle name="Notas 4 3 2" xfId="35426"/>
    <cellStyle name="Notas 4 3 2 2" xfId="35427"/>
    <cellStyle name="Notas 4 3 2 3" xfId="35428"/>
    <cellStyle name="Notas 4 3 2 4" xfId="35429"/>
    <cellStyle name="Notas 4 3 2 5" xfId="35430"/>
    <cellStyle name="Notas 4 3 2 6" xfId="35431"/>
    <cellStyle name="Notas 4 3 2 7" xfId="35432"/>
    <cellStyle name="Notas 4 3 2 8" xfId="35433"/>
    <cellStyle name="Notas 4 3 3" xfId="35434"/>
    <cellStyle name="Notas 4 3 4" xfId="35435"/>
    <cellStyle name="Notas 4 3 5" xfId="35436"/>
    <cellStyle name="Notas 4 3 6" xfId="35437"/>
    <cellStyle name="Notas 4 3 7" xfId="35438"/>
    <cellStyle name="Notas 4 3 8" xfId="35439"/>
    <cellStyle name="Notas 4 3 9" xfId="35440"/>
    <cellStyle name="Notas 4 30" xfId="35441"/>
    <cellStyle name="Notas 4 31" xfId="35442"/>
    <cellStyle name="Notas 4 32" xfId="35443"/>
    <cellStyle name="Notas 4 33" xfId="35444"/>
    <cellStyle name="Notas 4 34" xfId="35445"/>
    <cellStyle name="Notas 4 35" xfId="35446"/>
    <cellStyle name="Notas 4 36" xfId="35447"/>
    <cellStyle name="Notas 4 37" xfId="35448"/>
    <cellStyle name="Notas 4 38" xfId="35449"/>
    <cellStyle name="Notas 4 39" xfId="35450"/>
    <cellStyle name="Notas 4 4" xfId="35451"/>
    <cellStyle name="Notas 4 4 2" xfId="35452"/>
    <cellStyle name="Notas 4 4 2 2" xfId="35453"/>
    <cellStyle name="Notas 4 4 2 3" xfId="35454"/>
    <cellStyle name="Notas 4 4 2 4" xfId="35455"/>
    <cellStyle name="Notas 4 4 2 5" xfId="35456"/>
    <cellStyle name="Notas 4 4 2 6" xfId="35457"/>
    <cellStyle name="Notas 4 4 2 7" xfId="35458"/>
    <cellStyle name="Notas 4 4 2 8" xfId="35459"/>
    <cellStyle name="Notas 4 4 3" xfId="35460"/>
    <cellStyle name="Notas 4 4 4" xfId="35461"/>
    <cellStyle name="Notas 4 4 5" xfId="35462"/>
    <cellStyle name="Notas 4 4 6" xfId="35463"/>
    <cellStyle name="Notas 4 4 7" xfId="35464"/>
    <cellStyle name="Notas 4 4 8" xfId="35465"/>
    <cellStyle name="Notas 4 4 9" xfId="35466"/>
    <cellStyle name="Notas 4 40" xfId="35467"/>
    <cellStyle name="Notas 4 41" xfId="35468"/>
    <cellStyle name="Notas 4 42" xfId="35469"/>
    <cellStyle name="Notas 4 43" xfId="35470"/>
    <cellStyle name="Notas 4 44" xfId="35471"/>
    <cellStyle name="Notas 4 45" xfId="35472"/>
    <cellStyle name="Notas 4 46" xfId="35473"/>
    <cellStyle name="Notas 4 47" xfId="35474"/>
    <cellStyle name="Notas 4 48" xfId="35475"/>
    <cellStyle name="Notas 4 49" xfId="35476"/>
    <cellStyle name="Notas 4 5" xfId="35477"/>
    <cellStyle name="Notas 4 5 2" xfId="35478"/>
    <cellStyle name="Notas 4 5 3" xfId="35479"/>
    <cellStyle name="Notas 4 5 4" xfId="35480"/>
    <cellStyle name="Notas 4 5 5" xfId="35481"/>
    <cellStyle name="Notas 4 5 6" xfId="35482"/>
    <cellStyle name="Notas 4 5 7" xfId="35483"/>
    <cellStyle name="Notas 4 5 8" xfId="35484"/>
    <cellStyle name="Notas 4 5 9" xfId="35485"/>
    <cellStyle name="Notas 4 50" xfId="35486"/>
    <cellStyle name="Notas 4 51" xfId="35487"/>
    <cellStyle name="Notas 4 52" xfId="35488"/>
    <cellStyle name="Notas 4 53" xfId="35489"/>
    <cellStyle name="Notas 4 54" xfId="35490"/>
    <cellStyle name="Notas 4 55" xfId="35491"/>
    <cellStyle name="Notas 4 56" xfId="35492"/>
    <cellStyle name="Notas 4 57" xfId="35493"/>
    <cellStyle name="Notas 4 58" xfId="35494"/>
    <cellStyle name="Notas 4 59" xfId="35495"/>
    <cellStyle name="Notas 4 6" xfId="35496"/>
    <cellStyle name="Notas 4 6 2" xfId="35497"/>
    <cellStyle name="Notas 4 6 3" xfId="35498"/>
    <cellStyle name="Notas 4 6 4" xfId="35499"/>
    <cellStyle name="Notas 4 6 5" xfId="35500"/>
    <cellStyle name="Notas 4 6 6" xfId="35501"/>
    <cellStyle name="Notas 4 6 7" xfId="35502"/>
    <cellStyle name="Notas 4 6 8" xfId="35503"/>
    <cellStyle name="Notas 4 6 9" xfId="35504"/>
    <cellStyle name="Notas 4 60" xfId="35505"/>
    <cellStyle name="Notas 4 61" xfId="35506"/>
    <cellStyle name="Notas 4 62" xfId="35507"/>
    <cellStyle name="Notas 4 63" xfId="35508"/>
    <cellStyle name="Notas 4 64" xfId="35509"/>
    <cellStyle name="Notas 4 65" xfId="35510"/>
    <cellStyle name="Notas 4 66" xfId="35511"/>
    <cellStyle name="Notas 4 67" xfId="35512"/>
    <cellStyle name="Notas 4 68" xfId="35513"/>
    <cellStyle name="Notas 4 7" xfId="35514"/>
    <cellStyle name="Notas 4 7 2" xfId="35515"/>
    <cellStyle name="Notas 4 7 3" xfId="35516"/>
    <cellStyle name="Notas 4 7 4" xfId="35517"/>
    <cellStyle name="Notas 4 7 5" xfId="35518"/>
    <cellStyle name="Notas 4 7 6" xfId="35519"/>
    <cellStyle name="Notas 4 7 7" xfId="35520"/>
    <cellStyle name="Notas 4 7 8" xfId="35521"/>
    <cellStyle name="Notas 4 7 9" xfId="35522"/>
    <cellStyle name="Notas 4 8" xfId="35523"/>
    <cellStyle name="Notas 4 8 2" xfId="35524"/>
    <cellStyle name="Notas 4 8 3" xfId="35525"/>
    <cellStyle name="Notas 4 8 4" xfId="35526"/>
    <cellStyle name="Notas 4 8 5" xfId="35527"/>
    <cellStyle name="Notas 4 8 6" xfId="35528"/>
    <cellStyle name="Notas 4 8 7" xfId="35529"/>
    <cellStyle name="Notas 4 8 8" xfId="35530"/>
    <cellStyle name="Notas 4 8 9" xfId="35531"/>
    <cellStyle name="Notas 4 9" xfId="35532"/>
    <cellStyle name="Notas 40" xfId="35533"/>
    <cellStyle name="Notas 40 2" xfId="35534"/>
    <cellStyle name="Notas 40 3" xfId="35535"/>
    <cellStyle name="Notas 40 4" xfId="35536"/>
    <cellStyle name="Notas 40 5" xfId="35537"/>
    <cellStyle name="Notas 40 6" xfId="35538"/>
    <cellStyle name="Notas 40 7" xfId="35539"/>
    <cellStyle name="Notas 40 8" xfId="35540"/>
    <cellStyle name="Notas 40 9" xfId="35541"/>
    <cellStyle name="Notas 41" xfId="35542"/>
    <cellStyle name="Notas 41 2" xfId="35543"/>
    <cellStyle name="Notas 41 3" xfId="35544"/>
    <cellStyle name="Notas 41 4" xfId="35545"/>
    <cellStyle name="Notas 41 5" xfId="35546"/>
    <cellStyle name="Notas 41 6" xfId="35547"/>
    <cellStyle name="Notas 41 7" xfId="35548"/>
    <cellStyle name="Notas 41 8" xfId="35549"/>
    <cellStyle name="Notas 41 9" xfId="35550"/>
    <cellStyle name="Notas 42" xfId="35551"/>
    <cellStyle name="Notas 42 2" xfId="35552"/>
    <cellStyle name="Notas 42 3" xfId="35553"/>
    <cellStyle name="Notas 42 4" xfId="35554"/>
    <cellStyle name="Notas 42 5" xfId="35555"/>
    <cellStyle name="Notas 42 6" xfId="35556"/>
    <cellStyle name="Notas 42 7" xfId="35557"/>
    <cellStyle name="Notas 42 8" xfId="35558"/>
    <cellStyle name="Notas 42 9" xfId="35559"/>
    <cellStyle name="Notas 43" xfId="35560"/>
    <cellStyle name="Notas 43 2" xfId="35561"/>
    <cellStyle name="Notas 43 3" xfId="35562"/>
    <cellStyle name="Notas 43 4" xfId="35563"/>
    <cellStyle name="Notas 43 5" xfId="35564"/>
    <cellStyle name="Notas 43 6" xfId="35565"/>
    <cellStyle name="Notas 43 7" xfId="35566"/>
    <cellStyle name="Notas 43 8" xfId="35567"/>
    <cellStyle name="Notas 43 9" xfId="35568"/>
    <cellStyle name="Notas 44" xfId="35569"/>
    <cellStyle name="Notas 44 2" xfId="35570"/>
    <cellStyle name="Notas 44 3" xfId="35571"/>
    <cellStyle name="Notas 44 4" xfId="35572"/>
    <cellStyle name="Notas 44 5" xfId="35573"/>
    <cellStyle name="Notas 44 6" xfId="35574"/>
    <cellStyle name="Notas 44 7" xfId="35575"/>
    <cellStyle name="Notas 44 8" xfId="35576"/>
    <cellStyle name="Notas 44 9" xfId="35577"/>
    <cellStyle name="Notas 45" xfId="35578"/>
    <cellStyle name="Notas 45 2" xfId="35579"/>
    <cellStyle name="Notas 45 3" xfId="35580"/>
    <cellStyle name="Notas 45 4" xfId="35581"/>
    <cellStyle name="Notas 45 5" xfId="35582"/>
    <cellStyle name="Notas 45 6" xfId="35583"/>
    <cellStyle name="Notas 45 7" xfId="35584"/>
    <cellStyle name="Notas 45 8" xfId="35585"/>
    <cellStyle name="Notas 45 9" xfId="35586"/>
    <cellStyle name="Notas 46" xfId="35587"/>
    <cellStyle name="Notas 47" xfId="35588"/>
    <cellStyle name="Notas 48" xfId="35589"/>
    <cellStyle name="Notas 49" xfId="35590"/>
    <cellStyle name="Notas 5" xfId="35591"/>
    <cellStyle name="Notas 5 10" xfId="35592"/>
    <cellStyle name="Notas 5 11" xfId="35593"/>
    <cellStyle name="Notas 5 12" xfId="35594"/>
    <cellStyle name="Notas 5 13" xfId="35595"/>
    <cellStyle name="Notas 5 14" xfId="35596"/>
    <cellStyle name="Notas 5 15" xfId="35597"/>
    <cellStyle name="Notas 5 16" xfId="35598"/>
    <cellStyle name="Notas 5 17" xfId="35599"/>
    <cellStyle name="Notas 5 18" xfId="35600"/>
    <cellStyle name="Notas 5 19" xfId="35601"/>
    <cellStyle name="Notas 5 2" xfId="35602"/>
    <cellStyle name="Notas 5 2 10" xfId="35603"/>
    <cellStyle name="Notas 5 2 2" xfId="35604"/>
    <cellStyle name="Notas 5 2 2 2" xfId="35605"/>
    <cellStyle name="Notas 5 2 2 2 2" xfId="35606"/>
    <cellStyle name="Notas 5 2 2 2 3" xfId="35607"/>
    <cellStyle name="Notas 5 2 2 2 4" xfId="35608"/>
    <cellStyle name="Notas 5 2 2 2 5" xfId="35609"/>
    <cellStyle name="Notas 5 2 2 2 6" xfId="35610"/>
    <cellStyle name="Notas 5 2 2 2 7" xfId="35611"/>
    <cellStyle name="Notas 5 2 2 2 8" xfId="35612"/>
    <cellStyle name="Notas 5 2 2 3" xfId="35613"/>
    <cellStyle name="Notas 5 2 2 4" xfId="35614"/>
    <cellStyle name="Notas 5 2 2 5" xfId="35615"/>
    <cellStyle name="Notas 5 2 2 6" xfId="35616"/>
    <cellStyle name="Notas 5 2 2 7" xfId="35617"/>
    <cellStyle name="Notas 5 2 2 8" xfId="35618"/>
    <cellStyle name="Notas 5 2 2 9" xfId="35619"/>
    <cellStyle name="Notas 5 2 3" xfId="35620"/>
    <cellStyle name="Notas 5 2 3 2" xfId="35621"/>
    <cellStyle name="Notas 5 2 3 3" xfId="35622"/>
    <cellStyle name="Notas 5 2 3 4" xfId="35623"/>
    <cellStyle name="Notas 5 2 3 5" xfId="35624"/>
    <cellStyle name="Notas 5 2 3 6" xfId="35625"/>
    <cellStyle name="Notas 5 2 3 7" xfId="35626"/>
    <cellStyle name="Notas 5 2 3 8" xfId="35627"/>
    <cellStyle name="Notas 5 2 4" xfId="35628"/>
    <cellStyle name="Notas 5 2 5" xfId="35629"/>
    <cellStyle name="Notas 5 2 6" xfId="35630"/>
    <cellStyle name="Notas 5 2 7" xfId="35631"/>
    <cellStyle name="Notas 5 2 8" xfId="35632"/>
    <cellStyle name="Notas 5 2 9" xfId="35633"/>
    <cellStyle name="Notas 5 20" xfId="35634"/>
    <cellStyle name="Notas 5 21" xfId="35635"/>
    <cellStyle name="Notas 5 22" xfId="35636"/>
    <cellStyle name="Notas 5 23" xfId="35637"/>
    <cellStyle name="Notas 5 24" xfId="35638"/>
    <cellStyle name="Notas 5 25" xfId="35639"/>
    <cellStyle name="Notas 5 26" xfId="35640"/>
    <cellStyle name="Notas 5 27" xfId="35641"/>
    <cellStyle name="Notas 5 28" xfId="35642"/>
    <cellStyle name="Notas 5 29" xfId="35643"/>
    <cellStyle name="Notas 5 3" xfId="35644"/>
    <cellStyle name="Notas 5 3 2" xfId="35645"/>
    <cellStyle name="Notas 5 3 2 2" xfId="35646"/>
    <cellStyle name="Notas 5 3 2 3" xfId="35647"/>
    <cellStyle name="Notas 5 3 2 4" xfId="35648"/>
    <cellStyle name="Notas 5 3 2 5" xfId="35649"/>
    <cellStyle name="Notas 5 3 2 6" xfId="35650"/>
    <cellStyle name="Notas 5 3 2 7" xfId="35651"/>
    <cellStyle name="Notas 5 3 2 8" xfId="35652"/>
    <cellStyle name="Notas 5 3 3" xfId="35653"/>
    <cellStyle name="Notas 5 3 4" xfId="35654"/>
    <cellStyle name="Notas 5 3 5" xfId="35655"/>
    <cellStyle name="Notas 5 3 6" xfId="35656"/>
    <cellStyle name="Notas 5 3 7" xfId="35657"/>
    <cellStyle name="Notas 5 3 8" xfId="35658"/>
    <cellStyle name="Notas 5 3 9" xfId="35659"/>
    <cellStyle name="Notas 5 30" xfId="35660"/>
    <cellStyle name="Notas 5 31" xfId="35661"/>
    <cellStyle name="Notas 5 32" xfId="35662"/>
    <cellStyle name="Notas 5 33" xfId="35663"/>
    <cellStyle name="Notas 5 34" xfId="35664"/>
    <cellStyle name="Notas 5 35" xfId="35665"/>
    <cellStyle name="Notas 5 36" xfId="35666"/>
    <cellStyle name="Notas 5 37" xfId="35667"/>
    <cellStyle name="Notas 5 38" xfId="35668"/>
    <cellStyle name="Notas 5 39" xfId="35669"/>
    <cellStyle name="Notas 5 4" xfId="35670"/>
    <cellStyle name="Notas 5 4 2" xfId="35671"/>
    <cellStyle name="Notas 5 4 2 2" xfId="35672"/>
    <cellStyle name="Notas 5 4 2 3" xfId="35673"/>
    <cellStyle name="Notas 5 4 2 4" xfId="35674"/>
    <cellStyle name="Notas 5 4 2 5" xfId="35675"/>
    <cellStyle name="Notas 5 4 2 6" xfId="35676"/>
    <cellStyle name="Notas 5 4 2 7" xfId="35677"/>
    <cellStyle name="Notas 5 4 2 8" xfId="35678"/>
    <cellStyle name="Notas 5 4 3" xfId="35679"/>
    <cellStyle name="Notas 5 4 4" xfId="35680"/>
    <cellStyle name="Notas 5 4 5" xfId="35681"/>
    <cellStyle name="Notas 5 4 6" xfId="35682"/>
    <cellStyle name="Notas 5 4 7" xfId="35683"/>
    <cellStyle name="Notas 5 4 8" xfId="35684"/>
    <cellStyle name="Notas 5 4 9" xfId="35685"/>
    <cellStyle name="Notas 5 40" xfId="35686"/>
    <cellStyle name="Notas 5 41" xfId="35687"/>
    <cellStyle name="Notas 5 42" xfId="35688"/>
    <cellStyle name="Notas 5 43" xfId="35689"/>
    <cellStyle name="Notas 5 44" xfId="35690"/>
    <cellStyle name="Notas 5 45" xfId="35691"/>
    <cellStyle name="Notas 5 46" xfId="35692"/>
    <cellStyle name="Notas 5 47" xfId="35693"/>
    <cellStyle name="Notas 5 48" xfId="35694"/>
    <cellStyle name="Notas 5 49" xfId="35695"/>
    <cellStyle name="Notas 5 5" xfId="35696"/>
    <cellStyle name="Notas 5 5 2" xfId="35697"/>
    <cellStyle name="Notas 5 5 3" xfId="35698"/>
    <cellStyle name="Notas 5 5 4" xfId="35699"/>
    <cellStyle name="Notas 5 5 5" xfId="35700"/>
    <cellStyle name="Notas 5 5 6" xfId="35701"/>
    <cellStyle name="Notas 5 5 7" xfId="35702"/>
    <cellStyle name="Notas 5 5 8" xfId="35703"/>
    <cellStyle name="Notas 5 5 9" xfId="35704"/>
    <cellStyle name="Notas 5 50" xfId="35705"/>
    <cellStyle name="Notas 5 51" xfId="35706"/>
    <cellStyle name="Notas 5 52" xfId="35707"/>
    <cellStyle name="Notas 5 53" xfId="35708"/>
    <cellStyle name="Notas 5 54" xfId="35709"/>
    <cellStyle name="Notas 5 55" xfId="35710"/>
    <cellStyle name="Notas 5 56" xfId="35711"/>
    <cellStyle name="Notas 5 57" xfId="35712"/>
    <cellStyle name="Notas 5 58" xfId="35713"/>
    <cellStyle name="Notas 5 59" xfId="35714"/>
    <cellStyle name="Notas 5 6" xfId="35715"/>
    <cellStyle name="Notas 5 6 2" xfId="35716"/>
    <cellStyle name="Notas 5 6 3" xfId="35717"/>
    <cellStyle name="Notas 5 6 4" xfId="35718"/>
    <cellStyle name="Notas 5 6 5" xfId="35719"/>
    <cellStyle name="Notas 5 6 6" xfId="35720"/>
    <cellStyle name="Notas 5 6 7" xfId="35721"/>
    <cellStyle name="Notas 5 6 8" xfId="35722"/>
    <cellStyle name="Notas 5 6 9" xfId="35723"/>
    <cellStyle name="Notas 5 60" xfId="35724"/>
    <cellStyle name="Notas 5 61" xfId="35725"/>
    <cellStyle name="Notas 5 62" xfId="35726"/>
    <cellStyle name="Notas 5 63" xfId="35727"/>
    <cellStyle name="Notas 5 64" xfId="35728"/>
    <cellStyle name="Notas 5 65" xfId="35729"/>
    <cellStyle name="Notas 5 66" xfId="35730"/>
    <cellStyle name="Notas 5 67" xfId="35731"/>
    <cellStyle name="Notas 5 7" xfId="35732"/>
    <cellStyle name="Notas 5 7 2" xfId="35733"/>
    <cellStyle name="Notas 5 7 3" xfId="35734"/>
    <cellStyle name="Notas 5 7 4" xfId="35735"/>
    <cellStyle name="Notas 5 7 5" xfId="35736"/>
    <cellStyle name="Notas 5 7 6" xfId="35737"/>
    <cellStyle name="Notas 5 7 7" xfId="35738"/>
    <cellStyle name="Notas 5 7 8" xfId="35739"/>
    <cellStyle name="Notas 5 7 9" xfId="35740"/>
    <cellStyle name="Notas 5 8" xfId="35741"/>
    <cellStyle name="Notas 5 8 2" xfId="35742"/>
    <cellStyle name="Notas 5 8 3" xfId="35743"/>
    <cellStyle name="Notas 5 8 4" xfId="35744"/>
    <cellStyle name="Notas 5 8 5" xfId="35745"/>
    <cellStyle name="Notas 5 8 6" xfId="35746"/>
    <cellStyle name="Notas 5 8 7" xfId="35747"/>
    <cellStyle name="Notas 5 8 8" xfId="35748"/>
    <cellStyle name="Notas 5 8 9" xfId="35749"/>
    <cellStyle name="Notas 5 9" xfId="35750"/>
    <cellStyle name="Notas 50" xfId="35751"/>
    <cellStyle name="Notas 51" xfId="35752"/>
    <cellStyle name="Notas 52" xfId="35753"/>
    <cellStyle name="Notas 53" xfId="35754"/>
    <cellStyle name="Notas 54" xfId="35755"/>
    <cellStyle name="Notas 55" xfId="35756"/>
    <cellStyle name="Notas 56" xfId="35757"/>
    <cellStyle name="Notas 57" xfId="35758"/>
    <cellStyle name="Notas 58" xfId="35759"/>
    <cellStyle name="Notas 59" xfId="35760"/>
    <cellStyle name="Notas 6" xfId="35761"/>
    <cellStyle name="Notas 6 10" xfId="35762"/>
    <cellStyle name="Notas 6 11" xfId="35763"/>
    <cellStyle name="Notas 6 12" xfId="35764"/>
    <cellStyle name="Notas 6 13" xfId="35765"/>
    <cellStyle name="Notas 6 14" xfId="35766"/>
    <cellStyle name="Notas 6 15" xfId="35767"/>
    <cellStyle name="Notas 6 16" xfId="35768"/>
    <cellStyle name="Notas 6 17" xfId="35769"/>
    <cellStyle name="Notas 6 18" xfId="35770"/>
    <cellStyle name="Notas 6 19" xfId="35771"/>
    <cellStyle name="Notas 6 2" xfId="35772"/>
    <cellStyle name="Notas 6 2 10" xfId="35773"/>
    <cellStyle name="Notas 6 2 2" xfId="35774"/>
    <cellStyle name="Notas 6 2 2 2" xfId="35775"/>
    <cellStyle name="Notas 6 2 2 2 2" xfId="35776"/>
    <cellStyle name="Notas 6 2 2 2 3" xfId="35777"/>
    <cellStyle name="Notas 6 2 2 2 4" xfId="35778"/>
    <cellStyle name="Notas 6 2 2 2 5" xfId="35779"/>
    <cellStyle name="Notas 6 2 2 2 6" xfId="35780"/>
    <cellStyle name="Notas 6 2 2 2 7" xfId="35781"/>
    <cellStyle name="Notas 6 2 2 2 8" xfId="35782"/>
    <cellStyle name="Notas 6 2 2 3" xfId="35783"/>
    <cellStyle name="Notas 6 2 2 4" xfId="35784"/>
    <cellStyle name="Notas 6 2 2 5" xfId="35785"/>
    <cellStyle name="Notas 6 2 2 6" xfId="35786"/>
    <cellStyle name="Notas 6 2 2 7" xfId="35787"/>
    <cellStyle name="Notas 6 2 2 8" xfId="35788"/>
    <cellStyle name="Notas 6 2 2 9" xfId="35789"/>
    <cellStyle name="Notas 6 2 3" xfId="35790"/>
    <cellStyle name="Notas 6 2 3 2" xfId="35791"/>
    <cellStyle name="Notas 6 2 3 3" xfId="35792"/>
    <cellStyle name="Notas 6 2 3 4" xfId="35793"/>
    <cellStyle name="Notas 6 2 3 5" xfId="35794"/>
    <cellStyle name="Notas 6 2 3 6" xfId="35795"/>
    <cellStyle name="Notas 6 2 3 7" xfId="35796"/>
    <cellStyle name="Notas 6 2 3 8" xfId="35797"/>
    <cellStyle name="Notas 6 2 4" xfId="35798"/>
    <cellStyle name="Notas 6 2 5" xfId="35799"/>
    <cellStyle name="Notas 6 2 6" xfId="35800"/>
    <cellStyle name="Notas 6 2 7" xfId="35801"/>
    <cellStyle name="Notas 6 2 8" xfId="35802"/>
    <cellStyle name="Notas 6 2 9" xfId="35803"/>
    <cellStyle name="Notas 6 20" xfId="35804"/>
    <cellStyle name="Notas 6 21" xfId="35805"/>
    <cellStyle name="Notas 6 22" xfId="35806"/>
    <cellStyle name="Notas 6 23" xfId="35807"/>
    <cellStyle name="Notas 6 24" xfId="35808"/>
    <cellStyle name="Notas 6 25" xfId="35809"/>
    <cellStyle name="Notas 6 26" xfId="35810"/>
    <cellStyle name="Notas 6 27" xfId="35811"/>
    <cellStyle name="Notas 6 28" xfId="35812"/>
    <cellStyle name="Notas 6 29" xfId="35813"/>
    <cellStyle name="Notas 6 3" xfId="35814"/>
    <cellStyle name="Notas 6 3 2" xfId="35815"/>
    <cellStyle name="Notas 6 3 2 2" xfId="35816"/>
    <cellStyle name="Notas 6 3 2 3" xfId="35817"/>
    <cellStyle name="Notas 6 3 2 4" xfId="35818"/>
    <cellStyle name="Notas 6 3 2 5" xfId="35819"/>
    <cellStyle name="Notas 6 3 2 6" xfId="35820"/>
    <cellStyle name="Notas 6 3 2 7" xfId="35821"/>
    <cellStyle name="Notas 6 3 2 8" xfId="35822"/>
    <cellStyle name="Notas 6 3 3" xfId="35823"/>
    <cellStyle name="Notas 6 3 4" xfId="35824"/>
    <cellStyle name="Notas 6 3 5" xfId="35825"/>
    <cellStyle name="Notas 6 3 6" xfId="35826"/>
    <cellStyle name="Notas 6 3 7" xfId="35827"/>
    <cellStyle name="Notas 6 3 8" xfId="35828"/>
    <cellStyle name="Notas 6 3 9" xfId="35829"/>
    <cellStyle name="Notas 6 30" xfId="35830"/>
    <cellStyle name="Notas 6 31" xfId="35831"/>
    <cellStyle name="Notas 6 32" xfId="35832"/>
    <cellStyle name="Notas 6 33" xfId="35833"/>
    <cellStyle name="Notas 6 34" xfId="35834"/>
    <cellStyle name="Notas 6 35" xfId="35835"/>
    <cellStyle name="Notas 6 36" xfId="35836"/>
    <cellStyle name="Notas 6 37" xfId="35837"/>
    <cellStyle name="Notas 6 38" xfId="35838"/>
    <cellStyle name="Notas 6 39" xfId="35839"/>
    <cellStyle name="Notas 6 4" xfId="35840"/>
    <cellStyle name="Notas 6 4 2" xfId="35841"/>
    <cellStyle name="Notas 6 4 2 2" xfId="35842"/>
    <cellStyle name="Notas 6 4 2 3" xfId="35843"/>
    <cellStyle name="Notas 6 4 2 4" xfId="35844"/>
    <cellStyle name="Notas 6 4 2 5" xfId="35845"/>
    <cellStyle name="Notas 6 4 2 6" xfId="35846"/>
    <cellStyle name="Notas 6 4 2 7" xfId="35847"/>
    <cellStyle name="Notas 6 4 2 8" xfId="35848"/>
    <cellStyle name="Notas 6 4 3" xfId="35849"/>
    <cellStyle name="Notas 6 4 4" xfId="35850"/>
    <cellStyle name="Notas 6 4 5" xfId="35851"/>
    <cellStyle name="Notas 6 4 6" xfId="35852"/>
    <cellStyle name="Notas 6 4 7" xfId="35853"/>
    <cellStyle name="Notas 6 4 8" xfId="35854"/>
    <cellStyle name="Notas 6 4 9" xfId="35855"/>
    <cellStyle name="Notas 6 40" xfId="35856"/>
    <cellStyle name="Notas 6 41" xfId="35857"/>
    <cellStyle name="Notas 6 42" xfId="35858"/>
    <cellStyle name="Notas 6 43" xfId="35859"/>
    <cellStyle name="Notas 6 44" xfId="35860"/>
    <cellStyle name="Notas 6 45" xfId="35861"/>
    <cellStyle name="Notas 6 46" xfId="35862"/>
    <cellStyle name="Notas 6 47" xfId="35863"/>
    <cellStyle name="Notas 6 48" xfId="35864"/>
    <cellStyle name="Notas 6 49" xfId="35865"/>
    <cellStyle name="Notas 6 5" xfId="35866"/>
    <cellStyle name="Notas 6 5 2" xfId="35867"/>
    <cellStyle name="Notas 6 5 3" xfId="35868"/>
    <cellStyle name="Notas 6 5 4" xfId="35869"/>
    <cellStyle name="Notas 6 5 5" xfId="35870"/>
    <cellStyle name="Notas 6 5 6" xfId="35871"/>
    <cellStyle name="Notas 6 5 7" xfId="35872"/>
    <cellStyle name="Notas 6 5 8" xfId="35873"/>
    <cellStyle name="Notas 6 5 9" xfId="35874"/>
    <cellStyle name="Notas 6 50" xfId="35875"/>
    <cellStyle name="Notas 6 51" xfId="35876"/>
    <cellStyle name="Notas 6 52" xfId="35877"/>
    <cellStyle name="Notas 6 53" xfId="35878"/>
    <cellStyle name="Notas 6 54" xfId="35879"/>
    <cellStyle name="Notas 6 55" xfId="35880"/>
    <cellStyle name="Notas 6 56" xfId="35881"/>
    <cellStyle name="Notas 6 57" xfId="35882"/>
    <cellStyle name="Notas 6 58" xfId="35883"/>
    <cellStyle name="Notas 6 59" xfId="35884"/>
    <cellStyle name="Notas 6 6" xfId="35885"/>
    <cellStyle name="Notas 6 6 2" xfId="35886"/>
    <cellStyle name="Notas 6 6 3" xfId="35887"/>
    <cellStyle name="Notas 6 6 4" xfId="35888"/>
    <cellStyle name="Notas 6 6 5" xfId="35889"/>
    <cellStyle name="Notas 6 6 6" xfId="35890"/>
    <cellStyle name="Notas 6 6 7" xfId="35891"/>
    <cellStyle name="Notas 6 6 8" xfId="35892"/>
    <cellStyle name="Notas 6 6 9" xfId="35893"/>
    <cellStyle name="Notas 6 60" xfId="35894"/>
    <cellStyle name="Notas 6 61" xfId="35895"/>
    <cellStyle name="Notas 6 62" xfId="35896"/>
    <cellStyle name="Notas 6 63" xfId="35897"/>
    <cellStyle name="Notas 6 64" xfId="35898"/>
    <cellStyle name="Notas 6 65" xfId="35899"/>
    <cellStyle name="Notas 6 66" xfId="35900"/>
    <cellStyle name="Notas 6 67" xfId="35901"/>
    <cellStyle name="Notas 6 7" xfId="35902"/>
    <cellStyle name="Notas 6 7 2" xfId="35903"/>
    <cellStyle name="Notas 6 7 3" xfId="35904"/>
    <cellStyle name="Notas 6 7 4" xfId="35905"/>
    <cellStyle name="Notas 6 7 5" xfId="35906"/>
    <cellStyle name="Notas 6 7 6" xfId="35907"/>
    <cellStyle name="Notas 6 7 7" xfId="35908"/>
    <cellStyle name="Notas 6 7 8" xfId="35909"/>
    <cellStyle name="Notas 6 7 9" xfId="35910"/>
    <cellStyle name="Notas 6 8" xfId="35911"/>
    <cellStyle name="Notas 6 8 2" xfId="35912"/>
    <cellStyle name="Notas 6 8 3" xfId="35913"/>
    <cellStyle name="Notas 6 8 4" xfId="35914"/>
    <cellStyle name="Notas 6 8 5" xfId="35915"/>
    <cellStyle name="Notas 6 8 6" xfId="35916"/>
    <cellStyle name="Notas 6 8 7" xfId="35917"/>
    <cellStyle name="Notas 6 8 8" xfId="35918"/>
    <cellStyle name="Notas 6 8 9" xfId="35919"/>
    <cellStyle name="Notas 6 9" xfId="35920"/>
    <cellStyle name="Notas 60" xfId="35921"/>
    <cellStyle name="Notas 61" xfId="35922"/>
    <cellStyle name="Notas 62" xfId="35923"/>
    <cellStyle name="Notas 63" xfId="35924"/>
    <cellStyle name="Notas 64" xfId="35925"/>
    <cellStyle name="Notas 65" xfId="35926"/>
    <cellStyle name="Notas 66" xfId="35927"/>
    <cellStyle name="Notas 67" xfId="35928"/>
    <cellStyle name="Notas 68" xfId="35929"/>
    <cellStyle name="Notas 69" xfId="35930"/>
    <cellStyle name="Notas 7" xfId="35931"/>
    <cellStyle name="Notas 7 10" xfId="35932"/>
    <cellStyle name="Notas 7 11" xfId="35933"/>
    <cellStyle name="Notas 7 12" xfId="35934"/>
    <cellStyle name="Notas 7 13" xfId="35935"/>
    <cellStyle name="Notas 7 14" xfId="35936"/>
    <cellStyle name="Notas 7 15" xfId="35937"/>
    <cellStyle name="Notas 7 16" xfId="35938"/>
    <cellStyle name="Notas 7 17" xfId="35939"/>
    <cellStyle name="Notas 7 18" xfId="35940"/>
    <cellStyle name="Notas 7 19" xfId="35941"/>
    <cellStyle name="Notas 7 2" xfId="35942"/>
    <cellStyle name="Notas 7 2 10" xfId="35943"/>
    <cellStyle name="Notas 7 2 2" xfId="35944"/>
    <cellStyle name="Notas 7 2 2 2" xfId="35945"/>
    <cellStyle name="Notas 7 2 2 2 2" xfId="35946"/>
    <cellStyle name="Notas 7 2 2 2 3" xfId="35947"/>
    <cellStyle name="Notas 7 2 2 2 4" xfId="35948"/>
    <cellStyle name="Notas 7 2 2 2 5" xfId="35949"/>
    <cellStyle name="Notas 7 2 2 2 6" xfId="35950"/>
    <cellStyle name="Notas 7 2 2 2 7" xfId="35951"/>
    <cellStyle name="Notas 7 2 2 2 8" xfId="35952"/>
    <cellStyle name="Notas 7 2 2 3" xfId="35953"/>
    <cellStyle name="Notas 7 2 2 4" xfId="35954"/>
    <cellStyle name="Notas 7 2 2 5" xfId="35955"/>
    <cellStyle name="Notas 7 2 2 6" xfId="35956"/>
    <cellStyle name="Notas 7 2 2 7" xfId="35957"/>
    <cellStyle name="Notas 7 2 2 8" xfId="35958"/>
    <cellStyle name="Notas 7 2 2 9" xfId="35959"/>
    <cellStyle name="Notas 7 2 3" xfId="35960"/>
    <cellStyle name="Notas 7 2 3 2" xfId="35961"/>
    <cellStyle name="Notas 7 2 3 3" xfId="35962"/>
    <cellStyle name="Notas 7 2 3 4" xfId="35963"/>
    <cellStyle name="Notas 7 2 3 5" xfId="35964"/>
    <cellStyle name="Notas 7 2 3 6" xfId="35965"/>
    <cellStyle name="Notas 7 2 3 7" xfId="35966"/>
    <cellStyle name="Notas 7 2 3 8" xfId="35967"/>
    <cellStyle name="Notas 7 2 4" xfId="35968"/>
    <cellStyle name="Notas 7 2 5" xfId="35969"/>
    <cellStyle name="Notas 7 2 6" xfId="35970"/>
    <cellStyle name="Notas 7 2 7" xfId="35971"/>
    <cellStyle name="Notas 7 2 8" xfId="35972"/>
    <cellStyle name="Notas 7 2 9" xfId="35973"/>
    <cellStyle name="Notas 7 20" xfId="35974"/>
    <cellStyle name="Notas 7 21" xfId="35975"/>
    <cellStyle name="Notas 7 22" xfId="35976"/>
    <cellStyle name="Notas 7 23" xfId="35977"/>
    <cellStyle name="Notas 7 24" xfId="35978"/>
    <cellStyle name="Notas 7 25" xfId="35979"/>
    <cellStyle name="Notas 7 26" xfId="35980"/>
    <cellStyle name="Notas 7 27" xfId="35981"/>
    <cellStyle name="Notas 7 28" xfId="35982"/>
    <cellStyle name="Notas 7 29" xfId="35983"/>
    <cellStyle name="Notas 7 3" xfId="35984"/>
    <cellStyle name="Notas 7 3 2" xfId="35985"/>
    <cellStyle name="Notas 7 3 2 2" xfId="35986"/>
    <cellStyle name="Notas 7 3 2 3" xfId="35987"/>
    <cellStyle name="Notas 7 3 2 4" xfId="35988"/>
    <cellStyle name="Notas 7 3 2 5" xfId="35989"/>
    <cellStyle name="Notas 7 3 2 6" xfId="35990"/>
    <cellStyle name="Notas 7 3 2 7" xfId="35991"/>
    <cellStyle name="Notas 7 3 2 8" xfId="35992"/>
    <cellStyle name="Notas 7 3 3" xfId="35993"/>
    <cellStyle name="Notas 7 3 4" xfId="35994"/>
    <cellStyle name="Notas 7 3 5" xfId="35995"/>
    <cellStyle name="Notas 7 3 6" xfId="35996"/>
    <cellStyle name="Notas 7 3 7" xfId="35997"/>
    <cellStyle name="Notas 7 3 8" xfId="35998"/>
    <cellStyle name="Notas 7 3 9" xfId="35999"/>
    <cellStyle name="Notas 7 30" xfId="36000"/>
    <cellStyle name="Notas 7 31" xfId="36001"/>
    <cellStyle name="Notas 7 32" xfId="36002"/>
    <cellStyle name="Notas 7 33" xfId="36003"/>
    <cellStyle name="Notas 7 34" xfId="36004"/>
    <cellStyle name="Notas 7 35" xfId="36005"/>
    <cellStyle name="Notas 7 36" xfId="36006"/>
    <cellStyle name="Notas 7 37" xfId="36007"/>
    <cellStyle name="Notas 7 38" xfId="36008"/>
    <cellStyle name="Notas 7 39" xfId="36009"/>
    <cellStyle name="Notas 7 4" xfId="36010"/>
    <cellStyle name="Notas 7 4 2" xfId="36011"/>
    <cellStyle name="Notas 7 4 2 2" xfId="36012"/>
    <cellStyle name="Notas 7 4 2 3" xfId="36013"/>
    <cellStyle name="Notas 7 4 2 4" xfId="36014"/>
    <cellStyle name="Notas 7 4 2 5" xfId="36015"/>
    <cellStyle name="Notas 7 4 2 6" xfId="36016"/>
    <cellStyle name="Notas 7 4 2 7" xfId="36017"/>
    <cellStyle name="Notas 7 4 2 8" xfId="36018"/>
    <cellStyle name="Notas 7 4 3" xfId="36019"/>
    <cellStyle name="Notas 7 4 4" xfId="36020"/>
    <cellStyle name="Notas 7 4 5" xfId="36021"/>
    <cellStyle name="Notas 7 4 6" xfId="36022"/>
    <cellStyle name="Notas 7 4 7" xfId="36023"/>
    <cellStyle name="Notas 7 4 8" xfId="36024"/>
    <cellStyle name="Notas 7 4 9" xfId="36025"/>
    <cellStyle name="Notas 7 40" xfId="36026"/>
    <cellStyle name="Notas 7 41" xfId="36027"/>
    <cellStyle name="Notas 7 42" xfId="36028"/>
    <cellStyle name="Notas 7 43" xfId="36029"/>
    <cellStyle name="Notas 7 44" xfId="36030"/>
    <cellStyle name="Notas 7 45" xfId="36031"/>
    <cellStyle name="Notas 7 46" xfId="36032"/>
    <cellStyle name="Notas 7 47" xfId="36033"/>
    <cellStyle name="Notas 7 48" xfId="36034"/>
    <cellStyle name="Notas 7 49" xfId="36035"/>
    <cellStyle name="Notas 7 5" xfId="36036"/>
    <cellStyle name="Notas 7 5 2" xfId="36037"/>
    <cellStyle name="Notas 7 5 3" xfId="36038"/>
    <cellStyle name="Notas 7 5 4" xfId="36039"/>
    <cellStyle name="Notas 7 5 5" xfId="36040"/>
    <cellStyle name="Notas 7 5 6" xfId="36041"/>
    <cellStyle name="Notas 7 5 7" xfId="36042"/>
    <cellStyle name="Notas 7 5 8" xfId="36043"/>
    <cellStyle name="Notas 7 5 9" xfId="36044"/>
    <cellStyle name="Notas 7 50" xfId="36045"/>
    <cellStyle name="Notas 7 51" xfId="36046"/>
    <cellStyle name="Notas 7 52" xfId="36047"/>
    <cellStyle name="Notas 7 53" xfId="36048"/>
    <cellStyle name="Notas 7 54" xfId="36049"/>
    <cellStyle name="Notas 7 55" xfId="36050"/>
    <cellStyle name="Notas 7 56" xfId="36051"/>
    <cellStyle name="Notas 7 57" xfId="36052"/>
    <cellStyle name="Notas 7 58" xfId="36053"/>
    <cellStyle name="Notas 7 59" xfId="36054"/>
    <cellStyle name="Notas 7 6" xfId="36055"/>
    <cellStyle name="Notas 7 6 2" xfId="36056"/>
    <cellStyle name="Notas 7 6 3" xfId="36057"/>
    <cellStyle name="Notas 7 6 4" xfId="36058"/>
    <cellStyle name="Notas 7 6 5" xfId="36059"/>
    <cellStyle name="Notas 7 6 6" xfId="36060"/>
    <cellStyle name="Notas 7 6 7" xfId="36061"/>
    <cellStyle name="Notas 7 6 8" xfId="36062"/>
    <cellStyle name="Notas 7 6 9" xfId="36063"/>
    <cellStyle name="Notas 7 60" xfId="36064"/>
    <cellStyle name="Notas 7 61" xfId="36065"/>
    <cellStyle name="Notas 7 62" xfId="36066"/>
    <cellStyle name="Notas 7 63" xfId="36067"/>
    <cellStyle name="Notas 7 64" xfId="36068"/>
    <cellStyle name="Notas 7 65" xfId="36069"/>
    <cellStyle name="Notas 7 66" xfId="36070"/>
    <cellStyle name="Notas 7 67" xfId="36071"/>
    <cellStyle name="Notas 7 7" xfId="36072"/>
    <cellStyle name="Notas 7 7 2" xfId="36073"/>
    <cellStyle name="Notas 7 7 3" xfId="36074"/>
    <cellStyle name="Notas 7 7 4" xfId="36075"/>
    <cellStyle name="Notas 7 7 5" xfId="36076"/>
    <cellStyle name="Notas 7 7 6" xfId="36077"/>
    <cellStyle name="Notas 7 7 7" xfId="36078"/>
    <cellStyle name="Notas 7 7 8" xfId="36079"/>
    <cellStyle name="Notas 7 7 9" xfId="36080"/>
    <cellStyle name="Notas 7 8" xfId="36081"/>
    <cellStyle name="Notas 7 8 2" xfId="36082"/>
    <cellStyle name="Notas 7 8 3" xfId="36083"/>
    <cellStyle name="Notas 7 8 4" xfId="36084"/>
    <cellStyle name="Notas 7 8 5" xfId="36085"/>
    <cellStyle name="Notas 7 8 6" xfId="36086"/>
    <cellStyle name="Notas 7 8 7" xfId="36087"/>
    <cellStyle name="Notas 7 8 8" xfId="36088"/>
    <cellStyle name="Notas 7 8 9" xfId="36089"/>
    <cellStyle name="Notas 7 9" xfId="36090"/>
    <cellStyle name="Notas 70" xfId="36091"/>
    <cellStyle name="Notas 71" xfId="36092"/>
    <cellStyle name="Notas 72" xfId="36093"/>
    <cellStyle name="Notas 73" xfId="36094"/>
    <cellStyle name="Notas 74" xfId="36095"/>
    <cellStyle name="Notas 75" xfId="36096"/>
    <cellStyle name="Notas 76" xfId="36097"/>
    <cellStyle name="Notas 77" xfId="36098"/>
    <cellStyle name="Notas 78" xfId="36099"/>
    <cellStyle name="Notas 79" xfId="36100"/>
    <cellStyle name="Notas 8" xfId="36101"/>
    <cellStyle name="Notas 8 10" xfId="36102"/>
    <cellStyle name="Notas 8 11" xfId="36103"/>
    <cellStyle name="Notas 8 12" xfId="36104"/>
    <cellStyle name="Notas 8 13" xfId="36105"/>
    <cellStyle name="Notas 8 14" xfId="36106"/>
    <cellStyle name="Notas 8 15" xfId="36107"/>
    <cellStyle name="Notas 8 16" xfId="36108"/>
    <cellStyle name="Notas 8 17" xfId="36109"/>
    <cellStyle name="Notas 8 18" xfId="36110"/>
    <cellStyle name="Notas 8 19" xfId="36111"/>
    <cellStyle name="Notas 8 2" xfId="36112"/>
    <cellStyle name="Notas 8 2 10" xfId="36113"/>
    <cellStyle name="Notas 8 2 2" xfId="36114"/>
    <cellStyle name="Notas 8 2 2 2" xfId="36115"/>
    <cellStyle name="Notas 8 2 2 2 2" xfId="36116"/>
    <cellStyle name="Notas 8 2 2 2 3" xfId="36117"/>
    <cellStyle name="Notas 8 2 2 2 4" xfId="36118"/>
    <cellStyle name="Notas 8 2 2 2 5" xfId="36119"/>
    <cellStyle name="Notas 8 2 2 2 6" xfId="36120"/>
    <cellStyle name="Notas 8 2 2 2 7" xfId="36121"/>
    <cellStyle name="Notas 8 2 2 2 8" xfId="36122"/>
    <cellStyle name="Notas 8 2 2 3" xfId="36123"/>
    <cellStyle name="Notas 8 2 2 4" xfId="36124"/>
    <cellStyle name="Notas 8 2 2 5" xfId="36125"/>
    <cellStyle name="Notas 8 2 2 6" xfId="36126"/>
    <cellStyle name="Notas 8 2 2 7" xfId="36127"/>
    <cellStyle name="Notas 8 2 2 8" xfId="36128"/>
    <cellStyle name="Notas 8 2 2 9" xfId="36129"/>
    <cellStyle name="Notas 8 2 3" xfId="36130"/>
    <cellStyle name="Notas 8 2 3 2" xfId="36131"/>
    <cellStyle name="Notas 8 2 3 3" xfId="36132"/>
    <cellStyle name="Notas 8 2 3 4" xfId="36133"/>
    <cellStyle name="Notas 8 2 3 5" xfId="36134"/>
    <cellStyle name="Notas 8 2 3 6" xfId="36135"/>
    <cellStyle name="Notas 8 2 3 7" xfId="36136"/>
    <cellStyle name="Notas 8 2 3 8" xfId="36137"/>
    <cellStyle name="Notas 8 2 4" xfId="36138"/>
    <cellStyle name="Notas 8 2 5" xfId="36139"/>
    <cellStyle name="Notas 8 2 6" xfId="36140"/>
    <cellStyle name="Notas 8 2 7" xfId="36141"/>
    <cellStyle name="Notas 8 2 8" xfId="36142"/>
    <cellStyle name="Notas 8 2 9" xfId="36143"/>
    <cellStyle name="Notas 8 20" xfId="36144"/>
    <cellStyle name="Notas 8 21" xfId="36145"/>
    <cellStyle name="Notas 8 22" xfId="36146"/>
    <cellStyle name="Notas 8 23" xfId="36147"/>
    <cellStyle name="Notas 8 24" xfId="36148"/>
    <cellStyle name="Notas 8 25" xfId="36149"/>
    <cellStyle name="Notas 8 26" xfId="36150"/>
    <cellStyle name="Notas 8 27" xfId="36151"/>
    <cellStyle name="Notas 8 28" xfId="36152"/>
    <cellStyle name="Notas 8 29" xfId="36153"/>
    <cellStyle name="Notas 8 3" xfId="36154"/>
    <cellStyle name="Notas 8 3 2" xfId="36155"/>
    <cellStyle name="Notas 8 3 2 2" xfId="36156"/>
    <cellStyle name="Notas 8 3 2 3" xfId="36157"/>
    <cellStyle name="Notas 8 3 2 4" xfId="36158"/>
    <cellStyle name="Notas 8 3 2 5" xfId="36159"/>
    <cellStyle name="Notas 8 3 2 6" xfId="36160"/>
    <cellStyle name="Notas 8 3 2 7" xfId="36161"/>
    <cellStyle name="Notas 8 3 2 8" xfId="36162"/>
    <cellStyle name="Notas 8 3 3" xfId="36163"/>
    <cellStyle name="Notas 8 3 4" xfId="36164"/>
    <cellStyle name="Notas 8 3 5" xfId="36165"/>
    <cellStyle name="Notas 8 3 6" xfId="36166"/>
    <cellStyle name="Notas 8 3 7" xfId="36167"/>
    <cellStyle name="Notas 8 3 8" xfId="36168"/>
    <cellStyle name="Notas 8 3 9" xfId="36169"/>
    <cellStyle name="Notas 8 30" xfId="36170"/>
    <cellStyle name="Notas 8 31" xfId="36171"/>
    <cellStyle name="Notas 8 32" xfId="36172"/>
    <cellStyle name="Notas 8 33" xfId="36173"/>
    <cellStyle name="Notas 8 34" xfId="36174"/>
    <cellStyle name="Notas 8 35" xfId="36175"/>
    <cellStyle name="Notas 8 36" xfId="36176"/>
    <cellStyle name="Notas 8 37" xfId="36177"/>
    <cellStyle name="Notas 8 38" xfId="36178"/>
    <cellStyle name="Notas 8 39" xfId="36179"/>
    <cellStyle name="Notas 8 4" xfId="36180"/>
    <cellStyle name="Notas 8 4 2" xfId="36181"/>
    <cellStyle name="Notas 8 4 2 2" xfId="36182"/>
    <cellStyle name="Notas 8 4 2 3" xfId="36183"/>
    <cellStyle name="Notas 8 4 2 4" xfId="36184"/>
    <cellStyle name="Notas 8 4 2 5" xfId="36185"/>
    <cellStyle name="Notas 8 4 2 6" xfId="36186"/>
    <cellStyle name="Notas 8 4 2 7" xfId="36187"/>
    <cellStyle name="Notas 8 4 2 8" xfId="36188"/>
    <cellStyle name="Notas 8 4 3" xfId="36189"/>
    <cellStyle name="Notas 8 4 4" xfId="36190"/>
    <cellStyle name="Notas 8 4 5" xfId="36191"/>
    <cellStyle name="Notas 8 4 6" xfId="36192"/>
    <cellStyle name="Notas 8 4 7" xfId="36193"/>
    <cellStyle name="Notas 8 4 8" xfId="36194"/>
    <cellStyle name="Notas 8 4 9" xfId="36195"/>
    <cellStyle name="Notas 8 40" xfId="36196"/>
    <cellStyle name="Notas 8 41" xfId="36197"/>
    <cellStyle name="Notas 8 42" xfId="36198"/>
    <cellStyle name="Notas 8 43" xfId="36199"/>
    <cellStyle name="Notas 8 44" xfId="36200"/>
    <cellStyle name="Notas 8 45" xfId="36201"/>
    <cellStyle name="Notas 8 46" xfId="36202"/>
    <cellStyle name="Notas 8 47" xfId="36203"/>
    <cellStyle name="Notas 8 48" xfId="36204"/>
    <cellStyle name="Notas 8 49" xfId="36205"/>
    <cellStyle name="Notas 8 5" xfId="36206"/>
    <cellStyle name="Notas 8 5 2" xfId="36207"/>
    <cellStyle name="Notas 8 5 3" xfId="36208"/>
    <cellStyle name="Notas 8 5 4" xfId="36209"/>
    <cellStyle name="Notas 8 5 5" xfId="36210"/>
    <cellStyle name="Notas 8 5 6" xfId="36211"/>
    <cellStyle name="Notas 8 5 7" xfId="36212"/>
    <cellStyle name="Notas 8 5 8" xfId="36213"/>
    <cellStyle name="Notas 8 5 9" xfId="36214"/>
    <cellStyle name="Notas 8 50" xfId="36215"/>
    <cellStyle name="Notas 8 51" xfId="36216"/>
    <cellStyle name="Notas 8 52" xfId="36217"/>
    <cellStyle name="Notas 8 53" xfId="36218"/>
    <cellStyle name="Notas 8 54" xfId="36219"/>
    <cellStyle name="Notas 8 55" xfId="36220"/>
    <cellStyle name="Notas 8 56" xfId="36221"/>
    <cellStyle name="Notas 8 57" xfId="36222"/>
    <cellStyle name="Notas 8 58" xfId="36223"/>
    <cellStyle name="Notas 8 59" xfId="36224"/>
    <cellStyle name="Notas 8 6" xfId="36225"/>
    <cellStyle name="Notas 8 6 2" xfId="36226"/>
    <cellStyle name="Notas 8 6 3" xfId="36227"/>
    <cellStyle name="Notas 8 6 4" xfId="36228"/>
    <cellStyle name="Notas 8 6 5" xfId="36229"/>
    <cellStyle name="Notas 8 6 6" xfId="36230"/>
    <cellStyle name="Notas 8 6 7" xfId="36231"/>
    <cellStyle name="Notas 8 6 8" xfId="36232"/>
    <cellStyle name="Notas 8 6 9" xfId="36233"/>
    <cellStyle name="Notas 8 60" xfId="36234"/>
    <cellStyle name="Notas 8 61" xfId="36235"/>
    <cellStyle name="Notas 8 62" xfId="36236"/>
    <cellStyle name="Notas 8 63" xfId="36237"/>
    <cellStyle name="Notas 8 64" xfId="36238"/>
    <cellStyle name="Notas 8 65" xfId="36239"/>
    <cellStyle name="Notas 8 66" xfId="36240"/>
    <cellStyle name="Notas 8 67" xfId="36241"/>
    <cellStyle name="Notas 8 7" xfId="36242"/>
    <cellStyle name="Notas 8 7 2" xfId="36243"/>
    <cellStyle name="Notas 8 7 3" xfId="36244"/>
    <cellStyle name="Notas 8 7 4" xfId="36245"/>
    <cellStyle name="Notas 8 7 5" xfId="36246"/>
    <cellStyle name="Notas 8 7 6" xfId="36247"/>
    <cellStyle name="Notas 8 7 7" xfId="36248"/>
    <cellStyle name="Notas 8 7 8" xfId="36249"/>
    <cellStyle name="Notas 8 7 9" xfId="36250"/>
    <cellStyle name="Notas 8 8" xfId="36251"/>
    <cellStyle name="Notas 8 8 2" xfId="36252"/>
    <cellStyle name="Notas 8 8 3" xfId="36253"/>
    <cellStyle name="Notas 8 8 4" xfId="36254"/>
    <cellStyle name="Notas 8 8 5" xfId="36255"/>
    <cellStyle name="Notas 8 8 6" xfId="36256"/>
    <cellStyle name="Notas 8 8 7" xfId="36257"/>
    <cellStyle name="Notas 8 8 8" xfId="36258"/>
    <cellStyle name="Notas 8 8 9" xfId="36259"/>
    <cellStyle name="Notas 8 9" xfId="36260"/>
    <cellStyle name="Notas 80" xfId="36261"/>
    <cellStyle name="Notas 81" xfId="36262"/>
    <cellStyle name="Notas 82" xfId="36263"/>
    <cellStyle name="Notas 83" xfId="36264"/>
    <cellStyle name="Notas 84" xfId="36265"/>
    <cellStyle name="Notas 85" xfId="36266"/>
    <cellStyle name="Notas 86" xfId="36267"/>
    <cellStyle name="Notas 87" xfId="36268"/>
    <cellStyle name="Notas 88" xfId="36269"/>
    <cellStyle name="Notas 89" xfId="36270"/>
    <cellStyle name="Notas 9" xfId="36271"/>
    <cellStyle name="Notas 9 10" xfId="36272"/>
    <cellStyle name="Notas 9 11" xfId="36273"/>
    <cellStyle name="Notas 9 12" xfId="36274"/>
    <cellStyle name="Notas 9 13" xfId="36275"/>
    <cellStyle name="Notas 9 14" xfId="36276"/>
    <cellStyle name="Notas 9 15" xfId="36277"/>
    <cellStyle name="Notas 9 16" xfId="36278"/>
    <cellStyle name="Notas 9 17" xfId="36279"/>
    <cellStyle name="Notas 9 18" xfId="36280"/>
    <cellStyle name="Notas 9 19" xfId="36281"/>
    <cellStyle name="Notas 9 2" xfId="36282"/>
    <cellStyle name="Notas 9 2 10" xfId="36283"/>
    <cellStyle name="Notas 9 2 2" xfId="36284"/>
    <cellStyle name="Notas 9 2 2 2" xfId="36285"/>
    <cellStyle name="Notas 9 2 2 2 2" xfId="36286"/>
    <cellStyle name="Notas 9 2 2 2 3" xfId="36287"/>
    <cellStyle name="Notas 9 2 2 2 4" xfId="36288"/>
    <cellStyle name="Notas 9 2 2 2 5" xfId="36289"/>
    <cellStyle name="Notas 9 2 2 2 6" xfId="36290"/>
    <cellStyle name="Notas 9 2 2 2 7" xfId="36291"/>
    <cellStyle name="Notas 9 2 2 2 8" xfId="36292"/>
    <cellStyle name="Notas 9 2 2 3" xfId="36293"/>
    <cellStyle name="Notas 9 2 2 4" xfId="36294"/>
    <cellStyle name="Notas 9 2 2 5" xfId="36295"/>
    <cellStyle name="Notas 9 2 2 6" xfId="36296"/>
    <cellStyle name="Notas 9 2 2 7" xfId="36297"/>
    <cellStyle name="Notas 9 2 2 8" xfId="36298"/>
    <cellStyle name="Notas 9 2 2 9" xfId="36299"/>
    <cellStyle name="Notas 9 2 3" xfId="36300"/>
    <cellStyle name="Notas 9 2 3 2" xfId="36301"/>
    <cellStyle name="Notas 9 2 3 3" xfId="36302"/>
    <cellStyle name="Notas 9 2 3 4" xfId="36303"/>
    <cellStyle name="Notas 9 2 3 5" xfId="36304"/>
    <cellStyle name="Notas 9 2 3 6" xfId="36305"/>
    <cellStyle name="Notas 9 2 3 7" xfId="36306"/>
    <cellStyle name="Notas 9 2 3 8" xfId="36307"/>
    <cellStyle name="Notas 9 2 4" xfId="36308"/>
    <cellStyle name="Notas 9 2 5" xfId="36309"/>
    <cellStyle name="Notas 9 2 6" xfId="36310"/>
    <cellStyle name="Notas 9 2 7" xfId="36311"/>
    <cellStyle name="Notas 9 2 8" xfId="36312"/>
    <cellStyle name="Notas 9 2 9" xfId="36313"/>
    <cellStyle name="Notas 9 20" xfId="36314"/>
    <cellStyle name="Notas 9 21" xfId="36315"/>
    <cellStyle name="Notas 9 22" xfId="36316"/>
    <cellStyle name="Notas 9 23" xfId="36317"/>
    <cellStyle name="Notas 9 24" xfId="36318"/>
    <cellStyle name="Notas 9 25" xfId="36319"/>
    <cellStyle name="Notas 9 26" xfId="36320"/>
    <cellStyle name="Notas 9 27" xfId="36321"/>
    <cellStyle name="Notas 9 28" xfId="36322"/>
    <cellStyle name="Notas 9 29" xfId="36323"/>
    <cellStyle name="Notas 9 3" xfId="36324"/>
    <cellStyle name="Notas 9 3 2" xfId="36325"/>
    <cellStyle name="Notas 9 3 2 2" xfId="36326"/>
    <cellStyle name="Notas 9 3 2 3" xfId="36327"/>
    <cellStyle name="Notas 9 3 2 4" xfId="36328"/>
    <cellStyle name="Notas 9 3 2 5" xfId="36329"/>
    <cellStyle name="Notas 9 3 2 6" xfId="36330"/>
    <cellStyle name="Notas 9 3 2 7" xfId="36331"/>
    <cellStyle name="Notas 9 3 2 8" xfId="36332"/>
    <cellStyle name="Notas 9 3 3" xfId="36333"/>
    <cellStyle name="Notas 9 3 4" xfId="36334"/>
    <cellStyle name="Notas 9 3 5" xfId="36335"/>
    <cellStyle name="Notas 9 3 6" xfId="36336"/>
    <cellStyle name="Notas 9 3 7" xfId="36337"/>
    <cellStyle name="Notas 9 3 8" xfId="36338"/>
    <cellStyle name="Notas 9 3 9" xfId="36339"/>
    <cellStyle name="Notas 9 30" xfId="36340"/>
    <cellStyle name="Notas 9 31" xfId="36341"/>
    <cellStyle name="Notas 9 32" xfId="36342"/>
    <cellStyle name="Notas 9 33" xfId="36343"/>
    <cellStyle name="Notas 9 34" xfId="36344"/>
    <cellStyle name="Notas 9 35" xfId="36345"/>
    <cellStyle name="Notas 9 36" xfId="36346"/>
    <cellStyle name="Notas 9 37" xfId="36347"/>
    <cellStyle name="Notas 9 38" xfId="36348"/>
    <cellStyle name="Notas 9 39" xfId="36349"/>
    <cellStyle name="Notas 9 4" xfId="36350"/>
    <cellStyle name="Notas 9 4 2" xfId="36351"/>
    <cellStyle name="Notas 9 4 2 2" xfId="36352"/>
    <cellStyle name="Notas 9 4 2 3" xfId="36353"/>
    <cellStyle name="Notas 9 4 2 4" xfId="36354"/>
    <cellStyle name="Notas 9 4 2 5" xfId="36355"/>
    <cellStyle name="Notas 9 4 2 6" xfId="36356"/>
    <cellStyle name="Notas 9 4 2 7" xfId="36357"/>
    <cellStyle name="Notas 9 4 2 8" xfId="36358"/>
    <cellStyle name="Notas 9 4 3" xfId="36359"/>
    <cellStyle name="Notas 9 4 4" xfId="36360"/>
    <cellStyle name="Notas 9 4 5" xfId="36361"/>
    <cellStyle name="Notas 9 4 6" xfId="36362"/>
    <cellStyle name="Notas 9 4 7" xfId="36363"/>
    <cellStyle name="Notas 9 4 8" xfId="36364"/>
    <cellStyle name="Notas 9 4 9" xfId="36365"/>
    <cellStyle name="Notas 9 40" xfId="36366"/>
    <cellStyle name="Notas 9 41" xfId="36367"/>
    <cellStyle name="Notas 9 42" xfId="36368"/>
    <cellStyle name="Notas 9 43" xfId="36369"/>
    <cellStyle name="Notas 9 44" xfId="36370"/>
    <cellStyle name="Notas 9 45" xfId="36371"/>
    <cellStyle name="Notas 9 46" xfId="36372"/>
    <cellStyle name="Notas 9 47" xfId="36373"/>
    <cellStyle name="Notas 9 48" xfId="36374"/>
    <cellStyle name="Notas 9 49" xfId="36375"/>
    <cellStyle name="Notas 9 5" xfId="36376"/>
    <cellStyle name="Notas 9 5 2" xfId="36377"/>
    <cellStyle name="Notas 9 5 3" xfId="36378"/>
    <cellStyle name="Notas 9 5 4" xfId="36379"/>
    <cellStyle name="Notas 9 5 5" xfId="36380"/>
    <cellStyle name="Notas 9 5 6" xfId="36381"/>
    <cellStyle name="Notas 9 5 7" xfId="36382"/>
    <cellStyle name="Notas 9 5 8" xfId="36383"/>
    <cellStyle name="Notas 9 5 9" xfId="36384"/>
    <cellStyle name="Notas 9 50" xfId="36385"/>
    <cellStyle name="Notas 9 51" xfId="36386"/>
    <cellStyle name="Notas 9 52" xfId="36387"/>
    <cellStyle name="Notas 9 53" xfId="36388"/>
    <cellStyle name="Notas 9 54" xfId="36389"/>
    <cellStyle name="Notas 9 55" xfId="36390"/>
    <cellStyle name="Notas 9 56" xfId="36391"/>
    <cellStyle name="Notas 9 57" xfId="36392"/>
    <cellStyle name="Notas 9 58" xfId="36393"/>
    <cellStyle name="Notas 9 59" xfId="36394"/>
    <cellStyle name="Notas 9 6" xfId="36395"/>
    <cellStyle name="Notas 9 6 2" xfId="36396"/>
    <cellStyle name="Notas 9 6 3" xfId="36397"/>
    <cellStyle name="Notas 9 6 4" xfId="36398"/>
    <cellStyle name="Notas 9 6 5" xfId="36399"/>
    <cellStyle name="Notas 9 6 6" xfId="36400"/>
    <cellStyle name="Notas 9 6 7" xfId="36401"/>
    <cellStyle name="Notas 9 6 8" xfId="36402"/>
    <cellStyle name="Notas 9 6 9" xfId="36403"/>
    <cellStyle name="Notas 9 60" xfId="36404"/>
    <cellStyle name="Notas 9 61" xfId="36405"/>
    <cellStyle name="Notas 9 62" xfId="36406"/>
    <cellStyle name="Notas 9 63" xfId="36407"/>
    <cellStyle name="Notas 9 64" xfId="36408"/>
    <cellStyle name="Notas 9 65" xfId="36409"/>
    <cellStyle name="Notas 9 66" xfId="36410"/>
    <cellStyle name="Notas 9 67" xfId="36411"/>
    <cellStyle name="Notas 9 7" xfId="36412"/>
    <cellStyle name="Notas 9 7 2" xfId="36413"/>
    <cellStyle name="Notas 9 7 3" xfId="36414"/>
    <cellStyle name="Notas 9 7 4" xfId="36415"/>
    <cellStyle name="Notas 9 7 5" xfId="36416"/>
    <cellStyle name="Notas 9 7 6" xfId="36417"/>
    <cellStyle name="Notas 9 7 7" xfId="36418"/>
    <cellStyle name="Notas 9 7 8" xfId="36419"/>
    <cellStyle name="Notas 9 7 9" xfId="36420"/>
    <cellStyle name="Notas 9 8" xfId="36421"/>
    <cellStyle name="Notas 9 8 2" xfId="36422"/>
    <cellStyle name="Notas 9 8 3" xfId="36423"/>
    <cellStyle name="Notas 9 8 4" xfId="36424"/>
    <cellStyle name="Notas 9 8 5" xfId="36425"/>
    <cellStyle name="Notas 9 8 6" xfId="36426"/>
    <cellStyle name="Notas 9 8 7" xfId="36427"/>
    <cellStyle name="Notas 9 8 8" xfId="36428"/>
    <cellStyle name="Notas 9 8 9" xfId="36429"/>
    <cellStyle name="Notas 9 9" xfId="36430"/>
    <cellStyle name="Notas 90" xfId="36431"/>
    <cellStyle name="Notas 91" xfId="36432"/>
    <cellStyle name="Notas 92" xfId="36433"/>
    <cellStyle name="Notas 93" xfId="36434"/>
    <cellStyle name="Notas 94" xfId="36435"/>
    <cellStyle name="Notas 95" xfId="36436"/>
    <cellStyle name="Notas 96" xfId="36437"/>
    <cellStyle name="Notas 97" xfId="36438"/>
    <cellStyle name="Notas 98" xfId="36439"/>
    <cellStyle name="Notas 99" xfId="36440"/>
    <cellStyle name="Note" xfId="36441"/>
    <cellStyle name="Note 10" xfId="36442"/>
    <cellStyle name="Note 10 10" xfId="36443"/>
    <cellStyle name="Note 10 11" xfId="36444"/>
    <cellStyle name="Note 10 12" xfId="36445"/>
    <cellStyle name="Note 10 13" xfId="36446"/>
    <cellStyle name="Note 10 14" xfId="36447"/>
    <cellStyle name="Note 10 15" xfId="36448"/>
    <cellStyle name="Note 10 16" xfId="36449"/>
    <cellStyle name="Note 10 17" xfId="36450"/>
    <cellStyle name="Note 10 18" xfId="36451"/>
    <cellStyle name="Note 10 19" xfId="36452"/>
    <cellStyle name="Note 10 2" xfId="36453"/>
    <cellStyle name="Note 10 20" xfId="36454"/>
    <cellStyle name="Note 10 21" xfId="36455"/>
    <cellStyle name="Note 10 22" xfId="36456"/>
    <cellStyle name="Note 10 23" xfId="36457"/>
    <cellStyle name="Note 10 24" xfId="36458"/>
    <cellStyle name="Note 10 25" xfId="36459"/>
    <cellStyle name="Note 10 26" xfId="36460"/>
    <cellStyle name="Note 10 27" xfId="36461"/>
    <cellStyle name="Note 10 28" xfId="36462"/>
    <cellStyle name="Note 10 29" xfId="36463"/>
    <cellStyle name="Note 10 3" xfId="36464"/>
    <cellStyle name="Note 10 30" xfId="36465"/>
    <cellStyle name="Note 10 31" xfId="36466"/>
    <cellStyle name="Note 10 32" xfId="36467"/>
    <cellStyle name="Note 10 33" xfId="36468"/>
    <cellStyle name="Note 10 34" xfId="36469"/>
    <cellStyle name="Note 10 35" xfId="36470"/>
    <cellStyle name="Note 10 36" xfId="36471"/>
    <cellStyle name="Note 10 37" xfId="36472"/>
    <cellStyle name="Note 10 38" xfId="36473"/>
    <cellStyle name="Note 10 39" xfId="36474"/>
    <cellStyle name="Note 10 4" xfId="36475"/>
    <cellStyle name="Note 10 40" xfId="36476"/>
    <cellStyle name="Note 10 41" xfId="36477"/>
    <cellStyle name="Note 10 42" xfId="36478"/>
    <cellStyle name="Note 10 43" xfId="36479"/>
    <cellStyle name="Note 10 44" xfId="36480"/>
    <cellStyle name="Note 10 45" xfId="36481"/>
    <cellStyle name="Note 10 46" xfId="36482"/>
    <cellStyle name="Note 10 47" xfId="36483"/>
    <cellStyle name="Note 10 48" xfId="36484"/>
    <cellStyle name="Note 10 49" xfId="36485"/>
    <cellStyle name="Note 10 5" xfId="36486"/>
    <cellStyle name="Note 10 50" xfId="36487"/>
    <cellStyle name="Note 10 51" xfId="36488"/>
    <cellStyle name="Note 10 52" xfId="36489"/>
    <cellStyle name="Note 10 53" xfId="36490"/>
    <cellStyle name="Note 10 6" xfId="36491"/>
    <cellStyle name="Note 10 7" xfId="36492"/>
    <cellStyle name="Note 10 8" xfId="36493"/>
    <cellStyle name="Note 10 9" xfId="36494"/>
    <cellStyle name="Note 11" xfId="36495"/>
    <cellStyle name="Note 11 10" xfId="36496"/>
    <cellStyle name="Note 11 11" xfId="36497"/>
    <cellStyle name="Note 11 12" xfId="36498"/>
    <cellStyle name="Note 11 13" xfId="36499"/>
    <cellStyle name="Note 11 14" xfId="36500"/>
    <cellStyle name="Note 11 15" xfId="36501"/>
    <cellStyle name="Note 11 16" xfId="36502"/>
    <cellStyle name="Note 11 17" xfId="36503"/>
    <cellStyle name="Note 11 18" xfId="36504"/>
    <cellStyle name="Note 11 19" xfId="36505"/>
    <cellStyle name="Note 11 2" xfId="36506"/>
    <cellStyle name="Note 11 20" xfId="36507"/>
    <cellStyle name="Note 11 21" xfId="36508"/>
    <cellStyle name="Note 11 22" xfId="36509"/>
    <cellStyle name="Note 11 23" xfId="36510"/>
    <cellStyle name="Note 11 24" xfId="36511"/>
    <cellStyle name="Note 11 25" xfId="36512"/>
    <cellStyle name="Note 11 26" xfId="36513"/>
    <cellStyle name="Note 11 27" xfId="36514"/>
    <cellStyle name="Note 11 28" xfId="36515"/>
    <cellStyle name="Note 11 29" xfId="36516"/>
    <cellStyle name="Note 11 3" xfId="36517"/>
    <cellStyle name="Note 11 30" xfId="36518"/>
    <cellStyle name="Note 11 31" xfId="36519"/>
    <cellStyle name="Note 11 32" xfId="36520"/>
    <cellStyle name="Note 11 33" xfId="36521"/>
    <cellStyle name="Note 11 34" xfId="36522"/>
    <cellStyle name="Note 11 35" xfId="36523"/>
    <cellStyle name="Note 11 36" xfId="36524"/>
    <cellStyle name="Note 11 37" xfId="36525"/>
    <cellStyle name="Note 11 38" xfId="36526"/>
    <cellStyle name="Note 11 39" xfId="36527"/>
    <cellStyle name="Note 11 4" xfId="36528"/>
    <cellStyle name="Note 11 40" xfId="36529"/>
    <cellStyle name="Note 11 41" xfId="36530"/>
    <cellStyle name="Note 11 42" xfId="36531"/>
    <cellStyle name="Note 11 43" xfId="36532"/>
    <cellStyle name="Note 11 44" xfId="36533"/>
    <cellStyle name="Note 11 45" xfId="36534"/>
    <cellStyle name="Note 11 46" xfId="36535"/>
    <cellStyle name="Note 11 47" xfId="36536"/>
    <cellStyle name="Note 11 48" xfId="36537"/>
    <cellStyle name="Note 11 49" xfId="36538"/>
    <cellStyle name="Note 11 5" xfId="36539"/>
    <cellStyle name="Note 11 50" xfId="36540"/>
    <cellStyle name="Note 11 51" xfId="36541"/>
    <cellStyle name="Note 11 52" xfId="36542"/>
    <cellStyle name="Note 11 53" xfId="36543"/>
    <cellStyle name="Note 11 6" xfId="36544"/>
    <cellStyle name="Note 11 7" xfId="36545"/>
    <cellStyle name="Note 11 8" xfId="36546"/>
    <cellStyle name="Note 11 9" xfId="36547"/>
    <cellStyle name="Note 12" xfId="36548"/>
    <cellStyle name="Note 13" xfId="36549"/>
    <cellStyle name="Note 14" xfId="36550"/>
    <cellStyle name="Note 2" xfId="36551"/>
    <cellStyle name="Note 2 10" xfId="36552"/>
    <cellStyle name="Note 2 11" xfId="36553"/>
    <cellStyle name="Note 2 12" xfId="36554"/>
    <cellStyle name="Note 2 13" xfId="36555"/>
    <cellStyle name="Note 2 14" xfId="36556"/>
    <cellStyle name="Note 2 15" xfId="36557"/>
    <cellStyle name="Note 2 16" xfId="36558"/>
    <cellStyle name="Note 2 17" xfId="36559"/>
    <cellStyle name="Note 2 18" xfId="36560"/>
    <cellStyle name="Note 2 19" xfId="36561"/>
    <cellStyle name="Note 2 2" xfId="36562"/>
    <cellStyle name="Note 2 20" xfId="36563"/>
    <cellStyle name="Note 2 21" xfId="36564"/>
    <cellStyle name="Note 2 22" xfId="36565"/>
    <cellStyle name="Note 2 23" xfId="36566"/>
    <cellStyle name="Note 2 24" xfId="36567"/>
    <cellStyle name="Note 2 25" xfId="36568"/>
    <cellStyle name="Note 2 26" xfId="36569"/>
    <cellStyle name="Note 2 27" xfId="36570"/>
    <cellStyle name="Note 2 28" xfId="36571"/>
    <cellStyle name="Note 2 29" xfId="36572"/>
    <cellStyle name="Note 2 3" xfId="36573"/>
    <cellStyle name="Note 2 30" xfId="36574"/>
    <cellStyle name="Note 2 31" xfId="36575"/>
    <cellStyle name="Note 2 32" xfId="36576"/>
    <cellStyle name="Note 2 33" xfId="36577"/>
    <cellStyle name="Note 2 34" xfId="36578"/>
    <cellStyle name="Note 2 35" xfId="36579"/>
    <cellStyle name="Note 2 36" xfId="36580"/>
    <cellStyle name="Note 2 37" xfId="36581"/>
    <cellStyle name="Note 2 38" xfId="36582"/>
    <cellStyle name="Note 2 39" xfId="36583"/>
    <cellStyle name="Note 2 4" xfId="36584"/>
    <cellStyle name="Note 2 40" xfId="36585"/>
    <cellStyle name="Note 2 41" xfId="36586"/>
    <cellStyle name="Note 2 42" xfId="36587"/>
    <cellStyle name="Note 2 43" xfId="36588"/>
    <cellStyle name="Note 2 44" xfId="36589"/>
    <cellStyle name="Note 2 45" xfId="36590"/>
    <cellStyle name="Note 2 46" xfId="36591"/>
    <cellStyle name="Note 2 47" xfId="36592"/>
    <cellStyle name="Note 2 48" xfId="36593"/>
    <cellStyle name="Note 2 49" xfId="36594"/>
    <cellStyle name="Note 2 5" xfId="36595"/>
    <cellStyle name="Note 2 50" xfId="36596"/>
    <cellStyle name="Note 2 51" xfId="36597"/>
    <cellStyle name="Note 2 52" xfId="36598"/>
    <cellStyle name="Note 2 53" xfId="36599"/>
    <cellStyle name="Note 2 54" xfId="36600"/>
    <cellStyle name="Note 2 6" xfId="36601"/>
    <cellStyle name="Note 2 7" xfId="36602"/>
    <cellStyle name="Note 2 8" xfId="36603"/>
    <cellStyle name="Note 2 9" xfId="36604"/>
    <cellStyle name="Note 3" xfId="36605"/>
    <cellStyle name="Note 3 10" xfId="36606"/>
    <cellStyle name="Note 3 11" xfId="36607"/>
    <cellStyle name="Note 3 12" xfId="36608"/>
    <cellStyle name="Note 3 13" xfId="36609"/>
    <cellStyle name="Note 3 14" xfId="36610"/>
    <cellStyle name="Note 3 15" xfId="36611"/>
    <cellStyle name="Note 3 16" xfId="36612"/>
    <cellStyle name="Note 3 17" xfId="36613"/>
    <cellStyle name="Note 3 18" xfId="36614"/>
    <cellStyle name="Note 3 19" xfId="36615"/>
    <cellStyle name="Note 3 2" xfId="36616"/>
    <cellStyle name="Note 3 20" xfId="36617"/>
    <cellStyle name="Note 3 21" xfId="36618"/>
    <cellStyle name="Note 3 22" xfId="36619"/>
    <cellStyle name="Note 3 23" xfId="36620"/>
    <cellStyle name="Note 3 24" xfId="36621"/>
    <cellStyle name="Note 3 25" xfId="36622"/>
    <cellStyle name="Note 3 26" xfId="36623"/>
    <cellStyle name="Note 3 27" xfId="36624"/>
    <cellStyle name="Note 3 28" xfId="36625"/>
    <cellStyle name="Note 3 29" xfId="36626"/>
    <cellStyle name="Note 3 3" xfId="36627"/>
    <cellStyle name="Note 3 30" xfId="36628"/>
    <cellStyle name="Note 3 31" xfId="36629"/>
    <cellStyle name="Note 3 32" xfId="36630"/>
    <cellStyle name="Note 3 33" xfId="36631"/>
    <cellStyle name="Note 3 34" xfId="36632"/>
    <cellStyle name="Note 3 35" xfId="36633"/>
    <cellStyle name="Note 3 36" xfId="36634"/>
    <cellStyle name="Note 3 37" xfId="36635"/>
    <cellStyle name="Note 3 38" xfId="36636"/>
    <cellStyle name="Note 3 39" xfId="36637"/>
    <cellStyle name="Note 3 4" xfId="36638"/>
    <cellStyle name="Note 3 40" xfId="36639"/>
    <cellStyle name="Note 3 41" xfId="36640"/>
    <cellStyle name="Note 3 42" xfId="36641"/>
    <cellStyle name="Note 3 43" xfId="36642"/>
    <cellStyle name="Note 3 44" xfId="36643"/>
    <cellStyle name="Note 3 45" xfId="36644"/>
    <cellStyle name="Note 3 46" xfId="36645"/>
    <cellStyle name="Note 3 47" xfId="36646"/>
    <cellStyle name="Note 3 48" xfId="36647"/>
    <cellStyle name="Note 3 49" xfId="36648"/>
    <cellStyle name="Note 3 5" xfId="36649"/>
    <cellStyle name="Note 3 50" xfId="36650"/>
    <cellStyle name="Note 3 51" xfId="36651"/>
    <cellStyle name="Note 3 52" xfId="36652"/>
    <cellStyle name="Note 3 53" xfId="36653"/>
    <cellStyle name="Note 3 6" xfId="36654"/>
    <cellStyle name="Note 3 7" xfId="36655"/>
    <cellStyle name="Note 3 8" xfId="36656"/>
    <cellStyle name="Note 3 9" xfId="36657"/>
    <cellStyle name="Note 4" xfId="36658"/>
    <cellStyle name="Note 4 10" xfId="36659"/>
    <cellStyle name="Note 4 11" xfId="36660"/>
    <cellStyle name="Note 4 12" xfId="36661"/>
    <cellStyle name="Note 4 13" xfId="36662"/>
    <cellStyle name="Note 4 14" xfId="36663"/>
    <cellStyle name="Note 4 15" xfId="36664"/>
    <cellStyle name="Note 4 16" xfId="36665"/>
    <cellStyle name="Note 4 17" xfId="36666"/>
    <cellStyle name="Note 4 18" xfId="36667"/>
    <cellStyle name="Note 4 19" xfId="36668"/>
    <cellStyle name="Note 4 2" xfId="36669"/>
    <cellStyle name="Note 4 20" xfId="36670"/>
    <cellStyle name="Note 4 21" xfId="36671"/>
    <cellStyle name="Note 4 22" xfId="36672"/>
    <cellStyle name="Note 4 23" xfId="36673"/>
    <cellStyle name="Note 4 24" xfId="36674"/>
    <cellStyle name="Note 4 25" xfId="36675"/>
    <cellStyle name="Note 4 26" xfId="36676"/>
    <cellStyle name="Note 4 27" xfId="36677"/>
    <cellStyle name="Note 4 28" xfId="36678"/>
    <cellStyle name="Note 4 29" xfId="36679"/>
    <cellStyle name="Note 4 3" xfId="36680"/>
    <cellStyle name="Note 4 30" xfId="36681"/>
    <cellStyle name="Note 4 31" xfId="36682"/>
    <cellStyle name="Note 4 32" xfId="36683"/>
    <cellStyle name="Note 4 33" xfId="36684"/>
    <cellStyle name="Note 4 34" xfId="36685"/>
    <cellStyle name="Note 4 35" xfId="36686"/>
    <cellStyle name="Note 4 36" xfId="36687"/>
    <cellStyle name="Note 4 37" xfId="36688"/>
    <cellStyle name="Note 4 38" xfId="36689"/>
    <cellStyle name="Note 4 39" xfId="36690"/>
    <cellStyle name="Note 4 4" xfId="36691"/>
    <cellStyle name="Note 4 40" xfId="36692"/>
    <cellStyle name="Note 4 41" xfId="36693"/>
    <cellStyle name="Note 4 42" xfId="36694"/>
    <cellStyle name="Note 4 43" xfId="36695"/>
    <cellStyle name="Note 4 44" xfId="36696"/>
    <cellStyle name="Note 4 45" xfId="36697"/>
    <cellStyle name="Note 4 46" xfId="36698"/>
    <cellStyle name="Note 4 47" xfId="36699"/>
    <cellStyle name="Note 4 48" xfId="36700"/>
    <cellStyle name="Note 4 49" xfId="36701"/>
    <cellStyle name="Note 4 5" xfId="36702"/>
    <cellStyle name="Note 4 50" xfId="36703"/>
    <cellStyle name="Note 4 51" xfId="36704"/>
    <cellStyle name="Note 4 52" xfId="36705"/>
    <cellStyle name="Note 4 53" xfId="36706"/>
    <cellStyle name="Note 4 6" xfId="36707"/>
    <cellStyle name="Note 4 7" xfId="36708"/>
    <cellStyle name="Note 4 8" xfId="36709"/>
    <cellStyle name="Note 4 9" xfId="36710"/>
    <cellStyle name="Note 5" xfId="36711"/>
    <cellStyle name="Note 5 10" xfId="36712"/>
    <cellStyle name="Note 5 11" xfId="36713"/>
    <cellStyle name="Note 5 12" xfId="36714"/>
    <cellStyle name="Note 5 13" xfId="36715"/>
    <cellStyle name="Note 5 14" xfId="36716"/>
    <cellStyle name="Note 5 15" xfId="36717"/>
    <cellStyle name="Note 5 16" xfId="36718"/>
    <cellStyle name="Note 5 17" xfId="36719"/>
    <cellStyle name="Note 5 18" xfId="36720"/>
    <cellStyle name="Note 5 19" xfId="36721"/>
    <cellStyle name="Note 5 2" xfId="36722"/>
    <cellStyle name="Note 5 20" xfId="36723"/>
    <cellStyle name="Note 5 21" xfId="36724"/>
    <cellStyle name="Note 5 22" xfId="36725"/>
    <cellStyle name="Note 5 23" xfId="36726"/>
    <cellStyle name="Note 5 24" xfId="36727"/>
    <cellStyle name="Note 5 25" xfId="36728"/>
    <cellStyle name="Note 5 26" xfId="36729"/>
    <cellStyle name="Note 5 27" xfId="36730"/>
    <cellStyle name="Note 5 28" xfId="36731"/>
    <cellStyle name="Note 5 29" xfId="36732"/>
    <cellStyle name="Note 5 3" xfId="36733"/>
    <cellStyle name="Note 5 30" xfId="36734"/>
    <cellStyle name="Note 5 31" xfId="36735"/>
    <cellStyle name="Note 5 32" xfId="36736"/>
    <cellStyle name="Note 5 33" xfId="36737"/>
    <cellStyle name="Note 5 34" xfId="36738"/>
    <cellStyle name="Note 5 35" xfId="36739"/>
    <cellStyle name="Note 5 36" xfId="36740"/>
    <cellStyle name="Note 5 37" xfId="36741"/>
    <cellStyle name="Note 5 38" xfId="36742"/>
    <cellStyle name="Note 5 39" xfId="36743"/>
    <cellStyle name="Note 5 4" xfId="36744"/>
    <cellStyle name="Note 5 40" xfId="36745"/>
    <cellStyle name="Note 5 41" xfId="36746"/>
    <cellStyle name="Note 5 42" xfId="36747"/>
    <cellStyle name="Note 5 43" xfId="36748"/>
    <cellStyle name="Note 5 44" xfId="36749"/>
    <cellStyle name="Note 5 45" xfId="36750"/>
    <cellStyle name="Note 5 46" xfId="36751"/>
    <cellStyle name="Note 5 47" xfId="36752"/>
    <cellStyle name="Note 5 48" xfId="36753"/>
    <cellStyle name="Note 5 49" xfId="36754"/>
    <cellStyle name="Note 5 5" xfId="36755"/>
    <cellStyle name="Note 5 50" xfId="36756"/>
    <cellStyle name="Note 5 51" xfId="36757"/>
    <cellStyle name="Note 5 52" xfId="36758"/>
    <cellStyle name="Note 5 53" xfId="36759"/>
    <cellStyle name="Note 5 6" xfId="36760"/>
    <cellStyle name="Note 5 7" xfId="36761"/>
    <cellStyle name="Note 5 8" xfId="36762"/>
    <cellStyle name="Note 5 9" xfId="36763"/>
    <cellStyle name="Note 6" xfId="36764"/>
    <cellStyle name="Note 6 10" xfId="36765"/>
    <cellStyle name="Note 6 11" xfId="36766"/>
    <cellStyle name="Note 6 12" xfId="36767"/>
    <cellStyle name="Note 6 13" xfId="36768"/>
    <cellStyle name="Note 6 14" xfId="36769"/>
    <cellStyle name="Note 6 15" xfId="36770"/>
    <cellStyle name="Note 6 16" xfId="36771"/>
    <cellStyle name="Note 6 17" xfId="36772"/>
    <cellStyle name="Note 6 18" xfId="36773"/>
    <cellStyle name="Note 6 19" xfId="36774"/>
    <cellStyle name="Note 6 2" xfId="36775"/>
    <cellStyle name="Note 6 20" xfId="36776"/>
    <cellStyle name="Note 6 21" xfId="36777"/>
    <cellStyle name="Note 6 22" xfId="36778"/>
    <cellStyle name="Note 6 23" xfId="36779"/>
    <cellStyle name="Note 6 24" xfId="36780"/>
    <cellStyle name="Note 6 25" xfId="36781"/>
    <cellStyle name="Note 6 26" xfId="36782"/>
    <cellStyle name="Note 6 27" xfId="36783"/>
    <cellStyle name="Note 6 28" xfId="36784"/>
    <cellStyle name="Note 6 29" xfId="36785"/>
    <cellStyle name="Note 6 3" xfId="36786"/>
    <cellStyle name="Note 6 30" xfId="36787"/>
    <cellStyle name="Note 6 31" xfId="36788"/>
    <cellStyle name="Note 6 32" xfId="36789"/>
    <cellStyle name="Note 6 33" xfId="36790"/>
    <cellStyle name="Note 6 34" xfId="36791"/>
    <cellStyle name="Note 6 35" xfId="36792"/>
    <cellStyle name="Note 6 36" xfId="36793"/>
    <cellStyle name="Note 6 37" xfId="36794"/>
    <cellStyle name="Note 6 38" xfId="36795"/>
    <cellStyle name="Note 6 39" xfId="36796"/>
    <cellStyle name="Note 6 4" xfId="36797"/>
    <cellStyle name="Note 6 40" xfId="36798"/>
    <cellStyle name="Note 6 41" xfId="36799"/>
    <cellStyle name="Note 6 42" xfId="36800"/>
    <cellStyle name="Note 6 43" xfId="36801"/>
    <cellStyle name="Note 6 44" xfId="36802"/>
    <cellStyle name="Note 6 45" xfId="36803"/>
    <cellStyle name="Note 6 46" xfId="36804"/>
    <cellStyle name="Note 6 47" xfId="36805"/>
    <cellStyle name="Note 6 48" xfId="36806"/>
    <cellStyle name="Note 6 49" xfId="36807"/>
    <cellStyle name="Note 6 5" xfId="36808"/>
    <cellStyle name="Note 6 50" xfId="36809"/>
    <cellStyle name="Note 6 51" xfId="36810"/>
    <cellStyle name="Note 6 52" xfId="36811"/>
    <cellStyle name="Note 6 53" xfId="36812"/>
    <cellStyle name="Note 6 6" xfId="36813"/>
    <cellStyle name="Note 6 7" xfId="36814"/>
    <cellStyle name="Note 6 8" xfId="36815"/>
    <cellStyle name="Note 6 9" xfId="36816"/>
    <cellStyle name="Note 7" xfId="36817"/>
    <cellStyle name="Note 7 10" xfId="36818"/>
    <cellStyle name="Note 7 11" xfId="36819"/>
    <cellStyle name="Note 7 12" xfId="36820"/>
    <cellStyle name="Note 7 13" xfId="36821"/>
    <cellStyle name="Note 7 14" xfId="36822"/>
    <cellStyle name="Note 7 15" xfId="36823"/>
    <cellStyle name="Note 7 16" xfId="36824"/>
    <cellStyle name="Note 7 17" xfId="36825"/>
    <cellStyle name="Note 7 18" xfId="36826"/>
    <cellStyle name="Note 7 19" xfId="36827"/>
    <cellStyle name="Note 7 2" xfId="36828"/>
    <cellStyle name="Note 7 20" xfId="36829"/>
    <cellStyle name="Note 7 21" xfId="36830"/>
    <cellStyle name="Note 7 22" xfId="36831"/>
    <cellStyle name="Note 7 23" xfId="36832"/>
    <cellStyle name="Note 7 24" xfId="36833"/>
    <cellStyle name="Note 7 25" xfId="36834"/>
    <cellStyle name="Note 7 26" xfId="36835"/>
    <cellStyle name="Note 7 27" xfId="36836"/>
    <cellStyle name="Note 7 28" xfId="36837"/>
    <cellStyle name="Note 7 29" xfId="36838"/>
    <cellStyle name="Note 7 3" xfId="36839"/>
    <cellStyle name="Note 7 30" xfId="36840"/>
    <cellStyle name="Note 7 31" xfId="36841"/>
    <cellStyle name="Note 7 32" xfId="36842"/>
    <cellStyle name="Note 7 33" xfId="36843"/>
    <cellStyle name="Note 7 34" xfId="36844"/>
    <cellStyle name="Note 7 35" xfId="36845"/>
    <cellStyle name="Note 7 36" xfId="36846"/>
    <cellStyle name="Note 7 37" xfId="36847"/>
    <cellStyle name="Note 7 38" xfId="36848"/>
    <cellStyle name="Note 7 39" xfId="36849"/>
    <cellStyle name="Note 7 4" xfId="36850"/>
    <cellStyle name="Note 7 40" xfId="36851"/>
    <cellStyle name="Note 7 41" xfId="36852"/>
    <cellStyle name="Note 7 42" xfId="36853"/>
    <cellStyle name="Note 7 43" xfId="36854"/>
    <cellStyle name="Note 7 44" xfId="36855"/>
    <cellStyle name="Note 7 45" xfId="36856"/>
    <cellStyle name="Note 7 46" xfId="36857"/>
    <cellStyle name="Note 7 47" xfId="36858"/>
    <cellStyle name="Note 7 48" xfId="36859"/>
    <cellStyle name="Note 7 49" xfId="36860"/>
    <cellStyle name="Note 7 5" xfId="36861"/>
    <cellStyle name="Note 7 50" xfId="36862"/>
    <cellStyle name="Note 7 51" xfId="36863"/>
    <cellStyle name="Note 7 52" xfId="36864"/>
    <cellStyle name="Note 7 53" xfId="36865"/>
    <cellStyle name="Note 7 6" xfId="36866"/>
    <cellStyle name="Note 7 7" xfId="36867"/>
    <cellStyle name="Note 7 8" xfId="36868"/>
    <cellStyle name="Note 7 9" xfId="36869"/>
    <cellStyle name="Note 8" xfId="36870"/>
    <cellStyle name="Note 8 10" xfId="36871"/>
    <cellStyle name="Note 8 11" xfId="36872"/>
    <cellStyle name="Note 8 12" xfId="36873"/>
    <cellStyle name="Note 8 13" xfId="36874"/>
    <cellStyle name="Note 8 14" xfId="36875"/>
    <cellStyle name="Note 8 15" xfId="36876"/>
    <cellStyle name="Note 8 16" xfId="36877"/>
    <cellStyle name="Note 8 17" xfId="36878"/>
    <cellStyle name="Note 8 18" xfId="36879"/>
    <cellStyle name="Note 8 19" xfId="36880"/>
    <cellStyle name="Note 8 2" xfId="36881"/>
    <cellStyle name="Note 8 20" xfId="36882"/>
    <cellStyle name="Note 8 21" xfId="36883"/>
    <cellStyle name="Note 8 22" xfId="36884"/>
    <cellStyle name="Note 8 23" xfId="36885"/>
    <cellStyle name="Note 8 24" xfId="36886"/>
    <cellStyle name="Note 8 25" xfId="36887"/>
    <cellStyle name="Note 8 26" xfId="36888"/>
    <cellStyle name="Note 8 27" xfId="36889"/>
    <cellStyle name="Note 8 28" xfId="36890"/>
    <cellStyle name="Note 8 29" xfId="36891"/>
    <cellStyle name="Note 8 3" xfId="36892"/>
    <cellStyle name="Note 8 30" xfId="36893"/>
    <cellStyle name="Note 8 31" xfId="36894"/>
    <cellStyle name="Note 8 32" xfId="36895"/>
    <cellStyle name="Note 8 33" xfId="36896"/>
    <cellStyle name="Note 8 34" xfId="36897"/>
    <cellStyle name="Note 8 35" xfId="36898"/>
    <cellStyle name="Note 8 36" xfId="36899"/>
    <cellStyle name="Note 8 37" xfId="36900"/>
    <cellStyle name="Note 8 38" xfId="36901"/>
    <cellStyle name="Note 8 39" xfId="36902"/>
    <cellStyle name="Note 8 4" xfId="36903"/>
    <cellStyle name="Note 8 40" xfId="36904"/>
    <cellStyle name="Note 8 41" xfId="36905"/>
    <cellStyle name="Note 8 42" xfId="36906"/>
    <cellStyle name="Note 8 43" xfId="36907"/>
    <cellStyle name="Note 8 44" xfId="36908"/>
    <cellStyle name="Note 8 45" xfId="36909"/>
    <cellStyle name="Note 8 46" xfId="36910"/>
    <cellStyle name="Note 8 47" xfId="36911"/>
    <cellStyle name="Note 8 48" xfId="36912"/>
    <cellStyle name="Note 8 49" xfId="36913"/>
    <cellStyle name="Note 8 5" xfId="36914"/>
    <cellStyle name="Note 8 50" xfId="36915"/>
    <cellStyle name="Note 8 51" xfId="36916"/>
    <cellStyle name="Note 8 52" xfId="36917"/>
    <cellStyle name="Note 8 53" xfId="36918"/>
    <cellStyle name="Note 8 6" xfId="36919"/>
    <cellStyle name="Note 8 7" xfId="36920"/>
    <cellStyle name="Note 8 8" xfId="36921"/>
    <cellStyle name="Note 8 9" xfId="36922"/>
    <cellStyle name="Note 9" xfId="36923"/>
    <cellStyle name="Note 9 10" xfId="36924"/>
    <cellStyle name="Note 9 11" xfId="36925"/>
    <cellStyle name="Note 9 12" xfId="36926"/>
    <cellStyle name="Note 9 13" xfId="36927"/>
    <cellStyle name="Note 9 14" xfId="36928"/>
    <cellStyle name="Note 9 15" xfId="36929"/>
    <cellStyle name="Note 9 16" xfId="36930"/>
    <cellStyle name="Note 9 17" xfId="36931"/>
    <cellStyle name="Note 9 18" xfId="36932"/>
    <cellStyle name="Note 9 19" xfId="36933"/>
    <cellStyle name="Note 9 2" xfId="36934"/>
    <cellStyle name="Note 9 20" xfId="36935"/>
    <cellStyle name="Note 9 21" xfId="36936"/>
    <cellStyle name="Note 9 22" xfId="36937"/>
    <cellStyle name="Note 9 23" xfId="36938"/>
    <cellStyle name="Note 9 24" xfId="36939"/>
    <cellStyle name="Note 9 25" xfId="36940"/>
    <cellStyle name="Note 9 26" xfId="36941"/>
    <cellStyle name="Note 9 27" xfId="36942"/>
    <cellStyle name="Note 9 28" xfId="36943"/>
    <cellStyle name="Note 9 29" xfId="36944"/>
    <cellStyle name="Note 9 3" xfId="36945"/>
    <cellStyle name="Note 9 30" xfId="36946"/>
    <cellStyle name="Note 9 31" xfId="36947"/>
    <cellStyle name="Note 9 32" xfId="36948"/>
    <cellStyle name="Note 9 33" xfId="36949"/>
    <cellStyle name="Note 9 34" xfId="36950"/>
    <cellStyle name="Note 9 35" xfId="36951"/>
    <cellStyle name="Note 9 36" xfId="36952"/>
    <cellStyle name="Note 9 37" xfId="36953"/>
    <cellStyle name="Note 9 38" xfId="36954"/>
    <cellStyle name="Note 9 39" xfId="36955"/>
    <cellStyle name="Note 9 4" xfId="36956"/>
    <cellStyle name="Note 9 40" xfId="36957"/>
    <cellStyle name="Note 9 41" xfId="36958"/>
    <cellStyle name="Note 9 42" xfId="36959"/>
    <cellStyle name="Note 9 43" xfId="36960"/>
    <cellStyle name="Note 9 44" xfId="36961"/>
    <cellStyle name="Note 9 45" xfId="36962"/>
    <cellStyle name="Note 9 46" xfId="36963"/>
    <cellStyle name="Note 9 47" xfId="36964"/>
    <cellStyle name="Note 9 48" xfId="36965"/>
    <cellStyle name="Note 9 49" xfId="36966"/>
    <cellStyle name="Note 9 5" xfId="36967"/>
    <cellStyle name="Note 9 50" xfId="36968"/>
    <cellStyle name="Note 9 51" xfId="36969"/>
    <cellStyle name="Note 9 52" xfId="36970"/>
    <cellStyle name="Note 9 53" xfId="36971"/>
    <cellStyle name="Note 9 6" xfId="36972"/>
    <cellStyle name="Note 9 7" xfId="36973"/>
    <cellStyle name="Note 9 8" xfId="36974"/>
    <cellStyle name="Note 9 9" xfId="36975"/>
    <cellStyle name="Obliczenia" xfId="36976"/>
    <cellStyle name="Obliczenia 10" xfId="36977"/>
    <cellStyle name="Obliczenia 11" xfId="36978"/>
    <cellStyle name="Obliczenia 12" xfId="36979"/>
    <cellStyle name="Obliczenia 13" xfId="36980"/>
    <cellStyle name="Obliczenia 14" xfId="36981"/>
    <cellStyle name="Obliczenia 15" xfId="36982"/>
    <cellStyle name="Obliczenia 16" xfId="36983"/>
    <cellStyle name="Obliczenia 17" xfId="36984"/>
    <cellStyle name="Obliczenia 18" xfId="36985"/>
    <cellStyle name="Obliczenia 19" xfId="36986"/>
    <cellStyle name="Obliczenia 2" xfId="36987"/>
    <cellStyle name="Obliczenia 20" xfId="36988"/>
    <cellStyle name="Obliczenia 21" xfId="36989"/>
    <cellStyle name="Obliczenia 22" xfId="36990"/>
    <cellStyle name="Obliczenia 23" xfId="36991"/>
    <cellStyle name="Obliczenia 24" xfId="36992"/>
    <cellStyle name="Obliczenia 25" xfId="36993"/>
    <cellStyle name="Obliczenia 26" xfId="36994"/>
    <cellStyle name="Obliczenia 27" xfId="36995"/>
    <cellStyle name="Obliczenia 28" xfId="36996"/>
    <cellStyle name="Obliczenia 29" xfId="36997"/>
    <cellStyle name="Obliczenia 3" xfId="36998"/>
    <cellStyle name="Obliczenia 30" xfId="36999"/>
    <cellStyle name="Obliczenia 31" xfId="37000"/>
    <cellStyle name="Obliczenia 32" xfId="37001"/>
    <cellStyle name="Obliczenia 33" xfId="37002"/>
    <cellStyle name="Obliczenia 34" xfId="37003"/>
    <cellStyle name="Obliczenia 35" xfId="37004"/>
    <cellStyle name="Obliczenia 36" xfId="37005"/>
    <cellStyle name="Obliczenia 37" xfId="37006"/>
    <cellStyle name="Obliczenia 38" xfId="37007"/>
    <cellStyle name="Obliczenia 39" xfId="37008"/>
    <cellStyle name="Obliczenia 4" xfId="37009"/>
    <cellStyle name="Obliczenia 40" xfId="37010"/>
    <cellStyle name="Obliczenia 41" xfId="37011"/>
    <cellStyle name="Obliczenia 42" xfId="37012"/>
    <cellStyle name="Obliczenia 43" xfId="37013"/>
    <cellStyle name="Obliczenia 44" xfId="37014"/>
    <cellStyle name="Obliczenia 45" xfId="37015"/>
    <cellStyle name="Obliczenia 46" xfId="37016"/>
    <cellStyle name="Obliczenia 47" xfId="37017"/>
    <cellStyle name="Obliczenia 48" xfId="37018"/>
    <cellStyle name="Obliczenia 49" xfId="37019"/>
    <cellStyle name="Obliczenia 5" xfId="37020"/>
    <cellStyle name="Obliczenia 50" xfId="37021"/>
    <cellStyle name="Obliczenia 51" xfId="37022"/>
    <cellStyle name="Obliczenia 52" xfId="37023"/>
    <cellStyle name="Obliczenia 53" xfId="37024"/>
    <cellStyle name="Obliczenia 54" xfId="37025"/>
    <cellStyle name="Obliczenia 6" xfId="37026"/>
    <cellStyle name="Obliczenia 7" xfId="37027"/>
    <cellStyle name="Obliczenia 8" xfId="37028"/>
    <cellStyle name="Obliczenia 9" xfId="37029"/>
    <cellStyle name="OPERACION" xfId="37030"/>
    <cellStyle name="OPERACION 2" xfId="37031"/>
    <cellStyle name="OPERACION 3" xfId="37032"/>
    <cellStyle name="OPERACION 4" xfId="37033"/>
    <cellStyle name="OPERACION 5" xfId="37034"/>
    <cellStyle name="OPERACION 6" xfId="37035"/>
    <cellStyle name="OPERACION 7" xfId="37036"/>
    <cellStyle name="OPERACION 8" xfId="37037"/>
    <cellStyle name="Output" xfId="37038"/>
    <cellStyle name="Output 10" xfId="37039"/>
    <cellStyle name="Output 10 10" xfId="37040"/>
    <cellStyle name="Output 10 11" xfId="37041"/>
    <cellStyle name="Output 10 12" xfId="37042"/>
    <cellStyle name="Output 10 13" xfId="37043"/>
    <cellStyle name="Output 10 14" xfId="37044"/>
    <cellStyle name="Output 10 15" xfId="37045"/>
    <cellStyle name="Output 10 16" xfId="37046"/>
    <cellStyle name="Output 10 17" xfId="37047"/>
    <cellStyle name="Output 10 18" xfId="37048"/>
    <cellStyle name="Output 10 19" xfId="37049"/>
    <cellStyle name="Output 10 2" xfId="37050"/>
    <cellStyle name="Output 10 20" xfId="37051"/>
    <cellStyle name="Output 10 21" xfId="37052"/>
    <cellStyle name="Output 10 22" xfId="37053"/>
    <cellStyle name="Output 10 23" xfId="37054"/>
    <cellStyle name="Output 10 24" xfId="37055"/>
    <cellStyle name="Output 10 25" xfId="37056"/>
    <cellStyle name="Output 10 26" xfId="37057"/>
    <cellStyle name="Output 10 27" xfId="37058"/>
    <cellStyle name="Output 10 28" xfId="37059"/>
    <cellStyle name="Output 10 29" xfId="37060"/>
    <cellStyle name="Output 10 3" xfId="37061"/>
    <cellStyle name="Output 10 30" xfId="37062"/>
    <cellStyle name="Output 10 31" xfId="37063"/>
    <cellStyle name="Output 10 32" xfId="37064"/>
    <cellStyle name="Output 10 33" xfId="37065"/>
    <cellStyle name="Output 10 34" xfId="37066"/>
    <cellStyle name="Output 10 35" xfId="37067"/>
    <cellStyle name="Output 10 36" xfId="37068"/>
    <cellStyle name="Output 10 37" xfId="37069"/>
    <cellStyle name="Output 10 38" xfId="37070"/>
    <cellStyle name="Output 10 39" xfId="37071"/>
    <cellStyle name="Output 10 4" xfId="37072"/>
    <cellStyle name="Output 10 40" xfId="37073"/>
    <cellStyle name="Output 10 41" xfId="37074"/>
    <cellStyle name="Output 10 42" xfId="37075"/>
    <cellStyle name="Output 10 43" xfId="37076"/>
    <cellStyle name="Output 10 44" xfId="37077"/>
    <cellStyle name="Output 10 45" xfId="37078"/>
    <cellStyle name="Output 10 46" xfId="37079"/>
    <cellStyle name="Output 10 47" xfId="37080"/>
    <cellStyle name="Output 10 48" xfId="37081"/>
    <cellStyle name="Output 10 49" xfId="37082"/>
    <cellStyle name="Output 10 5" xfId="37083"/>
    <cellStyle name="Output 10 50" xfId="37084"/>
    <cellStyle name="Output 10 51" xfId="37085"/>
    <cellStyle name="Output 10 52" xfId="37086"/>
    <cellStyle name="Output 10 53" xfId="37087"/>
    <cellStyle name="Output 10 6" xfId="37088"/>
    <cellStyle name="Output 10 7" xfId="37089"/>
    <cellStyle name="Output 10 8" xfId="37090"/>
    <cellStyle name="Output 10 9" xfId="37091"/>
    <cellStyle name="Output 11" xfId="37092"/>
    <cellStyle name="Output 11 10" xfId="37093"/>
    <cellStyle name="Output 11 11" xfId="37094"/>
    <cellStyle name="Output 11 12" xfId="37095"/>
    <cellStyle name="Output 11 13" xfId="37096"/>
    <cellStyle name="Output 11 14" xfId="37097"/>
    <cellStyle name="Output 11 15" xfId="37098"/>
    <cellStyle name="Output 11 16" xfId="37099"/>
    <cellStyle name="Output 11 17" xfId="37100"/>
    <cellStyle name="Output 11 18" xfId="37101"/>
    <cellStyle name="Output 11 19" xfId="37102"/>
    <cellStyle name="Output 11 2" xfId="37103"/>
    <cellStyle name="Output 11 20" xfId="37104"/>
    <cellStyle name="Output 11 21" xfId="37105"/>
    <cellStyle name="Output 11 22" xfId="37106"/>
    <cellStyle name="Output 11 23" xfId="37107"/>
    <cellStyle name="Output 11 24" xfId="37108"/>
    <cellStyle name="Output 11 25" xfId="37109"/>
    <cellStyle name="Output 11 26" xfId="37110"/>
    <cellStyle name="Output 11 27" xfId="37111"/>
    <cellStyle name="Output 11 28" xfId="37112"/>
    <cellStyle name="Output 11 29" xfId="37113"/>
    <cellStyle name="Output 11 3" xfId="37114"/>
    <cellStyle name="Output 11 30" xfId="37115"/>
    <cellStyle name="Output 11 31" xfId="37116"/>
    <cellStyle name="Output 11 32" xfId="37117"/>
    <cellStyle name="Output 11 33" xfId="37118"/>
    <cellStyle name="Output 11 34" xfId="37119"/>
    <cellStyle name="Output 11 35" xfId="37120"/>
    <cellStyle name="Output 11 36" xfId="37121"/>
    <cellStyle name="Output 11 37" xfId="37122"/>
    <cellStyle name="Output 11 38" xfId="37123"/>
    <cellStyle name="Output 11 39" xfId="37124"/>
    <cellStyle name="Output 11 4" xfId="37125"/>
    <cellStyle name="Output 11 40" xfId="37126"/>
    <cellStyle name="Output 11 41" xfId="37127"/>
    <cellStyle name="Output 11 42" xfId="37128"/>
    <cellStyle name="Output 11 43" xfId="37129"/>
    <cellStyle name="Output 11 44" xfId="37130"/>
    <cellStyle name="Output 11 45" xfId="37131"/>
    <cellStyle name="Output 11 46" xfId="37132"/>
    <cellStyle name="Output 11 47" xfId="37133"/>
    <cellStyle name="Output 11 48" xfId="37134"/>
    <cellStyle name="Output 11 49" xfId="37135"/>
    <cellStyle name="Output 11 5" xfId="37136"/>
    <cellStyle name="Output 11 50" xfId="37137"/>
    <cellStyle name="Output 11 51" xfId="37138"/>
    <cellStyle name="Output 11 52" xfId="37139"/>
    <cellStyle name="Output 11 53" xfId="37140"/>
    <cellStyle name="Output 11 6" xfId="37141"/>
    <cellStyle name="Output 11 7" xfId="37142"/>
    <cellStyle name="Output 11 8" xfId="37143"/>
    <cellStyle name="Output 11 9" xfId="37144"/>
    <cellStyle name="Output 12" xfId="37145"/>
    <cellStyle name="Output 13" xfId="37146"/>
    <cellStyle name="Output 14" xfId="37147"/>
    <cellStyle name="Output 2" xfId="37148"/>
    <cellStyle name="Output 2 10" xfId="37149"/>
    <cellStyle name="Output 2 11" xfId="37150"/>
    <cellStyle name="Output 2 12" xfId="37151"/>
    <cellStyle name="Output 2 13" xfId="37152"/>
    <cellStyle name="Output 2 14" xfId="37153"/>
    <cellStyle name="Output 2 15" xfId="37154"/>
    <cellStyle name="Output 2 16" xfId="37155"/>
    <cellStyle name="Output 2 17" xfId="37156"/>
    <cellStyle name="Output 2 18" xfId="37157"/>
    <cellStyle name="Output 2 19" xfId="37158"/>
    <cellStyle name="Output 2 2" xfId="37159"/>
    <cellStyle name="Output 2 20" xfId="37160"/>
    <cellStyle name="Output 2 21" xfId="37161"/>
    <cellStyle name="Output 2 22" xfId="37162"/>
    <cellStyle name="Output 2 23" xfId="37163"/>
    <cellStyle name="Output 2 24" xfId="37164"/>
    <cellStyle name="Output 2 25" xfId="37165"/>
    <cellStyle name="Output 2 26" xfId="37166"/>
    <cellStyle name="Output 2 27" xfId="37167"/>
    <cellStyle name="Output 2 28" xfId="37168"/>
    <cellStyle name="Output 2 29" xfId="37169"/>
    <cellStyle name="Output 2 3" xfId="37170"/>
    <cellStyle name="Output 2 30" xfId="37171"/>
    <cellStyle name="Output 2 31" xfId="37172"/>
    <cellStyle name="Output 2 32" xfId="37173"/>
    <cellStyle name="Output 2 33" xfId="37174"/>
    <cellStyle name="Output 2 34" xfId="37175"/>
    <cellStyle name="Output 2 35" xfId="37176"/>
    <cellStyle name="Output 2 36" xfId="37177"/>
    <cellStyle name="Output 2 37" xfId="37178"/>
    <cellStyle name="Output 2 38" xfId="37179"/>
    <cellStyle name="Output 2 39" xfId="37180"/>
    <cellStyle name="Output 2 4" xfId="37181"/>
    <cellStyle name="Output 2 40" xfId="37182"/>
    <cellStyle name="Output 2 41" xfId="37183"/>
    <cellStyle name="Output 2 42" xfId="37184"/>
    <cellStyle name="Output 2 43" xfId="37185"/>
    <cellStyle name="Output 2 44" xfId="37186"/>
    <cellStyle name="Output 2 45" xfId="37187"/>
    <cellStyle name="Output 2 46" xfId="37188"/>
    <cellStyle name="Output 2 47" xfId="37189"/>
    <cellStyle name="Output 2 48" xfId="37190"/>
    <cellStyle name="Output 2 49" xfId="37191"/>
    <cellStyle name="Output 2 5" xfId="37192"/>
    <cellStyle name="Output 2 50" xfId="37193"/>
    <cellStyle name="Output 2 51" xfId="37194"/>
    <cellStyle name="Output 2 52" xfId="37195"/>
    <cellStyle name="Output 2 53" xfId="37196"/>
    <cellStyle name="Output 2 54" xfId="37197"/>
    <cellStyle name="Output 2 6" xfId="37198"/>
    <cellStyle name="Output 2 7" xfId="37199"/>
    <cellStyle name="Output 2 8" xfId="37200"/>
    <cellStyle name="Output 2 9" xfId="37201"/>
    <cellStyle name="Output 3" xfId="37202"/>
    <cellStyle name="Output 3 10" xfId="37203"/>
    <cellStyle name="Output 3 11" xfId="37204"/>
    <cellStyle name="Output 3 12" xfId="37205"/>
    <cellStyle name="Output 3 13" xfId="37206"/>
    <cellStyle name="Output 3 14" xfId="37207"/>
    <cellStyle name="Output 3 15" xfId="37208"/>
    <cellStyle name="Output 3 16" xfId="37209"/>
    <cellStyle name="Output 3 17" xfId="37210"/>
    <cellStyle name="Output 3 18" xfId="37211"/>
    <cellStyle name="Output 3 19" xfId="37212"/>
    <cellStyle name="Output 3 2" xfId="37213"/>
    <cellStyle name="Output 3 20" xfId="37214"/>
    <cellStyle name="Output 3 21" xfId="37215"/>
    <cellStyle name="Output 3 22" xfId="37216"/>
    <cellStyle name="Output 3 23" xfId="37217"/>
    <cellStyle name="Output 3 24" xfId="37218"/>
    <cellStyle name="Output 3 25" xfId="37219"/>
    <cellStyle name="Output 3 26" xfId="37220"/>
    <cellStyle name="Output 3 27" xfId="37221"/>
    <cellStyle name="Output 3 28" xfId="37222"/>
    <cellStyle name="Output 3 29" xfId="37223"/>
    <cellStyle name="Output 3 3" xfId="37224"/>
    <cellStyle name="Output 3 30" xfId="37225"/>
    <cellStyle name="Output 3 31" xfId="37226"/>
    <cellStyle name="Output 3 32" xfId="37227"/>
    <cellStyle name="Output 3 33" xfId="37228"/>
    <cellStyle name="Output 3 34" xfId="37229"/>
    <cellStyle name="Output 3 35" xfId="37230"/>
    <cellStyle name="Output 3 36" xfId="37231"/>
    <cellStyle name="Output 3 37" xfId="37232"/>
    <cellStyle name="Output 3 38" xfId="37233"/>
    <cellStyle name="Output 3 39" xfId="37234"/>
    <cellStyle name="Output 3 4" xfId="37235"/>
    <cellStyle name="Output 3 40" xfId="37236"/>
    <cellStyle name="Output 3 41" xfId="37237"/>
    <cellStyle name="Output 3 42" xfId="37238"/>
    <cellStyle name="Output 3 43" xfId="37239"/>
    <cellStyle name="Output 3 44" xfId="37240"/>
    <cellStyle name="Output 3 45" xfId="37241"/>
    <cellStyle name="Output 3 46" xfId="37242"/>
    <cellStyle name="Output 3 47" xfId="37243"/>
    <cellStyle name="Output 3 48" xfId="37244"/>
    <cellStyle name="Output 3 49" xfId="37245"/>
    <cellStyle name="Output 3 5" xfId="37246"/>
    <cellStyle name="Output 3 50" xfId="37247"/>
    <cellStyle name="Output 3 51" xfId="37248"/>
    <cellStyle name="Output 3 52" xfId="37249"/>
    <cellStyle name="Output 3 53" xfId="37250"/>
    <cellStyle name="Output 3 6" xfId="37251"/>
    <cellStyle name="Output 3 7" xfId="37252"/>
    <cellStyle name="Output 3 8" xfId="37253"/>
    <cellStyle name="Output 3 9" xfId="37254"/>
    <cellStyle name="Output 4" xfId="37255"/>
    <cellStyle name="Output 4 10" xfId="37256"/>
    <cellStyle name="Output 4 11" xfId="37257"/>
    <cellStyle name="Output 4 12" xfId="37258"/>
    <cellStyle name="Output 4 13" xfId="37259"/>
    <cellStyle name="Output 4 14" xfId="37260"/>
    <cellStyle name="Output 4 15" xfId="37261"/>
    <cellStyle name="Output 4 16" xfId="37262"/>
    <cellStyle name="Output 4 17" xfId="37263"/>
    <cellStyle name="Output 4 18" xfId="37264"/>
    <cellStyle name="Output 4 19" xfId="37265"/>
    <cellStyle name="Output 4 2" xfId="37266"/>
    <cellStyle name="Output 4 20" xfId="37267"/>
    <cellStyle name="Output 4 21" xfId="37268"/>
    <cellStyle name="Output 4 22" xfId="37269"/>
    <cellStyle name="Output 4 23" xfId="37270"/>
    <cellStyle name="Output 4 24" xfId="37271"/>
    <cellStyle name="Output 4 25" xfId="37272"/>
    <cellStyle name="Output 4 26" xfId="37273"/>
    <cellStyle name="Output 4 27" xfId="37274"/>
    <cellStyle name="Output 4 28" xfId="37275"/>
    <cellStyle name="Output 4 29" xfId="37276"/>
    <cellStyle name="Output 4 3" xfId="37277"/>
    <cellStyle name="Output 4 30" xfId="37278"/>
    <cellStyle name="Output 4 31" xfId="37279"/>
    <cellStyle name="Output 4 32" xfId="37280"/>
    <cellStyle name="Output 4 33" xfId="37281"/>
    <cellStyle name="Output 4 34" xfId="37282"/>
    <cellStyle name="Output 4 35" xfId="37283"/>
    <cellStyle name="Output 4 36" xfId="37284"/>
    <cellStyle name="Output 4 37" xfId="37285"/>
    <cellStyle name="Output 4 38" xfId="37286"/>
    <cellStyle name="Output 4 39" xfId="37287"/>
    <cellStyle name="Output 4 4" xfId="37288"/>
    <cellStyle name="Output 4 40" xfId="37289"/>
    <cellStyle name="Output 4 41" xfId="37290"/>
    <cellStyle name="Output 4 42" xfId="37291"/>
    <cellStyle name="Output 4 43" xfId="37292"/>
    <cellStyle name="Output 4 44" xfId="37293"/>
    <cellStyle name="Output 4 45" xfId="37294"/>
    <cellStyle name="Output 4 46" xfId="37295"/>
    <cellStyle name="Output 4 47" xfId="37296"/>
    <cellStyle name="Output 4 48" xfId="37297"/>
    <cellStyle name="Output 4 49" xfId="37298"/>
    <cellStyle name="Output 4 5" xfId="37299"/>
    <cellStyle name="Output 4 50" xfId="37300"/>
    <cellStyle name="Output 4 51" xfId="37301"/>
    <cellStyle name="Output 4 52" xfId="37302"/>
    <cellStyle name="Output 4 53" xfId="37303"/>
    <cellStyle name="Output 4 6" xfId="37304"/>
    <cellStyle name="Output 4 7" xfId="37305"/>
    <cellStyle name="Output 4 8" xfId="37306"/>
    <cellStyle name="Output 4 9" xfId="37307"/>
    <cellStyle name="Output 5" xfId="37308"/>
    <cellStyle name="Output 5 10" xfId="37309"/>
    <cellStyle name="Output 5 11" xfId="37310"/>
    <cellStyle name="Output 5 12" xfId="37311"/>
    <cellStyle name="Output 5 13" xfId="37312"/>
    <cellStyle name="Output 5 14" xfId="37313"/>
    <cellStyle name="Output 5 15" xfId="37314"/>
    <cellStyle name="Output 5 16" xfId="37315"/>
    <cellStyle name="Output 5 17" xfId="37316"/>
    <cellStyle name="Output 5 18" xfId="37317"/>
    <cellStyle name="Output 5 19" xfId="37318"/>
    <cellStyle name="Output 5 2" xfId="37319"/>
    <cellStyle name="Output 5 20" xfId="37320"/>
    <cellStyle name="Output 5 21" xfId="37321"/>
    <cellStyle name="Output 5 22" xfId="37322"/>
    <cellStyle name="Output 5 23" xfId="37323"/>
    <cellStyle name="Output 5 24" xfId="37324"/>
    <cellStyle name="Output 5 25" xfId="37325"/>
    <cellStyle name="Output 5 26" xfId="37326"/>
    <cellStyle name="Output 5 27" xfId="37327"/>
    <cellStyle name="Output 5 28" xfId="37328"/>
    <cellStyle name="Output 5 29" xfId="37329"/>
    <cellStyle name="Output 5 3" xfId="37330"/>
    <cellStyle name="Output 5 30" xfId="37331"/>
    <cellStyle name="Output 5 31" xfId="37332"/>
    <cellStyle name="Output 5 32" xfId="37333"/>
    <cellStyle name="Output 5 33" xfId="37334"/>
    <cellStyle name="Output 5 34" xfId="37335"/>
    <cellStyle name="Output 5 35" xfId="37336"/>
    <cellStyle name="Output 5 36" xfId="37337"/>
    <cellStyle name="Output 5 37" xfId="37338"/>
    <cellStyle name="Output 5 38" xfId="37339"/>
    <cellStyle name="Output 5 39" xfId="37340"/>
    <cellStyle name="Output 5 4" xfId="37341"/>
    <cellStyle name="Output 5 40" xfId="37342"/>
    <cellStyle name="Output 5 41" xfId="37343"/>
    <cellStyle name="Output 5 42" xfId="37344"/>
    <cellStyle name="Output 5 43" xfId="37345"/>
    <cellStyle name="Output 5 44" xfId="37346"/>
    <cellStyle name="Output 5 45" xfId="37347"/>
    <cellStyle name="Output 5 46" xfId="37348"/>
    <cellStyle name="Output 5 47" xfId="37349"/>
    <cellStyle name="Output 5 48" xfId="37350"/>
    <cellStyle name="Output 5 49" xfId="37351"/>
    <cellStyle name="Output 5 5" xfId="37352"/>
    <cellStyle name="Output 5 50" xfId="37353"/>
    <cellStyle name="Output 5 51" xfId="37354"/>
    <cellStyle name="Output 5 52" xfId="37355"/>
    <cellStyle name="Output 5 53" xfId="37356"/>
    <cellStyle name="Output 5 6" xfId="37357"/>
    <cellStyle name="Output 5 7" xfId="37358"/>
    <cellStyle name="Output 5 8" xfId="37359"/>
    <cellStyle name="Output 5 9" xfId="37360"/>
    <cellStyle name="Output 6" xfId="37361"/>
    <cellStyle name="Output 6 10" xfId="37362"/>
    <cellStyle name="Output 6 11" xfId="37363"/>
    <cellStyle name="Output 6 12" xfId="37364"/>
    <cellStyle name="Output 6 13" xfId="37365"/>
    <cellStyle name="Output 6 14" xfId="37366"/>
    <cellStyle name="Output 6 15" xfId="37367"/>
    <cellStyle name="Output 6 16" xfId="37368"/>
    <cellStyle name="Output 6 17" xfId="37369"/>
    <cellStyle name="Output 6 18" xfId="37370"/>
    <cellStyle name="Output 6 19" xfId="37371"/>
    <cellStyle name="Output 6 2" xfId="37372"/>
    <cellStyle name="Output 6 20" xfId="37373"/>
    <cellStyle name="Output 6 21" xfId="37374"/>
    <cellStyle name="Output 6 22" xfId="37375"/>
    <cellStyle name="Output 6 23" xfId="37376"/>
    <cellStyle name="Output 6 24" xfId="37377"/>
    <cellStyle name="Output 6 25" xfId="37378"/>
    <cellStyle name="Output 6 26" xfId="37379"/>
    <cellStyle name="Output 6 27" xfId="37380"/>
    <cellStyle name="Output 6 28" xfId="37381"/>
    <cellStyle name="Output 6 29" xfId="37382"/>
    <cellStyle name="Output 6 3" xfId="37383"/>
    <cellStyle name="Output 6 30" xfId="37384"/>
    <cellStyle name="Output 6 31" xfId="37385"/>
    <cellStyle name="Output 6 32" xfId="37386"/>
    <cellStyle name="Output 6 33" xfId="37387"/>
    <cellStyle name="Output 6 34" xfId="37388"/>
    <cellStyle name="Output 6 35" xfId="37389"/>
    <cellStyle name="Output 6 36" xfId="37390"/>
    <cellStyle name="Output 6 37" xfId="37391"/>
    <cellStyle name="Output 6 38" xfId="37392"/>
    <cellStyle name="Output 6 39" xfId="37393"/>
    <cellStyle name="Output 6 4" xfId="37394"/>
    <cellStyle name="Output 6 40" xfId="37395"/>
    <cellStyle name="Output 6 41" xfId="37396"/>
    <cellStyle name="Output 6 42" xfId="37397"/>
    <cellStyle name="Output 6 43" xfId="37398"/>
    <cellStyle name="Output 6 44" xfId="37399"/>
    <cellStyle name="Output 6 45" xfId="37400"/>
    <cellStyle name="Output 6 46" xfId="37401"/>
    <cellStyle name="Output 6 47" xfId="37402"/>
    <cellStyle name="Output 6 48" xfId="37403"/>
    <cellStyle name="Output 6 49" xfId="37404"/>
    <cellStyle name="Output 6 5" xfId="37405"/>
    <cellStyle name="Output 6 50" xfId="37406"/>
    <cellStyle name="Output 6 51" xfId="37407"/>
    <cellStyle name="Output 6 52" xfId="37408"/>
    <cellStyle name="Output 6 53" xfId="37409"/>
    <cellStyle name="Output 6 6" xfId="37410"/>
    <cellStyle name="Output 6 7" xfId="37411"/>
    <cellStyle name="Output 6 8" xfId="37412"/>
    <cellStyle name="Output 6 9" xfId="37413"/>
    <cellStyle name="Output 7" xfId="37414"/>
    <cellStyle name="Output 7 10" xfId="37415"/>
    <cellStyle name="Output 7 11" xfId="37416"/>
    <cellStyle name="Output 7 12" xfId="37417"/>
    <cellStyle name="Output 7 13" xfId="37418"/>
    <cellStyle name="Output 7 14" xfId="37419"/>
    <cellStyle name="Output 7 15" xfId="37420"/>
    <cellStyle name="Output 7 16" xfId="37421"/>
    <cellStyle name="Output 7 17" xfId="37422"/>
    <cellStyle name="Output 7 18" xfId="37423"/>
    <cellStyle name="Output 7 19" xfId="37424"/>
    <cellStyle name="Output 7 2" xfId="37425"/>
    <cellStyle name="Output 7 20" xfId="37426"/>
    <cellStyle name="Output 7 21" xfId="37427"/>
    <cellStyle name="Output 7 22" xfId="37428"/>
    <cellStyle name="Output 7 23" xfId="37429"/>
    <cellStyle name="Output 7 24" xfId="37430"/>
    <cellStyle name="Output 7 25" xfId="37431"/>
    <cellStyle name="Output 7 26" xfId="37432"/>
    <cellStyle name="Output 7 27" xfId="37433"/>
    <cellStyle name="Output 7 28" xfId="37434"/>
    <cellStyle name="Output 7 29" xfId="37435"/>
    <cellStyle name="Output 7 3" xfId="37436"/>
    <cellStyle name="Output 7 30" xfId="37437"/>
    <cellStyle name="Output 7 31" xfId="37438"/>
    <cellStyle name="Output 7 32" xfId="37439"/>
    <cellStyle name="Output 7 33" xfId="37440"/>
    <cellStyle name="Output 7 34" xfId="37441"/>
    <cellStyle name="Output 7 35" xfId="37442"/>
    <cellStyle name="Output 7 36" xfId="37443"/>
    <cellStyle name="Output 7 37" xfId="37444"/>
    <cellStyle name="Output 7 38" xfId="37445"/>
    <cellStyle name="Output 7 39" xfId="37446"/>
    <cellStyle name="Output 7 4" xfId="37447"/>
    <cellStyle name="Output 7 40" xfId="37448"/>
    <cellStyle name="Output 7 41" xfId="37449"/>
    <cellStyle name="Output 7 42" xfId="37450"/>
    <cellStyle name="Output 7 43" xfId="37451"/>
    <cellStyle name="Output 7 44" xfId="37452"/>
    <cellStyle name="Output 7 45" xfId="37453"/>
    <cellStyle name="Output 7 46" xfId="37454"/>
    <cellStyle name="Output 7 47" xfId="37455"/>
    <cellStyle name="Output 7 48" xfId="37456"/>
    <cellStyle name="Output 7 49" xfId="37457"/>
    <cellStyle name="Output 7 5" xfId="37458"/>
    <cellStyle name="Output 7 50" xfId="37459"/>
    <cellStyle name="Output 7 51" xfId="37460"/>
    <cellStyle name="Output 7 52" xfId="37461"/>
    <cellStyle name="Output 7 53" xfId="37462"/>
    <cellStyle name="Output 7 6" xfId="37463"/>
    <cellStyle name="Output 7 7" xfId="37464"/>
    <cellStyle name="Output 7 8" xfId="37465"/>
    <cellStyle name="Output 7 9" xfId="37466"/>
    <cellStyle name="Output 8" xfId="37467"/>
    <cellStyle name="Output 8 10" xfId="37468"/>
    <cellStyle name="Output 8 11" xfId="37469"/>
    <cellStyle name="Output 8 12" xfId="37470"/>
    <cellStyle name="Output 8 13" xfId="37471"/>
    <cellStyle name="Output 8 14" xfId="37472"/>
    <cellStyle name="Output 8 15" xfId="37473"/>
    <cellStyle name="Output 8 16" xfId="37474"/>
    <cellStyle name="Output 8 17" xfId="37475"/>
    <cellStyle name="Output 8 18" xfId="37476"/>
    <cellStyle name="Output 8 19" xfId="37477"/>
    <cellStyle name="Output 8 2" xfId="37478"/>
    <cellStyle name="Output 8 20" xfId="37479"/>
    <cellStyle name="Output 8 21" xfId="37480"/>
    <cellStyle name="Output 8 22" xfId="37481"/>
    <cellStyle name="Output 8 23" xfId="37482"/>
    <cellStyle name="Output 8 24" xfId="37483"/>
    <cellStyle name="Output 8 25" xfId="37484"/>
    <cellStyle name="Output 8 26" xfId="37485"/>
    <cellStyle name="Output 8 27" xfId="37486"/>
    <cellStyle name="Output 8 28" xfId="37487"/>
    <cellStyle name="Output 8 29" xfId="37488"/>
    <cellStyle name="Output 8 3" xfId="37489"/>
    <cellStyle name="Output 8 30" xfId="37490"/>
    <cellStyle name="Output 8 31" xfId="37491"/>
    <cellStyle name="Output 8 32" xfId="37492"/>
    <cellStyle name="Output 8 33" xfId="37493"/>
    <cellStyle name="Output 8 34" xfId="37494"/>
    <cellStyle name="Output 8 35" xfId="37495"/>
    <cellStyle name="Output 8 36" xfId="37496"/>
    <cellStyle name="Output 8 37" xfId="37497"/>
    <cellStyle name="Output 8 38" xfId="37498"/>
    <cellStyle name="Output 8 39" xfId="37499"/>
    <cellStyle name="Output 8 4" xfId="37500"/>
    <cellStyle name="Output 8 40" xfId="37501"/>
    <cellStyle name="Output 8 41" xfId="37502"/>
    <cellStyle name="Output 8 42" xfId="37503"/>
    <cellStyle name="Output 8 43" xfId="37504"/>
    <cellStyle name="Output 8 44" xfId="37505"/>
    <cellStyle name="Output 8 45" xfId="37506"/>
    <cellStyle name="Output 8 46" xfId="37507"/>
    <cellStyle name="Output 8 47" xfId="37508"/>
    <cellStyle name="Output 8 48" xfId="37509"/>
    <cellStyle name="Output 8 49" xfId="37510"/>
    <cellStyle name="Output 8 5" xfId="37511"/>
    <cellStyle name="Output 8 50" xfId="37512"/>
    <cellStyle name="Output 8 51" xfId="37513"/>
    <cellStyle name="Output 8 52" xfId="37514"/>
    <cellStyle name="Output 8 53" xfId="37515"/>
    <cellStyle name="Output 8 6" xfId="37516"/>
    <cellStyle name="Output 8 7" xfId="37517"/>
    <cellStyle name="Output 8 8" xfId="37518"/>
    <cellStyle name="Output 8 9" xfId="37519"/>
    <cellStyle name="Output 9" xfId="37520"/>
    <cellStyle name="Output 9 10" xfId="37521"/>
    <cellStyle name="Output 9 11" xfId="37522"/>
    <cellStyle name="Output 9 12" xfId="37523"/>
    <cellStyle name="Output 9 13" xfId="37524"/>
    <cellStyle name="Output 9 14" xfId="37525"/>
    <cellStyle name="Output 9 15" xfId="37526"/>
    <cellStyle name="Output 9 16" xfId="37527"/>
    <cellStyle name="Output 9 17" xfId="37528"/>
    <cellStyle name="Output 9 18" xfId="37529"/>
    <cellStyle name="Output 9 19" xfId="37530"/>
    <cellStyle name="Output 9 2" xfId="37531"/>
    <cellStyle name="Output 9 20" xfId="37532"/>
    <cellStyle name="Output 9 21" xfId="37533"/>
    <cellStyle name="Output 9 22" xfId="37534"/>
    <cellStyle name="Output 9 23" xfId="37535"/>
    <cellStyle name="Output 9 24" xfId="37536"/>
    <cellStyle name="Output 9 25" xfId="37537"/>
    <cellStyle name="Output 9 26" xfId="37538"/>
    <cellStyle name="Output 9 27" xfId="37539"/>
    <cellStyle name="Output 9 28" xfId="37540"/>
    <cellStyle name="Output 9 29" xfId="37541"/>
    <cellStyle name="Output 9 3" xfId="37542"/>
    <cellStyle name="Output 9 30" xfId="37543"/>
    <cellStyle name="Output 9 31" xfId="37544"/>
    <cellStyle name="Output 9 32" xfId="37545"/>
    <cellStyle name="Output 9 33" xfId="37546"/>
    <cellStyle name="Output 9 34" xfId="37547"/>
    <cellStyle name="Output 9 35" xfId="37548"/>
    <cellStyle name="Output 9 36" xfId="37549"/>
    <cellStyle name="Output 9 37" xfId="37550"/>
    <cellStyle name="Output 9 38" xfId="37551"/>
    <cellStyle name="Output 9 39" xfId="37552"/>
    <cellStyle name="Output 9 4" xfId="37553"/>
    <cellStyle name="Output 9 40" xfId="37554"/>
    <cellStyle name="Output 9 41" xfId="37555"/>
    <cellStyle name="Output 9 42" xfId="37556"/>
    <cellStyle name="Output 9 43" xfId="37557"/>
    <cellStyle name="Output 9 44" xfId="37558"/>
    <cellStyle name="Output 9 45" xfId="37559"/>
    <cellStyle name="Output 9 46" xfId="37560"/>
    <cellStyle name="Output 9 47" xfId="37561"/>
    <cellStyle name="Output 9 48" xfId="37562"/>
    <cellStyle name="Output 9 49" xfId="37563"/>
    <cellStyle name="Output 9 5" xfId="37564"/>
    <cellStyle name="Output 9 50" xfId="37565"/>
    <cellStyle name="Output 9 51" xfId="37566"/>
    <cellStyle name="Output 9 52" xfId="37567"/>
    <cellStyle name="Output 9 53" xfId="37568"/>
    <cellStyle name="Output 9 6" xfId="37569"/>
    <cellStyle name="Output 9 7" xfId="37570"/>
    <cellStyle name="Output 9 8" xfId="37571"/>
    <cellStyle name="Output 9 9" xfId="37572"/>
    <cellStyle name="Output Amounts" xfId="37573"/>
    <cellStyle name="Output Column Headings" xfId="37574"/>
    <cellStyle name="Output Line Items" xfId="37575"/>
    <cellStyle name="OUTPUT REPORT HEADING" xfId="37576"/>
    <cellStyle name="OUTPUT REPORT TITLE" xfId="37577"/>
    <cellStyle name="Output_Antecedentes Efecto de Comercio" xfId="37578"/>
    <cellStyle name="PARIDAD" xfId="37579"/>
    <cellStyle name="PARIDAD 2" xfId="37580"/>
    <cellStyle name="PARIDAD 3" xfId="37581"/>
    <cellStyle name="PARIDAD 4" xfId="37582"/>
    <cellStyle name="PARIDAD 5" xfId="37583"/>
    <cellStyle name="PARIDAD 6" xfId="37584"/>
    <cellStyle name="PARIDAD 7" xfId="37585"/>
    <cellStyle name="PARIDAD 8" xfId="37586"/>
    <cellStyle name="Percent [2]" xfId="37587"/>
    <cellStyle name="Percent_CRT-FINANCIERO 03  Plan Nuevo" xfId="37588"/>
    <cellStyle name="Porcentaje" xfId="2" builtinId="5"/>
    <cellStyle name="Porcentaje 10" xfId="37589"/>
    <cellStyle name="Porcentaje 11" xfId="37590"/>
    <cellStyle name="Porcentaje 2" xfId="8"/>
    <cellStyle name="Porcentaje 2 2" xfId="37591"/>
    <cellStyle name="Porcentaje 2 2 2" xfId="37592"/>
    <cellStyle name="Porcentaje 2 3" xfId="37593"/>
    <cellStyle name="Porcentaje 2 4" xfId="37594"/>
    <cellStyle name="Porcentaje 2 5" xfId="37595"/>
    <cellStyle name="Porcentaje 2 6" xfId="37596"/>
    <cellStyle name="Porcentaje 3" xfId="37597"/>
    <cellStyle name="Porcentaje 3 2" xfId="37598"/>
    <cellStyle name="Porcentaje 3 3" xfId="37599"/>
    <cellStyle name="Porcentaje 3 4" xfId="37600"/>
    <cellStyle name="Porcentaje 4" xfId="37601"/>
    <cellStyle name="Porcentaje 4 2" xfId="37602"/>
    <cellStyle name="Porcentaje 4 3" xfId="37603"/>
    <cellStyle name="Porcentaje 4 4" xfId="37604"/>
    <cellStyle name="Porcentaje 5" xfId="37605"/>
    <cellStyle name="Porcentaje 5 2" xfId="37606"/>
    <cellStyle name="Porcentaje 5 3" xfId="37607"/>
    <cellStyle name="Porcentaje 6" xfId="37608"/>
    <cellStyle name="Porcentaje 7" xfId="37609"/>
    <cellStyle name="Porcentaje 8" xfId="37610"/>
    <cellStyle name="Porcentaje 9" xfId="37611"/>
    <cellStyle name="Porcentual 10" xfId="37612"/>
    <cellStyle name="Porcentual 2" xfId="37613"/>
    <cellStyle name="Porcentual 2 10" xfId="37614"/>
    <cellStyle name="Porcentual 2 10 2" xfId="37615"/>
    <cellStyle name="Porcentual 2 10 2 2" xfId="37616"/>
    <cellStyle name="Porcentual 2 10 3" xfId="37617"/>
    <cellStyle name="Porcentual 2 10 3 2" xfId="37618"/>
    <cellStyle name="Porcentual 2 10 4" xfId="37619"/>
    <cellStyle name="Porcentual 2 10 5" xfId="37620"/>
    <cellStyle name="Porcentual 2 11" xfId="37621"/>
    <cellStyle name="Porcentual 2 11 2" xfId="37622"/>
    <cellStyle name="Porcentual 2 11 2 2" xfId="37623"/>
    <cellStyle name="Porcentual 2 11 3" xfId="37624"/>
    <cellStyle name="Porcentual 2 12" xfId="37625"/>
    <cellStyle name="Porcentual 2 12 2" xfId="37626"/>
    <cellStyle name="Porcentual 2 12 2 2" xfId="37627"/>
    <cellStyle name="Porcentual 2 12 3" xfId="37628"/>
    <cellStyle name="Porcentual 2 12 3 2" xfId="37629"/>
    <cellStyle name="Porcentual 2 12 4" xfId="37630"/>
    <cellStyle name="Porcentual 2 13" xfId="37631"/>
    <cellStyle name="Porcentual 2 13 2" xfId="37632"/>
    <cellStyle name="Porcentual 2 14" xfId="37633"/>
    <cellStyle name="Porcentual 2 15" xfId="37634"/>
    <cellStyle name="Porcentual 2 2" xfId="37635"/>
    <cellStyle name="Porcentual 2 2 10" xfId="37636"/>
    <cellStyle name="Porcentual 2 2 10 2" xfId="37637"/>
    <cellStyle name="Porcentual 2 2 11" xfId="37638"/>
    <cellStyle name="Porcentual 2 2 12" xfId="37639"/>
    <cellStyle name="Porcentual 2 2 2" xfId="37640"/>
    <cellStyle name="Porcentual 2 2 2 2" xfId="37641"/>
    <cellStyle name="Porcentual 2 2 2 3" xfId="37642"/>
    <cellStyle name="Porcentual 2 2 2 3 2" xfId="37643"/>
    <cellStyle name="Porcentual 2 2 2 3 2 2" xfId="37644"/>
    <cellStyle name="Porcentual 2 2 2 3 3" xfId="37645"/>
    <cellStyle name="Porcentual 2 2 2 4" xfId="37646"/>
    <cellStyle name="Porcentual 2 2 2 4 2" xfId="37647"/>
    <cellStyle name="Porcentual 2 2 2 4 2 2" xfId="37648"/>
    <cellStyle name="Porcentual 2 2 2 4 3" xfId="37649"/>
    <cellStyle name="Porcentual 2 2 2 5" xfId="37650"/>
    <cellStyle name="Porcentual 2 2 2 5 2" xfId="37651"/>
    <cellStyle name="Porcentual 2 2 2 6" xfId="37652"/>
    <cellStyle name="Porcentual 2 2 2 6 2" xfId="37653"/>
    <cellStyle name="Porcentual 2 2 2 7" xfId="37654"/>
    <cellStyle name="Porcentual 2 2 2 8" xfId="37655"/>
    <cellStyle name="Porcentual 2 2 3" xfId="37656"/>
    <cellStyle name="Porcentual 2 2 3 2" xfId="37657"/>
    <cellStyle name="Porcentual 2 2 3 2 2" xfId="37658"/>
    <cellStyle name="Porcentual 2 2 3 2 2 2" xfId="37659"/>
    <cellStyle name="Porcentual 2 2 3 2 3" xfId="37660"/>
    <cellStyle name="Porcentual 2 2 3 3" xfId="37661"/>
    <cellStyle name="Porcentual 2 2 3 4" xfId="37662"/>
    <cellStyle name="Porcentual 2 2 3 4 2" xfId="37663"/>
    <cellStyle name="Porcentual 2 2 3 5" xfId="37664"/>
    <cellStyle name="Porcentual 2 2 3 6" xfId="37665"/>
    <cellStyle name="Porcentual 2 2 4" xfId="37666"/>
    <cellStyle name="Porcentual 2 2 4 2" xfId="37667"/>
    <cellStyle name="Porcentual 2 2 4 2 2" xfId="37668"/>
    <cellStyle name="Porcentual 2 2 4 2 2 2" xfId="37669"/>
    <cellStyle name="Porcentual 2 2 4 2 3" xfId="37670"/>
    <cellStyle name="Porcentual 2 2 4 3" xfId="37671"/>
    <cellStyle name="Porcentual 2 2 4 4" xfId="37672"/>
    <cellStyle name="Porcentual 2 2 4 4 2" xfId="37673"/>
    <cellStyle name="Porcentual 2 2 4 5" xfId="37674"/>
    <cellStyle name="Porcentual 2 2 4 6" xfId="37675"/>
    <cellStyle name="Porcentual 2 2 5" xfId="37676"/>
    <cellStyle name="Porcentual 2 2 5 2" xfId="37677"/>
    <cellStyle name="Porcentual 2 2 5 2 2" xfId="37678"/>
    <cellStyle name="Porcentual 2 2 5 3" xfId="37679"/>
    <cellStyle name="Porcentual 2 2 5 3 2" xfId="37680"/>
    <cellStyle name="Porcentual 2 2 5 4" xfId="37681"/>
    <cellStyle name="Porcentual 2 2 5 5" xfId="37682"/>
    <cellStyle name="Porcentual 2 2 6" xfId="37683"/>
    <cellStyle name="Porcentual 2 2 6 2" xfId="37684"/>
    <cellStyle name="Porcentual 2 2 6 2 2" xfId="37685"/>
    <cellStyle name="Porcentual 2 2 6 3" xfId="37686"/>
    <cellStyle name="Porcentual 2 2 6 3 2" xfId="37687"/>
    <cellStyle name="Porcentual 2 2 6 4" xfId="37688"/>
    <cellStyle name="Porcentual 2 2 6 5" xfId="37689"/>
    <cellStyle name="Porcentual 2 2 7" xfId="37690"/>
    <cellStyle name="Porcentual 2 2 7 2" xfId="37691"/>
    <cellStyle name="Porcentual 2 2 7 2 2" xfId="37692"/>
    <cellStyle name="Porcentual 2 2 7 3" xfId="37693"/>
    <cellStyle name="Porcentual 2 2 8" xfId="37694"/>
    <cellStyle name="Porcentual 2 2 8 2" xfId="37695"/>
    <cellStyle name="Porcentual 2 2 8 2 2" xfId="37696"/>
    <cellStyle name="Porcentual 2 2 8 3" xfId="37697"/>
    <cellStyle name="Porcentual 2 2 9" xfId="37698"/>
    <cellStyle name="Porcentual 2 3" xfId="37699"/>
    <cellStyle name="Porcentual 2 3 10" xfId="37700"/>
    <cellStyle name="Porcentual 2 3 11" xfId="37701"/>
    <cellStyle name="Porcentual 2 3 2" xfId="37702"/>
    <cellStyle name="Porcentual 2 3 2 2" xfId="37703"/>
    <cellStyle name="Porcentual 2 3 2 2 2" xfId="37704"/>
    <cellStyle name="Porcentual 2 3 2 2 2 2" xfId="37705"/>
    <cellStyle name="Porcentual 2 3 2 2 3" xfId="37706"/>
    <cellStyle name="Porcentual 2 3 2 3" xfId="37707"/>
    <cellStyle name="Porcentual 2 3 2 3 2" xfId="37708"/>
    <cellStyle name="Porcentual 2 3 2 3 2 2" xfId="37709"/>
    <cellStyle name="Porcentual 2 3 2 3 3" xfId="37710"/>
    <cellStyle name="Porcentual 2 3 2 4" xfId="37711"/>
    <cellStyle name="Porcentual 2 3 2 4 2" xfId="37712"/>
    <cellStyle name="Porcentual 2 3 2 5" xfId="37713"/>
    <cellStyle name="Porcentual 2 3 2 5 2" xfId="37714"/>
    <cellStyle name="Porcentual 2 3 2 6" xfId="37715"/>
    <cellStyle name="Porcentual 2 3 2 7" xfId="37716"/>
    <cellStyle name="Porcentual 2 3 3" xfId="37717"/>
    <cellStyle name="Porcentual 2 3 3 2" xfId="37718"/>
    <cellStyle name="Porcentual 2 3 3 2 2" xfId="37719"/>
    <cellStyle name="Porcentual 2 3 3 2 2 2" xfId="37720"/>
    <cellStyle name="Porcentual 2 3 3 2 3" xfId="37721"/>
    <cellStyle name="Porcentual 2 3 3 3" xfId="37722"/>
    <cellStyle name="Porcentual 2 3 3 3 2" xfId="37723"/>
    <cellStyle name="Porcentual 2 3 3 4" xfId="37724"/>
    <cellStyle name="Porcentual 2 3 3 4 2" xfId="37725"/>
    <cellStyle name="Porcentual 2 3 3 5" xfId="37726"/>
    <cellStyle name="Porcentual 2 3 3 6" xfId="37727"/>
    <cellStyle name="Porcentual 2 3 4" xfId="37728"/>
    <cellStyle name="Porcentual 2 3 4 2" xfId="37729"/>
    <cellStyle name="Porcentual 2 3 4 2 2" xfId="37730"/>
    <cellStyle name="Porcentual 2 3 4 3" xfId="37731"/>
    <cellStyle name="Porcentual 2 3 4 3 2" xfId="37732"/>
    <cellStyle name="Porcentual 2 3 4 4" xfId="37733"/>
    <cellStyle name="Porcentual 2 3 4 5" xfId="37734"/>
    <cellStyle name="Porcentual 2 3 5" xfId="37735"/>
    <cellStyle name="Porcentual 2 3 5 2" xfId="37736"/>
    <cellStyle name="Porcentual 2 3 5 2 2" xfId="37737"/>
    <cellStyle name="Porcentual 2 3 5 3" xfId="37738"/>
    <cellStyle name="Porcentual 2 3 5 3 2" xfId="37739"/>
    <cellStyle name="Porcentual 2 3 5 4" xfId="37740"/>
    <cellStyle name="Porcentual 2 3 5 5" xfId="37741"/>
    <cellStyle name="Porcentual 2 3 6" xfId="37742"/>
    <cellStyle name="Porcentual 2 3 6 2" xfId="37743"/>
    <cellStyle name="Porcentual 2 3 6 2 2" xfId="37744"/>
    <cellStyle name="Porcentual 2 3 6 3" xfId="37745"/>
    <cellStyle name="Porcentual 2 3 6 3 2" xfId="37746"/>
    <cellStyle name="Porcentual 2 3 6 4" xfId="37747"/>
    <cellStyle name="Porcentual 2 3 6 5" xfId="37748"/>
    <cellStyle name="Porcentual 2 3 7" xfId="37749"/>
    <cellStyle name="Porcentual 2 3 7 2" xfId="37750"/>
    <cellStyle name="Porcentual 2 3 7 2 2" xfId="37751"/>
    <cellStyle name="Porcentual 2 3 7 3" xfId="37752"/>
    <cellStyle name="Porcentual 2 3 8" xfId="37753"/>
    <cellStyle name="Porcentual 2 3 8 2" xfId="37754"/>
    <cellStyle name="Porcentual 2 3 9" xfId="37755"/>
    <cellStyle name="Porcentual 2 3 9 2" xfId="37756"/>
    <cellStyle name="Porcentual 2 4" xfId="37757"/>
    <cellStyle name="Porcentual 2 4 2" xfId="37758"/>
    <cellStyle name="Porcentual 2 4 2 2" xfId="37759"/>
    <cellStyle name="Porcentual 2 4 2 2 2" xfId="37760"/>
    <cellStyle name="Porcentual 2 4 2 3" xfId="37761"/>
    <cellStyle name="Porcentual 2 4 3" xfId="37762"/>
    <cellStyle name="Porcentual 2 4 3 2" xfId="37763"/>
    <cellStyle name="Porcentual 2 4 3 2 2" xfId="37764"/>
    <cellStyle name="Porcentual 2 4 3 3" xfId="37765"/>
    <cellStyle name="Porcentual 2 4 4" xfId="37766"/>
    <cellStyle name="Porcentual 2 4 4 2" xfId="37767"/>
    <cellStyle name="Porcentual 2 4 5" xfId="37768"/>
    <cellStyle name="Porcentual 2 4 5 2" xfId="37769"/>
    <cellStyle name="Porcentual 2 4 6" xfId="37770"/>
    <cellStyle name="Porcentual 2 4 7" xfId="37771"/>
    <cellStyle name="Porcentual 2 5" xfId="37772"/>
    <cellStyle name="Porcentual 2 5 2" xfId="37773"/>
    <cellStyle name="Porcentual 2 5 2 2" xfId="37774"/>
    <cellStyle name="Porcentual 2 5 2 2 2" xfId="37775"/>
    <cellStyle name="Porcentual 2 5 2 3" xfId="37776"/>
    <cellStyle name="Porcentual 2 5 3" xfId="37777"/>
    <cellStyle name="Porcentual 2 5 3 2" xfId="37778"/>
    <cellStyle name="Porcentual 2 5 4" xfId="37779"/>
    <cellStyle name="Porcentual 2 5 4 2" xfId="37780"/>
    <cellStyle name="Porcentual 2 5 5" xfId="37781"/>
    <cellStyle name="Porcentual 2 5 6" xfId="37782"/>
    <cellStyle name="Porcentual 2 6" xfId="37783"/>
    <cellStyle name="Porcentual 2 6 2" xfId="37784"/>
    <cellStyle name="Porcentual 2 6 2 2" xfId="37785"/>
    <cellStyle name="Porcentual 2 6 3" xfId="37786"/>
    <cellStyle name="Porcentual 2 6 3 2" xfId="37787"/>
    <cellStyle name="Porcentual 2 6 4" xfId="37788"/>
    <cellStyle name="Porcentual 2 6 5" xfId="37789"/>
    <cellStyle name="Porcentual 2 7" xfId="37790"/>
    <cellStyle name="Porcentual 2 7 2" xfId="37791"/>
    <cellStyle name="Porcentual 2 7 2 2" xfId="37792"/>
    <cellStyle name="Porcentual 2 7 3" xfId="37793"/>
    <cellStyle name="Porcentual 2 7 3 2" xfId="37794"/>
    <cellStyle name="Porcentual 2 7 4" xfId="37795"/>
    <cellStyle name="Porcentual 2 7 5" xfId="37796"/>
    <cellStyle name="Porcentual 2 8" xfId="37797"/>
    <cellStyle name="Porcentual 2 8 2" xfId="37798"/>
    <cellStyle name="Porcentual 2 8 2 2" xfId="37799"/>
    <cellStyle name="Porcentual 2 8 3" xfId="37800"/>
    <cellStyle name="Porcentual 2 8 3 2" xfId="37801"/>
    <cellStyle name="Porcentual 2 8 4" xfId="37802"/>
    <cellStyle name="Porcentual 2 8 5" xfId="37803"/>
    <cellStyle name="Porcentual 2 9" xfId="37804"/>
    <cellStyle name="Porcentual 2 9 2" xfId="37805"/>
    <cellStyle name="Porcentual 2 9 2 2" xfId="37806"/>
    <cellStyle name="Porcentual 2 9 3" xfId="37807"/>
    <cellStyle name="Porcentual 2 9 3 2" xfId="37808"/>
    <cellStyle name="Porcentual 2 9 4" xfId="37809"/>
    <cellStyle name="Porcentual 2 9 5" xfId="37810"/>
    <cellStyle name="Porcentual 3" xfId="37811"/>
    <cellStyle name="Porcentual 3 10" xfId="37812"/>
    <cellStyle name="Porcentual 3 11" xfId="37813"/>
    <cellStyle name="Porcentual 3 12" xfId="37814"/>
    <cellStyle name="Porcentual 3 13" xfId="37815"/>
    <cellStyle name="Porcentual 3 14" xfId="37816"/>
    <cellStyle name="Porcentual 3 15" xfId="37817"/>
    <cellStyle name="Porcentual 3 16" xfId="37818"/>
    <cellStyle name="Porcentual 3 17" xfId="37819"/>
    <cellStyle name="Porcentual 3 18" xfId="37820"/>
    <cellStyle name="Porcentual 3 19" xfId="37821"/>
    <cellStyle name="Porcentual 3 2" xfId="37822"/>
    <cellStyle name="Porcentual 3 2 2" xfId="37823"/>
    <cellStyle name="Porcentual 3 2 2 2" xfId="37824"/>
    <cellStyle name="Porcentual 3 2 2 2 2" xfId="37825"/>
    <cellStyle name="Porcentual 3 2 2 3" xfId="37826"/>
    <cellStyle name="Porcentual 3 2 2 3 2" xfId="37827"/>
    <cellStyle name="Porcentual 3 2 2 4" xfId="37828"/>
    <cellStyle name="Porcentual 3 2 2 5" xfId="37829"/>
    <cellStyle name="Porcentual 3 2 3" xfId="37830"/>
    <cellStyle name="Porcentual 3 2 3 2" xfId="37831"/>
    <cellStyle name="Porcentual 3 2 3 2 2" xfId="37832"/>
    <cellStyle name="Porcentual 3 2 3 3" xfId="37833"/>
    <cellStyle name="Porcentual 3 2 3 3 2" xfId="37834"/>
    <cellStyle name="Porcentual 3 2 3 4" xfId="37835"/>
    <cellStyle name="Porcentual 3 2 3 5" xfId="37836"/>
    <cellStyle name="Porcentual 3 2 4" xfId="37837"/>
    <cellStyle name="Porcentual 3 2 5" xfId="37838"/>
    <cellStyle name="Porcentual 3 20" xfId="37839"/>
    <cellStyle name="Porcentual 3 21" xfId="37840"/>
    <cellStyle name="Porcentual 3 22" xfId="37841"/>
    <cellStyle name="Porcentual 3 23" xfId="37842"/>
    <cellStyle name="Porcentual 3 24" xfId="37843"/>
    <cellStyle name="Porcentual 3 25" xfId="37844"/>
    <cellStyle name="Porcentual 3 26" xfId="37845"/>
    <cellStyle name="Porcentual 3 27" xfId="37846"/>
    <cellStyle name="Porcentual 3 28" xfId="37847"/>
    <cellStyle name="Porcentual 3 29" xfId="37848"/>
    <cellStyle name="Porcentual 3 3" xfId="37849"/>
    <cellStyle name="Porcentual 3 3 2" xfId="37850"/>
    <cellStyle name="Porcentual 3 3 2 2" xfId="37851"/>
    <cellStyle name="Porcentual 3 3 2 2 2" xfId="37852"/>
    <cellStyle name="Porcentual 3 3 2 3" xfId="37853"/>
    <cellStyle name="Porcentual 3 3 3" xfId="37854"/>
    <cellStyle name="Porcentual 3 3 4" xfId="37855"/>
    <cellStyle name="Porcentual 3 3 4 2" xfId="37856"/>
    <cellStyle name="Porcentual 3 3 5" xfId="37857"/>
    <cellStyle name="Porcentual 3 3 6" xfId="37858"/>
    <cellStyle name="Porcentual 3 30" xfId="37859"/>
    <cellStyle name="Porcentual 3 31" xfId="37860"/>
    <cellStyle name="Porcentual 3 32" xfId="37861"/>
    <cellStyle name="Porcentual 3 33" xfId="37862"/>
    <cellStyle name="Porcentual 3 34" xfId="37863"/>
    <cellStyle name="Porcentual 3 35" xfId="37864"/>
    <cellStyle name="Porcentual 3 36" xfId="37865"/>
    <cellStyle name="Porcentual 3 37" xfId="37866"/>
    <cellStyle name="Porcentual 3 38" xfId="37867"/>
    <cellStyle name="Porcentual 3 39" xfId="37868"/>
    <cellStyle name="Porcentual 3 4" xfId="37869"/>
    <cellStyle name="Porcentual 3 4 2" xfId="37870"/>
    <cellStyle name="Porcentual 3 4 2 2" xfId="37871"/>
    <cellStyle name="Porcentual 3 4 3" xfId="37872"/>
    <cellStyle name="Porcentual 3 4 3 2" xfId="37873"/>
    <cellStyle name="Porcentual 3 4 4" xfId="37874"/>
    <cellStyle name="Porcentual 3 4 5" xfId="37875"/>
    <cellStyle name="Porcentual 3 40" xfId="37876"/>
    <cellStyle name="Porcentual 3 41" xfId="37877"/>
    <cellStyle name="Porcentual 3 42" xfId="37878"/>
    <cellStyle name="Porcentual 3 43" xfId="37879"/>
    <cellStyle name="Porcentual 3 44" xfId="37880"/>
    <cellStyle name="Porcentual 3 45" xfId="37881"/>
    <cellStyle name="Porcentual 3 46" xfId="37882"/>
    <cellStyle name="Porcentual 3 47" xfId="37883"/>
    <cellStyle name="Porcentual 3 48" xfId="37884"/>
    <cellStyle name="Porcentual 3 49" xfId="37885"/>
    <cellStyle name="Porcentual 3 5" xfId="37886"/>
    <cellStyle name="Porcentual 3 5 2" xfId="37887"/>
    <cellStyle name="Porcentual 3 5 2 2" xfId="37888"/>
    <cellStyle name="Porcentual 3 5 3" xfId="37889"/>
    <cellStyle name="Porcentual 3 5 3 2" xfId="37890"/>
    <cellStyle name="Porcentual 3 5 4" xfId="37891"/>
    <cellStyle name="Porcentual 3 5 5" xfId="37892"/>
    <cellStyle name="Porcentual 3 50" xfId="37893"/>
    <cellStyle name="Porcentual 3 51" xfId="37894"/>
    <cellStyle name="Porcentual 3 52" xfId="37895"/>
    <cellStyle name="Porcentual 3 53" xfId="37896"/>
    <cellStyle name="Porcentual 3 54" xfId="37897"/>
    <cellStyle name="Porcentual 3 6" xfId="37898"/>
    <cellStyle name="Porcentual 3 7" xfId="37899"/>
    <cellStyle name="Porcentual 3 7 2" xfId="37900"/>
    <cellStyle name="Porcentual 3 7 2 2" xfId="37901"/>
    <cellStyle name="Porcentual 3 7 3" xfId="37902"/>
    <cellStyle name="Porcentual 3 8" xfId="37903"/>
    <cellStyle name="Porcentual 3 8 2" xfId="37904"/>
    <cellStyle name="Porcentual 3 9" xfId="37905"/>
    <cellStyle name="Porcentual 4" xfId="37906"/>
    <cellStyle name="Porcentual 4 2" xfId="37907"/>
    <cellStyle name="Porcentual 4 2 2" xfId="37908"/>
    <cellStyle name="Porcentual 4 2 2 2" xfId="37909"/>
    <cellStyle name="Porcentual 4 2 2 2 2" xfId="37910"/>
    <cellStyle name="Porcentual 4 2 2 2 2 2" xfId="37911"/>
    <cellStyle name="Porcentual 4 2 2 2 3" xfId="37912"/>
    <cellStyle name="Porcentual 4 2 2 3" xfId="37913"/>
    <cellStyle name="Porcentual 4 2 2 3 2" xfId="37914"/>
    <cellStyle name="Porcentual 4 2 2 4" xfId="37915"/>
    <cellStyle name="Porcentual 4 2 3" xfId="37916"/>
    <cellStyle name="Porcentual 4 2 3 2" xfId="37917"/>
    <cellStyle name="Porcentual 4 2 3 2 2" xfId="37918"/>
    <cellStyle name="Porcentual 4 2 3 3" xfId="37919"/>
    <cellStyle name="Porcentual 4 2 4" xfId="37920"/>
    <cellStyle name="Porcentual 4 2 4 2" xfId="37921"/>
    <cellStyle name="Porcentual 4 2 4 2 2" xfId="37922"/>
    <cellStyle name="Porcentual 4 2 4 3" xfId="37923"/>
    <cellStyle name="Porcentual 4 2 5" xfId="37924"/>
    <cellStyle name="Porcentual 4 2 5 2" xfId="37925"/>
    <cellStyle name="Porcentual 4 2 6" xfId="37926"/>
    <cellStyle name="Porcentual 4 2 6 2" xfId="37927"/>
    <cellStyle name="Porcentual 4 2 7" xfId="37928"/>
    <cellStyle name="Porcentual 4 2 8" xfId="37929"/>
    <cellStyle name="Porcentual 4 3" xfId="37930"/>
    <cellStyle name="Porcentual 4 3 2" xfId="37931"/>
    <cellStyle name="Porcentual 4 3 2 2" xfId="37932"/>
    <cellStyle name="Porcentual 4 3 2 2 2" xfId="37933"/>
    <cellStyle name="Porcentual 4 3 2 3" xfId="37934"/>
    <cellStyle name="Porcentual 4 3 3" xfId="37935"/>
    <cellStyle name="Porcentual 4 3 3 2" xfId="37936"/>
    <cellStyle name="Porcentual 4 3 4" xfId="37937"/>
    <cellStyle name="Porcentual 4 4" xfId="37938"/>
    <cellStyle name="Porcentual 4 4 2" xfId="37939"/>
    <cellStyle name="Porcentual 4 4 2 2" xfId="37940"/>
    <cellStyle name="Porcentual 4 4 3" xfId="37941"/>
    <cellStyle name="Porcentual 4 5" xfId="37942"/>
    <cellStyle name="Porcentual 4 5 2" xfId="37943"/>
    <cellStyle name="Porcentual 4 5 2 2" xfId="37944"/>
    <cellStyle name="Porcentual 4 5 3" xfId="37945"/>
    <cellStyle name="Porcentual 4 6" xfId="37946"/>
    <cellStyle name="Porcentual 4 6 2" xfId="37947"/>
    <cellStyle name="Porcentual 4 7" xfId="37948"/>
    <cellStyle name="Porcentual 4 7 2" xfId="37949"/>
    <cellStyle name="Porcentual 4 8" xfId="37950"/>
    <cellStyle name="Porcentual 4 9" xfId="37951"/>
    <cellStyle name="Porcentual 5" xfId="37952"/>
    <cellStyle name="Porcentual 5 2" xfId="37953"/>
    <cellStyle name="Porcentual 5 2 2" xfId="37954"/>
    <cellStyle name="Porcentual 5 2 2 2" xfId="37955"/>
    <cellStyle name="Porcentual 5 2 2 2 2" xfId="37956"/>
    <cellStyle name="Porcentual 5 2 2 2 2 2" xfId="37957"/>
    <cellStyle name="Porcentual 5 2 2 2 3" xfId="37958"/>
    <cellStyle name="Porcentual 5 2 2 3" xfId="37959"/>
    <cellStyle name="Porcentual 5 2 2 3 2" xfId="37960"/>
    <cellStyle name="Porcentual 5 2 2 4" xfId="37961"/>
    <cellStyle name="Porcentual 5 2 3" xfId="37962"/>
    <cellStyle name="Porcentual 5 2 3 2" xfId="37963"/>
    <cellStyle name="Porcentual 5 2 3 2 2" xfId="37964"/>
    <cellStyle name="Porcentual 5 2 3 3" xfId="37965"/>
    <cellStyle name="Porcentual 5 2 4" xfId="37966"/>
    <cellStyle name="Porcentual 5 2 4 2" xfId="37967"/>
    <cellStyle name="Porcentual 5 2 4 2 2" xfId="37968"/>
    <cellStyle name="Porcentual 5 2 4 3" xfId="37969"/>
    <cellStyle name="Porcentual 5 2 5" xfId="37970"/>
    <cellStyle name="Porcentual 5 2 5 2" xfId="37971"/>
    <cellStyle name="Porcentual 5 2 6" xfId="37972"/>
    <cellStyle name="Porcentual 5 2 6 2" xfId="37973"/>
    <cellStyle name="Porcentual 5 2 7" xfId="37974"/>
    <cellStyle name="Porcentual 5 2 8" xfId="37975"/>
    <cellStyle name="Porcentual 5 3" xfId="37976"/>
    <cellStyle name="Porcentual 5 3 2" xfId="37977"/>
    <cellStyle name="Porcentual 5 3 2 2" xfId="37978"/>
    <cellStyle name="Porcentual 5 3 2 2 2" xfId="37979"/>
    <cellStyle name="Porcentual 5 3 2 3" xfId="37980"/>
    <cellStyle name="Porcentual 5 3 3" xfId="37981"/>
    <cellStyle name="Porcentual 5 3 3 2" xfId="37982"/>
    <cellStyle name="Porcentual 5 3 4" xfId="37983"/>
    <cellStyle name="Porcentual 5 4" xfId="37984"/>
    <cellStyle name="Porcentual 5 4 2" xfId="37985"/>
    <cellStyle name="Porcentual 5 4 2 2" xfId="37986"/>
    <cellStyle name="Porcentual 5 4 3" xfId="37987"/>
    <cellStyle name="Porcentual 5 5" xfId="37988"/>
    <cellStyle name="Porcentual 5 5 2" xfId="37989"/>
    <cellStyle name="Porcentual 5 5 2 2" xfId="37990"/>
    <cellStyle name="Porcentual 5 5 3" xfId="37991"/>
    <cellStyle name="Porcentual 5 6" xfId="37992"/>
    <cellStyle name="Porcentual 5 6 2" xfId="37993"/>
    <cellStyle name="Porcentual 5 7" xfId="37994"/>
    <cellStyle name="Porcentual 5 7 2" xfId="37995"/>
    <cellStyle name="Porcentual 5 8" xfId="37996"/>
    <cellStyle name="Porcentual 5 9" xfId="37997"/>
    <cellStyle name="Porcentual 6" xfId="37998"/>
    <cellStyle name="Porcentual 6 2" xfId="37999"/>
    <cellStyle name="Porcentual 7" xfId="38000"/>
    <cellStyle name="Porcentual 7 2" xfId="38001"/>
    <cellStyle name="Porcentual 8" xfId="38002"/>
    <cellStyle name="Porcentual 8 2" xfId="38003"/>
    <cellStyle name="Porcentual 9" xfId="38004"/>
    <cellStyle name="ppto mam" xfId="38005"/>
    <cellStyle name="ppto mam 2" xfId="38006"/>
    <cellStyle name="ppto mam 3" xfId="38007"/>
    <cellStyle name="ppto mam 4" xfId="38008"/>
    <cellStyle name="ppto mam 5" xfId="38009"/>
    <cellStyle name="ppto mam 6" xfId="38010"/>
    <cellStyle name="ppto mam 7" xfId="38011"/>
    <cellStyle name="ppto mam 8" xfId="38012"/>
    <cellStyle name="PRECIO" xfId="38013"/>
    <cellStyle name="PRECIO 2" xfId="38014"/>
    <cellStyle name="PRECIO 3" xfId="38015"/>
    <cellStyle name="PRECIO 4" xfId="38016"/>
    <cellStyle name="PRECIO 5" xfId="38017"/>
    <cellStyle name="PRECIO 6" xfId="38018"/>
    <cellStyle name="PRECIO 7" xfId="38019"/>
    <cellStyle name="PRECIO 8" xfId="38020"/>
    <cellStyle name="PSChar" xfId="38021"/>
    <cellStyle name="PSDec" xfId="38022"/>
    <cellStyle name="Punto" xfId="38023"/>
    <cellStyle name="Punto0" xfId="38024"/>
    <cellStyle name="Punto0 - Modelo1" xfId="38025"/>
    <cellStyle name="Punto0_Ene2001" xfId="38026"/>
    <cellStyle name="Red Text" xfId="38027"/>
    <cellStyle name="ReportTitlePrompt" xfId="38028"/>
    <cellStyle name="ReportTitleValue" xfId="38029"/>
    <cellStyle name="Resumen" xfId="38030"/>
    <cellStyle name="RM" xfId="38031"/>
    <cellStyle name="RowAcctAbovePrompt" xfId="38032"/>
    <cellStyle name="RowAcctSOBAbovePrompt" xfId="38033"/>
    <cellStyle name="RowAcctSOBValue" xfId="38034"/>
    <cellStyle name="RowAcctValue" xfId="38035"/>
    <cellStyle name="RowAttrAbovePrompt" xfId="38036"/>
    <cellStyle name="RowAttrValue" xfId="38037"/>
    <cellStyle name="RowColSetAbovePrompt" xfId="38038"/>
    <cellStyle name="RowColSetLeftPrompt" xfId="38039"/>
    <cellStyle name="RowColSetValue" xfId="38040"/>
    <cellStyle name="RowLeftPrompt" xfId="38041"/>
    <cellStyle name="Salida 10" xfId="38042"/>
    <cellStyle name="Salida 10 10" xfId="38043"/>
    <cellStyle name="Salida 10 11" xfId="38044"/>
    <cellStyle name="Salida 10 12" xfId="38045"/>
    <cellStyle name="Salida 10 13" xfId="38046"/>
    <cellStyle name="Salida 10 14" xfId="38047"/>
    <cellStyle name="Salida 10 15" xfId="38048"/>
    <cellStyle name="Salida 10 16" xfId="38049"/>
    <cellStyle name="Salida 10 17" xfId="38050"/>
    <cellStyle name="Salida 10 18" xfId="38051"/>
    <cellStyle name="Salida 10 19" xfId="38052"/>
    <cellStyle name="Salida 10 2" xfId="38053"/>
    <cellStyle name="Salida 10 20" xfId="38054"/>
    <cellStyle name="Salida 10 21" xfId="38055"/>
    <cellStyle name="Salida 10 22" xfId="38056"/>
    <cellStyle name="Salida 10 23" xfId="38057"/>
    <cellStyle name="Salida 10 24" xfId="38058"/>
    <cellStyle name="Salida 10 25" xfId="38059"/>
    <cellStyle name="Salida 10 26" xfId="38060"/>
    <cellStyle name="Salida 10 27" xfId="38061"/>
    <cellStyle name="Salida 10 28" xfId="38062"/>
    <cellStyle name="Salida 10 29" xfId="38063"/>
    <cellStyle name="Salida 10 3" xfId="38064"/>
    <cellStyle name="Salida 10 30" xfId="38065"/>
    <cellStyle name="Salida 10 31" xfId="38066"/>
    <cellStyle name="Salida 10 32" xfId="38067"/>
    <cellStyle name="Salida 10 33" xfId="38068"/>
    <cellStyle name="Salida 10 34" xfId="38069"/>
    <cellStyle name="Salida 10 35" xfId="38070"/>
    <cellStyle name="Salida 10 36" xfId="38071"/>
    <cellStyle name="Salida 10 37" xfId="38072"/>
    <cellStyle name="Salida 10 38" xfId="38073"/>
    <cellStyle name="Salida 10 39" xfId="38074"/>
    <cellStyle name="Salida 10 4" xfId="38075"/>
    <cellStyle name="Salida 10 40" xfId="38076"/>
    <cellStyle name="Salida 10 41" xfId="38077"/>
    <cellStyle name="Salida 10 42" xfId="38078"/>
    <cellStyle name="Salida 10 43" xfId="38079"/>
    <cellStyle name="Salida 10 44" xfId="38080"/>
    <cellStyle name="Salida 10 45" xfId="38081"/>
    <cellStyle name="Salida 10 46" xfId="38082"/>
    <cellStyle name="Salida 10 47" xfId="38083"/>
    <cellStyle name="Salida 10 48" xfId="38084"/>
    <cellStyle name="Salida 10 49" xfId="38085"/>
    <cellStyle name="Salida 10 5" xfId="38086"/>
    <cellStyle name="Salida 10 50" xfId="38087"/>
    <cellStyle name="Salida 10 51" xfId="38088"/>
    <cellStyle name="Salida 10 52" xfId="38089"/>
    <cellStyle name="Salida 10 53" xfId="38090"/>
    <cellStyle name="Salida 10 54" xfId="38091"/>
    <cellStyle name="Salida 10 55" xfId="38092"/>
    <cellStyle name="Salida 10 56" xfId="38093"/>
    <cellStyle name="Salida 10 57" xfId="38094"/>
    <cellStyle name="Salida 10 58" xfId="38095"/>
    <cellStyle name="Salida 10 59" xfId="38096"/>
    <cellStyle name="Salida 10 6" xfId="38097"/>
    <cellStyle name="Salida 10 60" xfId="38098"/>
    <cellStyle name="Salida 10 7" xfId="38099"/>
    <cellStyle name="Salida 10 8" xfId="38100"/>
    <cellStyle name="Salida 10 9" xfId="38101"/>
    <cellStyle name="Salida 100" xfId="38102"/>
    <cellStyle name="Salida 101" xfId="38103"/>
    <cellStyle name="Salida 102" xfId="38104"/>
    <cellStyle name="Salida 103" xfId="38105"/>
    <cellStyle name="Salida 104" xfId="38106"/>
    <cellStyle name="Salida 105" xfId="38107"/>
    <cellStyle name="Salida 106" xfId="38108"/>
    <cellStyle name="Salida 107" xfId="38109"/>
    <cellStyle name="Salida 108" xfId="38110"/>
    <cellStyle name="Salida 109" xfId="38111"/>
    <cellStyle name="Salida 11" xfId="38112"/>
    <cellStyle name="Salida 11 10" xfId="38113"/>
    <cellStyle name="Salida 11 11" xfId="38114"/>
    <cellStyle name="Salida 11 12" xfId="38115"/>
    <cellStyle name="Salida 11 13" xfId="38116"/>
    <cellStyle name="Salida 11 14" xfId="38117"/>
    <cellStyle name="Salida 11 15" xfId="38118"/>
    <cellStyle name="Salida 11 16" xfId="38119"/>
    <cellStyle name="Salida 11 17" xfId="38120"/>
    <cellStyle name="Salida 11 18" xfId="38121"/>
    <cellStyle name="Salida 11 19" xfId="38122"/>
    <cellStyle name="Salida 11 2" xfId="38123"/>
    <cellStyle name="Salida 11 20" xfId="38124"/>
    <cellStyle name="Salida 11 21" xfId="38125"/>
    <cellStyle name="Salida 11 22" xfId="38126"/>
    <cellStyle name="Salida 11 23" xfId="38127"/>
    <cellStyle name="Salida 11 24" xfId="38128"/>
    <cellStyle name="Salida 11 25" xfId="38129"/>
    <cellStyle name="Salida 11 26" xfId="38130"/>
    <cellStyle name="Salida 11 27" xfId="38131"/>
    <cellStyle name="Salida 11 28" xfId="38132"/>
    <cellStyle name="Salida 11 29" xfId="38133"/>
    <cellStyle name="Salida 11 3" xfId="38134"/>
    <cellStyle name="Salida 11 30" xfId="38135"/>
    <cellStyle name="Salida 11 31" xfId="38136"/>
    <cellStyle name="Salida 11 32" xfId="38137"/>
    <cellStyle name="Salida 11 33" xfId="38138"/>
    <cellStyle name="Salida 11 34" xfId="38139"/>
    <cellStyle name="Salida 11 35" xfId="38140"/>
    <cellStyle name="Salida 11 36" xfId="38141"/>
    <cellStyle name="Salida 11 37" xfId="38142"/>
    <cellStyle name="Salida 11 38" xfId="38143"/>
    <cellStyle name="Salida 11 39" xfId="38144"/>
    <cellStyle name="Salida 11 4" xfId="38145"/>
    <cellStyle name="Salida 11 40" xfId="38146"/>
    <cellStyle name="Salida 11 41" xfId="38147"/>
    <cellStyle name="Salida 11 42" xfId="38148"/>
    <cellStyle name="Salida 11 43" xfId="38149"/>
    <cellStyle name="Salida 11 44" xfId="38150"/>
    <cellStyle name="Salida 11 45" xfId="38151"/>
    <cellStyle name="Salida 11 46" xfId="38152"/>
    <cellStyle name="Salida 11 47" xfId="38153"/>
    <cellStyle name="Salida 11 48" xfId="38154"/>
    <cellStyle name="Salida 11 49" xfId="38155"/>
    <cellStyle name="Salida 11 5" xfId="38156"/>
    <cellStyle name="Salida 11 50" xfId="38157"/>
    <cellStyle name="Salida 11 51" xfId="38158"/>
    <cellStyle name="Salida 11 52" xfId="38159"/>
    <cellStyle name="Salida 11 53" xfId="38160"/>
    <cellStyle name="Salida 11 54" xfId="38161"/>
    <cellStyle name="Salida 11 55" xfId="38162"/>
    <cellStyle name="Salida 11 56" xfId="38163"/>
    <cellStyle name="Salida 11 57" xfId="38164"/>
    <cellStyle name="Salida 11 58" xfId="38165"/>
    <cellStyle name="Salida 11 59" xfId="38166"/>
    <cellStyle name="Salida 11 6" xfId="38167"/>
    <cellStyle name="Salida 11 60" xfId="38168"/>
    <cellStyle name="Salida 11 7" xfId="38169"/>
    <cellStyle name="Salida 11 8" xfId="38170"/>
    <cellStyle name="Salida 11 9" xfId="38171"/>
    <cellStyle name="Salida 110" xfId="38172"/>
    <cellStyle name="Salida 111" xfId="38173"/>
    <cellStyle name="Salida 112" xfId="38174"/>
    <cellStyle name="Salida 113" xfId="38175"/>
    <cellStyle name="Salida 114" xfId="38176"/>
    <cellStyle name="Salida 115" xfId="38177"/>
    <cellStyle name="Salida 116" xfId="38178"/>
    <cellStyle name="Salida 117" xfId="38179"/>
    <cellStyle name="Salida 118" xfId="38180"/>
    <cellStyle name="Salida 119" xfId="38181"/>
    <cellStyle name="Salida 12" xfId="38182"/>
    <cellStyle name="Salida 12 10" xfId="38183"/>
    <cellStyle name="Salida 12 11" xfId="38184"/>
    <cellStyle name="Salida 12 12" xfId="38185"/>
    <cellStyle name="Salida 12 13" xfId="38186"/>
    <cellStyle name="Salida 12 14" xfId="38187"/>
    <cellStyle name="Salida 12 15" xfId="38188"/>
    <cellStyle name="Salida 12 16" xfId="38189"/>
    <cellStyle name="Salida 12 17" xfId="38190"/>
    <cellStyle name="Salida 12 18" xfId="38191"/>
    <cellStyle name="Salida 12 19" xfId="38192"/>
    <cellStyle name="Salida 12 2" xfId="38193"/>
    <cellStyle name="Salida 12 2 10" xfId="38194"/>
    <cellStyle name="Salida 12 2 11" xfId="38195"/>
    <cellStyle name="Salida 12 2 12" xfId="38196"/>
    <cellStyle name="Salida 12 2 13" xfId="38197"/>
    <cellStyle name="Salida 12 2 14" xfId="38198"/>
    <cellStyle name="Salida 12 2 15" xfId="38199"/>
    <cellStyle name="Salida 12 2 16" xfId="38200"/>
    <cellStyle name="Salida 12 2 17" xfId="38201"/>
    <cellStyle name="Salida 12 2 18" xfId="38202"/>
    <cellStyle name="Salida 12 2 19" xfId="38203"/>
    <cellStyle name="Salida 12 2 2" xfId="38204"/>
    <cellStyle name="Salida 12 2 20" xfId="38205"/>
    <cellStyle name="Salida 12 2 21" xfId="38206"/>
    <cellStyle name="Salida 12 2 22" xfId="38207"/>
    <cellStyle name="Salida 12 2 23" xfId="38208"/>
    <cellStyle name="Salida 12 2 24" xfId="38209"/>
    <cellStyle name="Salida 12 2 25" xfId="38210"/>
    <cellStyle name="Salida 12 2 26" xfId="38211"/>
    <cellStyle name="Salida 12 2 27" xfId="38212"/>
    <cellStyle name="Salida 12 2 28" xfId="38213"/>
    <cellStyle name="Salida 12 2 29" xfId="38214"/>
    <cellStyle name="Salida 12 2 3" xfId="38215"/>
    <cellStyle name="Salida 12 2 30" xfId="38216"/>
    <cellStyle name="Salida 12 2 31" xfId="38217"/>
    <cellStyle name="Salida 12 2 32" xfId="38218"/>
    <cellStyle name="Salida 12 2 33" xfId="38219"/>
    <cellStyle name="Salida 12 2 34" xfId="38220"/>
    <cellStyle name="Salida 12 2 35" xfId="38221"/>
    <cellStyle name="Salida 12 2 36" xfId="38222"/>
    <cellStyle name="Salida 12 2 37" xfId="38223"/>
    <cellStyle name="Salida 12 2 38" xfId="38224"/>
    <cellStyle name="Salida 12 2 39" xfId="38225"/>
    <cellStyle name="Salida 12 2 4" xfId="38226"/>
    <cellStyle name="Salida 12 2 40" xfId="38227"/>
    <cellStyle name="Salida 12 2 41" xfId="38228"/>
    <cellStyle name="Salida 12 2 42" xfId="38229"/>
    <cellStyle name="Salida 12 2 43" xfId="38230"/>
    <cellStyle name="Salida 12 2 44" xfId="38231"/>
    <cellStyle name="Salida 12 2 45" xfId="38232"/>
    <cellStyle name="Salida 12 2 46" xfId="38233"/>
    <cellStyle name="Salida 12 2 47" xfId="38234"/>
    <cellStyle name="Salida 12 2 48" xfId="38235"/>
    <cellStyle name="Salida 12 2 49" xfId="38236"/>
    <cellStyle name="Salida 12 2 5" xfId="38237"/>
    <cellStyle name="Salida 12 2 50" xfId="38238"/>
    <cellStyle name="Salida 12 2 51" xfId="38239"/>
    <cellStyle name="Salida 12 2 52" xfId="38240"/>
    <cellStyle name="Salida 12 2 53" xfId="38241"/>
    <cellStyle name="Salida 12 2 6" xfId="38242"/>
    <cellStyle name="Salida 12 2 7" xfId="38243"/>
    <cellStyle name="Salida 12 2 8" xfId="38244"/>
    <cellStyle name="Salida 12 2 9" xfId="38245"/>
    <cellStyle name="Salida 12 20" xfId="38246"/>
    <cellStyle name="Salida 12 21" xfId="38247"/>
    <cellStyle name="Salida 12 22" xfId="38248"/>
    <cellStyle name="Salida 12 23" xfId="38249"/>
    <cellStyle name="Salida 12 24" xfId="38250"/>
    <cellStyle name="Salida 12 25" xfId="38251"/>
    <cellStyle name="Salida 12 26" xfId="38252"/>
    <cellStyle name="Salida 12 27" xfId="38253"/>
    <cellStyle name="Salida 12 28" xfId="38254"/>
    <cellStyle name="Salida 12 29" xfId="38255"/>
    <cellStyle name="Salida 12 3" xfId="38256"/>
    <cellStyle name="Salida 12 30" xfId="38257"/>
    <cellStyle name="Salida 12 31" xfId="38258"/>
    <cellStyle name="Salida 12 32" xfId="38259"/>
    <cellStyle name="Salida 12 33" xfId="38260"/>
    <cellStyle name="Salida 12 34" xfId="38261"/>
    <cellStyle name="Salida 12 35" xfId="38262"/>
    <cellStyle name="Salida 12 36" xfId="38263"/>
    <cellStyle name="Salida 12 37" xfId="38264"/>
    <cellStyle name="Salida 12 38" xfId="38265"/>
    <cellStyle name="Salida 12 39" xfId="38266"/>
    <cellStyle name="Salida 12 4" xfId="38267"/>
    <cellStyle name="Salida 12 40" xfId="38268"/>
    <cellStyle name="Salida 12 41" xfId="38269"/>
    <cellStyle name="Salida 12 42" xfId="38270"/>
    <cellStyle name="Salida 12 43" xfId="38271"/>
    <cellStyle name="Salida 12 44" xfId="38272"/>
    <cellStyle name="Salida 12 45" xfId="38273"/>
    <cellStyle name="Salida 12 46" xfId="38274"/>
    <cellStyle name="Salida 12 47" xfId="38275"/>
    <cellStyle name="Salida 12 48" xfId="38276"/>
    <cellStyle name="Salida 12 49" xfId="38277"/>
    <cellStyle name="Salida 12 5" xfId="38278"/>
    <cellStyle name="Salida 12 50" xfId="38279"/>
    <cellStyle name="Salida 12 51" xfId="38280"/>
    <cellStyle name="Salida 12 52" xfId="38281"/>
    <cellStyle name="Salida 12 53" xfId="38282"/>
    <cellStyle name="Salida 12 54" xfId="38283"/>
    <cellStyle name="Salida 12 55" xfId="38284"/>
    <cellStyle name="Salida 12 56" xfId="38285"/>
    <cellStyle name="Salida 12 57" xfId="38286"/>
    <cellStyle name="Salida 12 58" xfId="38287"/>
    <cellStyle name="Salida 12 59" xfId="38288"/>
    <cellStyle name="Salida 12 6" xfId="38289"/>
    <cellStyle name="Salida 12 60" xfId="38290"/>
    <cellStyle name="Salida 12 7" xfId="38291"/>
    <cellStyle name="Salida 12 8" xfId="38292"/>
    <cellStyle name="Salida 12 9" xfId="38293"/>
    <cellStyle name="Salida 120" xfId="38294"/>
    <cellStyle name="Salida 121" xfId="38295"/>
    <cellStyle name="Salida 122" xfId="38296"/>
    <cellStyle name="Salida 123" xfId="38297"/>
    <cellStyle name="Salida 124" xfId="38298"/>
    <cellStyle name="Salida 125" xfId="38299"/>
    <cellStyle name="Salida 126" xfId="38300"/>
    <cellStyle name="Salida 127" xfId="38301"/>
    <cellStyle name="Salida 128" xfId="38302"/>
    <cellStyle name="Salida 129" xfId="38303"/>
    <cellStyle name="Salida 13" xfId="38304"/>
    <cellStyle name="Salida 13 10" xfId="38305"/>
    <cellStyle name="Salida 13 11" xfId="38306"/>
    <cellStyle name="Salida 13 12" xfId="38307"/>
    <cellStyle name="Salida 13 13" xfId="38308"/>
    <cellStyle name="Salida 13 14" xfId="38309"/>
    <cellStyle name="Salida 13 15" xfId="38310"/>
    <cellStyle name="Salida 13 16" xfId="38311"/>
    <cellStyle name="Salida 13 17" xfId="38312"/>
    <cellStyle name="Salida 13 18" xfId="38313"/>
    <cellStyle name="Salida 13 19" xfId="38314"/>
    <cellStyle name="Salida 13 2" xfId="38315"/>
    <cellStyle name="Salida 13 2 10" xfId="38316"/>
    <cellStyle name="Salida 13 2 11" xfId="38317"/>
    <cellStyle name="Salida 13 2 12" xfId="38318"/>
    <cellStyle name="Salida 13 2 13" xfId="38319"/>
    <cellStyle name="Salida 13 2 14" xfId="38320"/>
    <cellStyle name="Salida 13 2 15" xfId="38321"/>
    <cellStyle name="Salida 13 2 16" xfId="38322"/>
    <cellStyle name="Salida 13 2 17" xfId="38323"/>
    <cellStyle name="Salida 13 2 18" xfId="38324"/>
    <cellStyle name="Salida 13 2 19" xfId="38325"/>
    <cellStyle name="Salida 13 2 2" xfId="38326"/>
    <cellStyle name="Salida 13 2 20" xfId="38327"/>
    <cellStyle name="Salida 13 2 21" xfId="38328"/>
    <cellStyle name="Salida 13 2 22" xfId="38329"/>
    <cellStyle name="Salida 13 2 23" xfId="38330"/>
    <cellStyle name="Salida 13 2 24" xfId="38331"/>
    <cellStyle name="Salida 13 2 25" xfId="38332"/>
    <cellStyle name="Salida 13 2 26" xfId="38333"/>
    <cellStyle name="Salida 13 2 27" xfId="38334"/>
    <cellStyle name="Salida 13 2 28" xfId="38335"/>
    <cellStyle name="Salida 13 2 29" xfId="38336"/>
    <cellStyle name="Salida 13 2 3" xfId="38337"/>
    <cellStyle name="Salida 13 2 30" xfId="38338"/>
    <cellStyle name="Salida 13 2 31" xfId="38339"/>
    <cellStyle name="Salida 13 2 32" xfId="38340"/>
    <cellStyle name="Salida 13 2 33" xfId="38341"/>
    <cellStyle name="Salida 13 2 34" xfId="38342"/>
    <cellStyle name="Salida 13 2 35" xfId="38343"/>
    <cellStyle name="Salida 13 2 36" xfId="38344"/>
    <cellStyle name="Salida 13 2 37" xfId="38345"/>
    <cellStyle name="Salida 13 2 38" xfId="38346"/>
    <cellStyle name="Salida 13 2 39" xfId="38347"/>
    <cellStyle name="Salida 13 2 4" xfId="38348"/>
    <cellStyle name="Salida 13 2 40" xfId="38349"/>
    <cellStyle name="Salida 13 2 41" xfId="38350"/>
    <cellStyle name="Salida 13 2 42" xfId="38351"/>
    <cellStyle name="Salida 13 2 43" xfId="38352"/>
    <cellStyle name="Salida 13 2 44" xfId="38353"/>
    <cellStyle name="Salida 13 2 45" xfId="38354"/>
    <cellStyle name="Salida 13 2 46" xfId="38355"/>
    <cellStyle name="Salida 13 2 47" xfId="38356"/>
    <cellStyle name="Salida 13 2 48" xfId="38357"/>
    <cellStyle name="Salida 13 2 49" xfId="38358"/>
    <cellStyle name="Salida 13 2 5" xfId="38359"/>
    <cellStyle name="Salida 13 2 50" xfId="38360"/>
    <cellStyle name="Salida 13 2 51" xfId="38361"/>
    <cellStyle name="Salida 13 2 52" xfId="38362"/>
    <cellStyle name="Salida 13 2 53" xfId="38363"/>
    <cellStyle name="Salida 13 2 6" xfId="38364"/>
    <cellStyle name="Salida 13 2 7" xfId="38365"/>
    <cellStyle name="Salida 13 2 8" xfId="38366"/>
    <cellStyle name="Salida 13 2 9" xfId="38367"/>
    <cellStyle name="Salida 13 20" xfId="38368"/>
    <cellStyle name="Salida 13 21" xfId="38369"/>
    <cellStyle name="Salida 13 22" xfId="38370"/>
    <cellStyle name="Salida 13 23" xfId="38371"/>
    <cellStyle name="Salida 13 24" xfId="38372"/>
    <cellStyle name="Salida 13 25" xfId="38373"/>
    <cellStyle name="Salida 13 26" xfId="38374"/>
    <cellStyle name="Salida 13 27" xfId="38375"/>
    <cellStyle name="Salida 13 28" xfId="38376"/>
    <cellStyle name="Salida 13 29" xfId="38377"/>
    <cellStyle name="Salida 13 3" xfId="38378"/>
    <cellStyle name="Salida 13 30" xfId="38379"/>
    <cellStyle name="Salida 13 31" xfId="38380"/>
    <cellStyle name="Salida 13 32" xfId="38381"/>
    <cellStyle name="Salida 13 33" xfId="38382"/>
    <cellStyle name="Salida 13 34" xfId="38383"/>
    <cellStyle name="Salida 13 35" xfId="38384"/>
    <cellStyle name="Salida 13 36" xfId="38385"/>
    <cellStyle name="Salida 13 37" xfId="38386"/>
    <cellStyle name="Salida 13 38" xfId="38387"/>
    <cellStyle name="Salida 13 39" xfId="38388"/>
    <cellStyle name="Salida 13 4" xfId="38389"/>
    <cellStyle name="Salida 13 40" xfId="38390"/>
    <cellStyle name="Salida 13 41" xfId="38391"/>
    <cellStyle name="Salida 13 42" xfId="38392"/>
    <cellStyle name="Salida 13 43" xfId="38393"/>
    <cellStyle name="Salida 13 44" xfId="38394"/>
    <cellStyle name="Salida 13 45" xfId="38395"/>
    <cellStyle name="Salida 13 46" xfId="38396"/>
    <cellStyle name="Salida 13 47" xfId="38397"/>
    <cellStyle name="Salida 13 48" xfId="38398"/>
    <cellStyle name="Salida 13 49" xfId="38399"/>
    <cellStyle name="Salida 13 5" xfId="38400"/>
    <cellStyle name="Salida 13 50" xfId="38401"/>
    <cellStyle name="Salida 13 51" xfId="38402"/>
    <cellStyle name="Salida 13 52" xfId="38403"/>
    <cellStyle name="Salida 13 53" xfId="38404"/>
    <cellStyle name="Salida 13 54" xfId="38405"/>
    <cellStyle name="Salida 13 55" xfId="38406"/>
    <cellStyle name="Salida 13 56" xfId="38407"/>
    <cellStyle name="Salida 13 57" xfId="38408"/>
    <cellStyle name="Salida 13 58" xfId="38409"/>
    <cellStyle name="Salida 13 59" xfId="38410"/>
    <cellStyle name="Salida 13 6" xfId="38411"/>
    <cellStyle name="Salida 13 60" xfId="38412"/>
    <cellStyle name="Salida 13 7" xfId="38413"/>
    <cellStyle name="Salida 13 8" xfId="38414"/>
    <cellStyle name="Salida 13 9" xfId="38415"/>
    <cellStyle name="Salida 130" xfId="38416"/>
    <cellStyle name="Salida 131" xfId="38417"/>
    <cellStyle name="Salida 132" xfId="38418"/>
    <cellStyle name="Salida 133" xfId="38419"/>
    <cellStyle name="Salida 134" xfId="38420"/>
    <cellStyle name="Salida 135" xfId="38421"/>
    <cellStyle name="Salida 136" xfId="38422"/>
    <cellStyle name="Salida 137" xfId="38423"/>
    <cellStyle name="Salida 138" xfId="38424"/>
    <cellStyle name="Salida 139" xfId="38425"/>
    <cellStyle name="Salida 14" xfId="38426"/>
    <cellStyle name="Salida 14 2" xfId="38427"/>
    <cellStyle name="Salida 14 3" xfId="38428"/>
    <cellStyle name="Salida 14 4" xfId="38429"/>
    <cellStyle name="Salida 14 5" xfId="38430"/>
    <cellStyle name="Salida 14 6" xfId="38431"/>
    <cellStyle name="Salida 14 7" xfId="38432"/>
    <cellStyle name="Salida 14 8" xfId="38433"/>
    <cellStyle name="Salida 14 9" xfId="38434"/>
    <cellStyle name="Salida 140" xfId="38435"/>
    <cellStyle name="Salida 141" xfId="38436"/>
    <cellStyle name="Salida 142" xfId="38437"/>
    <cellStyle name="Salida 143" xfId="38438"/>
    <cellStyle name="Salida 144" xfId="38439"/>
    <cellStyle name="Salida 145" xfId="38440"/>
    <cellStyle name="Salida 146" xfId="38441"/>
    <cellStyle name="Salida 147" xfId="38442"/>
    <cellStyle name="Salida 148" xfId="38443"/>
    <cellStyle name="Salida 149" xfId="38444"/>
    <cellStyle name="Salida 15" xfId="38445"/>
    <cellStyle name="Salida 15 2" xfId="38446"/>
    <cellStyle name="Salida 15 3" xfId="38447"/>
    <cellStyle name="Salida 15 4" xfId="38448"/>
    <cellStyle name="Salida 15 5" xfId="38449"/>
    <cellStyle name="Salida 15 6" xfId="38450"/>
    <cellStyle name="Salida 15 7" xfId="38451"/>
    <cellStyle name="Salida 15 8" xfId="38452"/>
    <cellStyle name="Salida 15 9" xfId="38453"/>
    <cellStyle name="Salida 150" xfId="38454"/>
    <cellStyle name="Salida 151" xfId="38455"/>
    <cellStyle name="Salida 152" xfId="38456"/>
    <cellStyle name="Salida 153" xfId="38457"/>
    <cellStyle name="Salida 154" xfId="38458"/>
    <cellStyle name="Salida 155" xfId="38459"/>
    <cellStyle name="Salida 156" xfId="38460"/>
    <cellStyle name="Salida 157" xfId="38461"/>
    <cellStyle name="Salida 158" xfId="38462"/>
    <cellStyle name="Salida 159" xfId="38463"/>
    <cellStyle name="Salida 16" xfId="38464"/>
    <cellStyle name="Salida 16 2" xfId="38465"/>
    <cellStyle name="Salida 16 3" xfId="38466"/>
    <cellStyle name="Salida 16 4" xfId="38467"/>
    <cellStyle name="Salida 16 5" xfId="38468"/>
    <cellStyle name="Salida 16 6" xfId="38469"/>
    <cellStyle name="Salida 16 7" xfId="38470"/>
    <cellStyle name="Salida 16 8" xfId="38471"/>
    <cellStyle name="Salida 16 9" xfId="38472"/>
    <cellStyle name="Salida 160" xfId="38473"/>
    <cellStyle name="Salida 161" xfId="38474"/>
    <cellStyle name="Salida 162" xfId="38475"/>
    <cellStyle name="Salida 163" xfId="38476"/>
    <cellStyle name="Salida 164" xfId="38477"/>
    <cellStyle name="Salida 165" xfId="38478"/>
    <cellStyle name="Salida 166" xfId="38479"/>
    <cellStyle name="Salida 167" xfId="38480"/>
    <cellStyle name="Salida 168" xfId="38481"/>
    <cellStyle name="Salida 169" xfId="38482"/>
    <cellStyle name="Salida 17" xfId="38483"/>
    <cellStyle name="Salida 17 2" xfId="38484"/>
    <cellStyle name="Salida 17 3" xfId="38485"/>
    <cellStyle name="Salida 17 4" xfId="38486"/>
    <cellStyle name="Salida 17 5" xfId="38487"/>
    <cellStyle name="Salida 17 6" xfId="38488"/>
    <cellStyle name="Salida 17 7" xfId="38489"/>
    <cellStyle name="Salida 17 8" xfId="38490"/>
    <cellStyle name="Salida 17 9" xfId="38491"/>
    <cellStyle name="Salida 170" xfId="38492"/>
    <cellStyle name="Salida 171" xfId="38493"/>
    <cellStyle name="Salida 172" xfId="38494"/>
    <cellStyle name="Salida 18" xfId="38495"/>
    <cellStyle name="Salida 18 2" xfId="38496"/>
    <cellStyle name="Salida 18 3" xfId="38497"/>
    <cellStyle name="Salida 18 4" xfId="38498"/>
    <cellStyle name="Salida 18 5" xfId="38499"/>
    <cellStyle name="Salida 18 6" xfId="38500"/>
    <cellStyle name="Salida 18 7" xfId="38501"/>
    <cellStyle name="Salida 18 8" xfId="38502"/>
    <cellStyle name="Salida 18 9" xfId="38503"/>
    <cellStyle name="Salida 19" xfId="38504"/>
    <cellStyle name="Salida 2" xfId="38505"/>
    <cellStyle name="Salida 2 10" xfId="38506"/>
    <cellStyle name="Salida 2 11" xfId="38507"/>
    <cellStyle name="Salida 2 12" xfId="38508"/>
    <cellStyle name="Salida 2 13" xfId="38509"/>
    <cellStyle name="Salida 2 14" xfId="38510"/>
    <cellStyle name="Salida 2 15" xfId="38511"/>
    <cellStyle name="Salida 2 16" xfId="38512"/>
    <cellStyle name="Salida 2 17" xfId="38513"/>
    <cellStyle name="Salida 2 18" xfId="38514"/>
    <cellStyle name="Salida 2 19" xfId="38515"/>
    <cellStyle name="Salida 2 2" xfId="38516"/>
    <cellStyle name="Salida 2 2 10" xfId="38517"/>
    <cellStyle name="Salida 2 2 11" xfId="38518"/>
    <cellStyle name="Salida 2 2 12" xfId="38519"/>
    <cellStyle name="Salida 2 2 13" xfId="38520"/>
    <cellStyle name="Salida 2 2 14" xfId="38521"/>
    <cellStyle name="Salida 2 2 15" xfId="38522"/>
    <cellStyle name="Salida 2 2 16" xfId="38523"/>
    <cellStyle name="Salida 2 2 17" xfId="38524"/>
    <cellStyle name="Salida 2 2 18" xfId="38525"/>
    <cellStyle name="Salida 2 2 19" xfId="38526"/>
    <cellStyle name="Salida 2 2 2" xfId="38527"/>
    <cellStyle name="Salida 2 2 20" xfId="38528"/>
    <cellStyle name="Salida 2 2 21" xfId="38529"/>
    <cellStyle name="Salida 2 2 22" xfId="38530"/>
    <cellStyle name="Salida 2 2 23" xfId="38531"/>
    <cellStyle name="Salida 2 2 24" xfId="38532"/>
    <cellStyle name="Salida 2 2 25" xfId="38533"/>
    <cellStyle name="Salida 2 2 26" xfId="38534"/>
    <cellStyle name="Salida 2 2 27" xfId="38535"/>
    <cellStyle name="Salida 2 2 28" xfId="38536"/>
    <cellStyle name="Salida 2 2 29" xfId="38537"/>
    <cellStyle name="Salida 2 2 3" xfId="38538"/>
    <cellStyle name="Salida 2 2 30" xfId="38539"/>
    <cellStyle name="Salida 2 2 31" xfId="38540"/>
    <cellStyle name="Salida 2 2 32" xfId="38541"/>
    <cellStyle name="Salida 2 2 33" xfId="38542"/>
    <cellStyle name="Salida 2 2 34" xfId="38543"/>
    <cellStyle name="Salida 2 2 35" xfId="38544"/>
    <cellStyle name="Salida 2 2 36" xfId="38545"/>
    <cellStyle name="Salida 2 2 37" xfId="38546"/>
    <cellStyle name="Salida 2 2 38" xfId="38547"/>
    <cellStyle name="Salida 2 2 39" xfId="38548"/>
    <cellStyle name="Salida 2 2 4" xfId="38549"/>
    <cellStyle name="Salida 2 2 40" xfId="38550"/>
    <cellStyle name="Salida 2 2 41" xfId="38551"/>
    <cellStyle name="Salida 2 2 42" xfId="38552"/>
    <cellStyle name="Salida 2 2 43" xfId="38553"/>
    <cellStyle name="Salida 2 2 44" xfId="38554"/>
    <cellStyle name="Salida 2 2 45" xfId="38555"/>
    <cellStyle name="Salida 2 2 46" xfId="38556"/>
    <cellStyle name="Salida 2 2 47" xfId="38557"/>
    <cellStyle name="Salida 2 2 48" xfId="38558"/>
    <cellStyle name="Salida 2 2 49" xfId="38559"/>
    <cellStyle name="Salida 2 2 5" xfId="38560"/>
    <cellStyle name="Salida 2 2 50" xfId="38561"/>
    <cellStyle name="Salida 2 2 51" xfId="38562"/>
    <cellStyle name="Salida 2 2 52" xfId="38563"/>
    <cellStyle name="Salida 2 2 53" xfId="38564"/>
    <cellStyle name="Salida 2 2 6" xfId="38565"/>
    <cellStyle name="Salida 2 2 7" xfId="38566"/>
    <cellStyle name="Salida 2 2 8" xfId="38567"/>
    <cellStyle name="Salida 2 2 9" xfId="38568"/>
    <cellStyle name="Salida 2 20" xfId="38569"/>
    <cellStyle name="Salida 2 21" xfId="38570"/>
    <cellStyle name="Salida 2 22" xfId="38571"/>
    <cellStyle name="Salida 2 23" xfId="38572"/>
    <cellStyle name="Salida 2 24" xfId="38573"/>
    <cellStyle name="Salida 2 25" xfId="38574"/>
    <cellStyle name="Salida 2 26" xfId="38575"/>
    <cellStyle name="Salida 2 27" xfId="38576"/>
    <cellStyle name="Salida 2 28" xfId="38577"/>
    <cellStyle name="Salida 2 29" xfId="38578"/>
    <cellStyle name="Salida 2 3" xfId="38579"/>
    <cellStyle name="Salida 2 3 2" xfId="38580"/>
    <cellStyle name="Salida 2 30" xfId="38581"/>
    <cellStyle name="Salida 2 31" xfId="38582"/>
    <cellStyle name="Salida 2 32" xfId="38583"/>
    <cellStyle name="Salida 2 33" xfId="38584"/>
    <cellStyle name="Salida 2 34" xfId="38585"/>
    <cellStyle name="Salida 2 35" xfId="38586"/>
    <cellStyle name="Salida 2 36" xfId="38587"/>
    <cellStyle name="Salida 2 37" xfId="38588"/>
    <cellStyle name="Salida 2 38" xfId="38589"/>
    <cellStyle name="Salida 2 39" xfId="38590"/>
    <cellStyle name="Salida 2 4" xfId="38591"/>
    <cellStyle name="Salida 2 4 2" xfId="38592"/>
    <cellStyle name="Salida 2 40" xfId="38593"/>
    <cellStyle name="Salida 2 41" xfId="38594"/>
    <cellStyle name="Salida 2 42" xfId="38595"/>
    <cellStyle name="Salida 2 43" xfId="38596"/>
    <cellStyle name="Salida 2 44" xfId="38597"/>
    <cellStyle name="Salida 2 45" xfId="38598"/>
    <cellStyle name="Salida 2 46" xfId="38599"/>
    <cellStyle name="Salida 2 47" xfId="38600"/>
    <cellStyle name="Salida 2 48" xfId="38601"/>
    <cellStyle name="Salida 2 49" xfId="38602"/>
    <cellStyle name="Salida 2 5" xfId="38603"/>
    <cellStyle name="Salida 2 5 2" xfId="38604"/>
    <cellStyle name="Salida 2 50" xfId="38605"/>
    <cellStyle name="Salida 2 51" xfId="38606"/>
    <cellStyle name="Salida 2 52" xfId="38607"/>
    <cellStyle name="Salida 2 53" xfId="38608"/>
    <cellStyle name="Salida 2 54" xfId="38609"/>
    <cellStyle name="Salida 2 55" xfId="38610"/>
    <cellStyle name="Salida 2 56" xfId="38611"/>
    <cellStyle name="Salida 2 57" xfId="38612"/>
    <cellStyle name="Salida 2 58" xfId="38613"/>
    <cellStyle name="Salida 2 59" xfId="38614"/>
    <cellStyle name="Salida 2 6" xfId="38615"/>
    <cellStyle name="Salida 2 60" xfId="38616"/>
    <cellStyle name="Salida 2 61" xfId="38617"/>
    <cellStyle name="Salida 2 7" xfId="38618"/>
    <cellStyle name="Salida 2 8" xfId="38619"/>
    <cellStyle name="Salida 2 9" xfId="38620"/>
    <cellStyle name="Salida 2_CIERRE 2 CCS UF_USD ANTARCHILE" xfId="38621"/>
    <cellStyle name="Salida 20" xfId="38622"/>
    <cellStyle name="Salida 21" xfId="38623"/>
    <cellStyle name="Salida 22" xfId="38624"/>
    <cellStyle name="Salida 23" xfId="38625"/>
    <cellStyle name="Salida 24" xfId="38626"/>
    <cellStyle name="Salida 25" xfId="38627"/>
    <cellStyle name="Salida 26" xfId="38628"/>
    <cellStyle name="Salida 27" xfId="38629"/>
    <cellStyle name="Salida 28" xfId="38630"/>
    <cellStyle name="Salida 29" xfId="38631"/>
    <cellStyle name="Salida 3" xfId="38632"/>
    <cellStyle name="Salida 3 10" xfId="38633"/>
    <cellStyle name="Salida 3 11" xfId="38634"/>
    <cellStyle name="Salida 3 12" xfId="38635"/>
    <cellStyle name="Salida 3 13" xfId="38636"/>
    <cellStyle name="Salida 3 14" xfId="38637"/>
    <cellStyle name="Salida 3 15" xfId="38638"/>
    <cellStyle name="Salida 3 16" xfId="38639"/>
    <cellStyle name="Salida 3 17" xfId="38640"/>
    <cellStyle name="Salida 3 18" xfId="38641"/>
    <cellStyle name="Salida 3 19" xfId="38642"/>
    <cellStyle name="Salida 3 2" xfId="38643"/>
    <cellStyle name="Salida 3 2 10" xfId="38644"/>
    <cellStyle name="Salida 3 2 11" xfId="38645"/>
    <cellStyle name="Salida 3 2 12" xfId="38646"/>
    <cellStyle name="Salida 3 2 13" xfId="38647"/>
    <cellStyle name="Salida 3 2 14" xfId="38648"/>
    <cellStyle name="Salida 3 2 15" xfId="38649"/>
    <cellStyle name="Salida 3 2 16" xfId="38650"/>
    <cellStyle name="Salida 3 2 17" xfId="38651"/>
    <cellStyle name="Salida 3 2 18" xfId="38652"/>
    <cellStyle name="Salida 3 2 19" xfId="38653"/>
    <cellStyle name="Salida 3 2 2" xfId="38654"/>
    <cellStyle name="Salida 3 2 20" xfId="38655"/>
    <cellStyle name="Salida 3 2 21" xfId="38656"/>
    <cellStyle name="Salida 3 2 22" xfId="38657"/>
    <cellStyle name="Salida 3 2 23" xfId="38658"/>
    <cellStyle name="Salida 3 2 24" xfId="38659"/>
    <cellStyle name="Salida 3 2 25" xfId="38660"/>
    <cellStyle name="Salida 3 2 26" xfId="38661"/>
    <cellStyle name="Salida 3 2 27" xfId="38662"/>
    <cellStyle name="Salida 3 2 28" xfId="38663"/>
    <cellStyle name="Salida 3 2 29" xfId="38664"/>
    <cellStyle name="Salida 3 2 3" xfId="38665"/>
    <cellStyle name="Salida 3 2 30" xfId="38666"/>
    <cellStyle name="Salida 3 2 31" xfId="38667"/>
    <cellStyle name="Salida 3 2 32" xfId="38668"/>
    <cellStyle name="Salida 3 2 33" xfId="38669"/>
    <cellStyle name="Salida 3 2 34" xfId="38670"/>
    <cellStyle name="Salida 3 2 35" xfId="38671"/>
    <cellStyle name="Salida 3 2 36" xfId="38672"/>
    <cellStyle name="Salida 3 2 37" xfId="38673"/>
    <cellStyle name="Salida 3 2 38" xfId="38674"/>
    <cellStyle name="Salida 3 2 39" xfId="38675"/>
    <cellStyle name="Salida 3 2 4" xfId="38676"/>
    <cellStyle name="Salida 3 2 40" xfId="38677"/>
    <cellStyle name="Salida 3 2 41" xfId="38678"/>
    <cellStyle name="Salida 3 2 42" xfId="38679"/>
    <cellStyle name="Salida 3 2 43" xfId="38680"/>
    <cellStyle name="Salida 3 2 44" xfId="38681"/>
    <cellStyle name="Salida 3 2 45" xfId="38682"/>
    <cellStyle name="Salida 3 2 46" xfId="38683"/>
    <cellStyle name="Salida 3 2 47" xfId="38684"/>
    <cellStyle name="Salida 3 2 48" xfId="38685"/>
    <cellStyle name="Salida 3 2 49" xfId="38686"/>
    <cellStyle name="Salida 3 2 5" xfId="38687"/>
    <cellStyle name="Salida 3 2 50" xfId="38688"/>
    <cellStyle name="Salida 3 2 51" xfId="38689"/>
    <cellStyle name="Salida 3 2 52" xfId="38690"/>
    <cellStyle name="Salida 3 2 53" xfId="38691"/>
    <cellStyle name="Salida 3 2 6" xfId="38692"/>
    <cellStyle name="Salida 3 2 7" xfId="38693"/>
    <cellStyle name="Salida 3 2 8" xfId="38694"/>
    <cellStyle name="Salida 3 2 9" xfId="38695"/>
    <cellStyle name="Salida 3 20" xfId="38696"/>
    <cellStyle name="Salida 3 21" xfId="38697"/>
    <cellStyle name="Salida 3 22" xfId="38698"/>
    <cellStyle name="Salida 3 23" xfId="38699"/>
    <cellStyle name="Salida 3 24" xfId="38700"/>
    <cellStyle name="Salida 3 25" xfId="38701"/>
    <cellStyle name="Salida 3 26" xfId="38702"/>
    <cellStyle name="Salida 3 27" xfId="38703"/>
    <cellStyle name="Salida 3 28" xfId="38704"/>
    <cellStyle name="Salida 3 29" xfId="38705"/>
    <cellStyle name="Salida 3 3" xfId="38706"/>
    <cellStyle name="Salida 3 30" xfId="38707"/>
    <cellStyle name="Salida 3 31" xfId="38708"/>
    <cellStyle name="Salida 3 32" xfId="38709"/>
    <cellStyle name="Salida 3 33" xfId="38710"/>
    <cellStyle name="Salida 3 34" xfId="38711"/>
    <cellStyle name="Salida 3 35" xfId="38712"/>
    <cellStyle name="Salida 3 36" xfId="38713"/>
    <cellStyle name="Salida 3 37" xfId="38714"/>
    <cellStyle name="Salida 3 38" xfId="38715"/>
    <cellStyle name="Salida 3 39" xfId="38716"/>
    <cellStyle name="Salida 3 4" xfId="38717"/>
    <cellStyle name="Salida 3 40" xfId="38718"/>
    <cellStyle name="Salida 3 41" xfId="38719"/>
    <cellStyle name="Salida 3 42" xfId="38720"/>
    <cellStyle name="Salida 3 43" xfId="38721"/>
    <cellStyle name="Salida 3 44" xfId="38722"/>
    <cellStyle name="Salida 3 45" xfId="38723"/>
    <cellStyle name="Salida 3 46" xfId="38724"/>
    <cellStyle name="Salida 3 47" xfId="38725"/>
    <cellStyle name="Salida 3 48" xfId="38726"/>
    <cellStyle name="Salida 3 49" xfId="38727"/>
    <cellStyle name="Salida 3 5" xfId="38728"/>
    <cellStyle name="Salida 3 50" xfId="38729"/>
    <cellStyle name="Salida 3 51" xfId="38730"/>
    <cellStyle name="Salida 3 52" xfId="38731"/>
    <cellStyle name="Salida 3 53" xfId="38732"/>
    <cellStyle name="Salida 3 54" xfId="38733"/>
    <cellStyle name="Salida 3 55" xfId="38734"/>
    <cellStyle name="Salida 3 56" xfId="38735"/>
    <cellStyle name="Salida 3 57" xfId="38736"/>
    <cellStyle name="Salida 3 58" xfId="38737"/>
    <cellStyle name="Salida 3 59" xfId="38738"/>
    <cellStyle name="Salida 3 6" xfId="38739"/>
    <cellStyle name="Salida 3 60" xfId="38740"/>
    <cellStyle name="Salida 3 7" xfId="38741"/>
    <cellStyle name="Salida 3 8" xfId="38742"/>
    <cellStyle name="Salida 3 9" xfId="38743"/>
    <cellStyle name="Salida 3_CIERRE 2 CCS UF_USD ANTARCHILE" xfId="38744"/>
    <cellStyle name="Salida 30" xfId="38745"/>
    <cellStyle name="Salida 31" xfId="38746"/>
    <cellStyle name="Salida 32" xfId="38747"/>
    <cellStyle name="Salida 33" xfId="38748"/>
    <cellStyle name="Salida 34" xfId="38749"/>
    <cellStyle name="Salida 35" xfId="38750"/>
    <cellStyle name="Salida 36" xfId="38751"/>
    <cellStyle name="Salida 37" xfId="38752"/>
    <cellStyle name="Salida 38" xfId="38753"/>
    <cellStyle name="Salida 39" xfId="38754"/>
    <cellStyle name="Salida 4" xfId="38755"/>
    <cellStyle name="Salida 4 10" xfId="38756"/>
    <cellStyle name="Salida 4 11" xfId="38757"/>
    <cellStyle name="Salida 4 12" xfId="38758"/>
    <cellStyle name="Salida 4 13" xfId="38759"/>
    <cellStyle name="Salida 4 14" xfId="38760"/>
    <cellStyle name="Salida 4 15" xfId="38761"/>
    <cellStyle name="Salida 4 16" xfId="38762"/>
    <cellStyle name="Salida 4 17" xfId="38763"/>
    <cellStyle name="Salida 4 18" xfId="38764"/>
    <cellStyle name="Salida 4 19" xfId="38765"/>
    <cellStyle name="Salida 4 2" xfId="38766"/>
    <cellStyle name="Salida 4 2 10" xfId="38767"/>
    <cellStyle name="Salida 4 2 11" xfId="38768"/>
    <cellStyle name="Salida 4 2 12" xfId="38769"/>
    <cellStyle name="Salida 4 2 13" xfId="38770"/>
    <cellStyle name="Salida 4 2 14" xfId="38771"/>
    <cellStyle name="Salida 4 2 15" xfId="38772"/>
    <cellStyle name="Salida 4 2 16" xfId="38773"/>
    <cellStyle name="Salida 4 2 17" xfId="38774"/>
    <cellStyle name="Salida 4 2 18" xfId="38775"/>
    <cellStyle name="Salida 4 2 19" xfId="38776"/>
    <cellStyle name="Salida 4 2 2" xfId="38777"/>
    <cellStyle name="Salida 4 2 20" xfId="38778"/>
    <cellStyle name="Salida 4 2 21" xfId="38779"/>
    <cellStyle name="Salida 4 2 22" xfId="38780"/>
    <cellStyle name="Salida 4 2 23" xfId="38781"/>
    <cellStyle name="Salida 4 2 24" xfId="38782"/>
    <cellStyle name="Salida 4 2 25" xfId="38783"/>
    <cellStyle name="Salida 4 2 26" xfId="38784"/>
    <cellStyle name="Salida 4 2 27" xfId="38785"/>
    <cellStyle name="Salida 4 2 28" xfId="38786"/>
    <cellStyle name="Salida 4 2 29" xfId="38787"/>
    <cellStyle name="Salida 4 2 3" xfId="38788"/>
    <cellStyle name="Salida 4 2 30" xfId="38789"/>
    <cellStyle name="Salida 4 2 31" xfId="38790"/>
    <cellStyle name="Salida 4 2 32" xfId="38791"/>
    <cellStyle name="Salida 4 2 33" xfId="38792"/>
    <cellStyle name="Salida 4 2 34" xfId="38793"/>
    <cellStyle name="Salida 4 2 35" xfId="38794"/>
    <cellStyle name="Salida 4 2 36" xfId="38795"/>
    <cellStyle name="Salida 4 2 37" xfId="38796"/>
    <cellStyle name="Salida 4 2 38" xfId="38797"/>
    <cellStyle name="Salida 4 2 39" xfId="38798"/>
    <cellStyle name="Salida 4 2 4" xfId="38799"/>
    <cellStyle name="Salida 4 2 40" xfId="38800"/>
    <cellStyle name="Salida 4 2 41" xfId="38801"/>
    <cellStyle name="Salida 4 2 42" xfId="38802"/>
    <cellStyle name="Salida 4 2 43" xfId="38803"/>
    <cellStyle name="Salida 4 2 44" xfId="38804"/>
    <cellStyle name="Salida 4 2 45" xfId="38805"/>
    <cellStyle name="Salida 4 2 46" xfId="38806"/>
    <cellStyle name="Salida 4 2 47" xfId="38807"/>
    <cellStyle name="Salida 4 2 48" xfId="38808"/>
    <cellStyle name="Salida 4 2 49" xfId="38809"/>
    <cellStyle name="Salida 4 2 5" xfId="38810"/>
    <cellStyle name="Salida 4 2 50" xfId="38811"/>
    <cellStyle name="Salida 4 2 51" xfId="38812"/>
    <cellStyle name="Salida 4 2 52" xfId="38813"/>
    <cellStyle name="Salida 4 2 53" xfId="38814"/>
    <cellStyle name="Salida 4 2 6" xfId="38815"/>
    <cellStyle name="Salida 4 2 7" xfId="38816"/>
    <cellStyle name="Salida 4 2 8" xfId="38817"/>
    <cellStyle name="Salida 4 2 9" xfId="38818"/>
    <cellStyle name="Salida 4 20" xfId="38819"/>
    <cellStyle name="Salida 4 21" xfId="38820"/>
    <cellStyle name="Salida 4 22" xfId="38821"/>
    <cellStyle name="Salida 4 23" xfId="38822"/>
    <cellStyle name="Salida 4 24" xfId="38823"/>
    <cellStyle name="Salida 4 25" xfId="38824"/>
    <cellStyle name="Salida 4 26" xfId="38825"/>
    <cellStyle name="Salida 4 27" xfId="38826"/>
    <cellStyle name="Salida 4 28" xfId="38827"/>
    <cellStyle name="Salida 4 29" xfId="38828"/>
    <cellStyle name="Salida 4 3" xfId="38829"/>
    <cellStyle name="Salida 4 3 2" xfId="38830"/>
    <cellStyle name="Salida 4 30" xfId="38831"/>
    <cellStyle name="Salida 4 31" xfId="38832"/>
    <cellStyle name="Salida 4 32" xfId="38833"/>
    <cellStyle name="Salida 4 33" xfId="38834"/>
    <cellStyle name="Salida 4 34" xfId="38835"/>
    <cellStyle name="Salida 4 35" xfId="38836"/>
    <cellStyle name="Salida 4 36" xfId="38837"/>
    <cellStyle name="Salida 4 37" xfId="38838"/>
    <cellStyle name="Salida 4 38" xfId="38839"/>
    <cellStyle name="Salida 4 39" xfId="38840"/>
    <cellStyle name="Salida 4 4" xfId="38841"/>
    <cellStyle name="Salida 4 40" xfId="38842"/>
    <cellStyle name="Salida 4 41" xfId="38843"/>
    <cellStyle name="Salida 4 42" xfId="38844"/>
    <cellStyle name="Salida 4 43" xfId="38845"/>
    <cellStyle name="Salida 4 44" xfId="38846"/>
    <cellStyle name="Salida 4 45" xfId="38847"/>
    <cellStyle name="Salida 4 46" xfId="38848"/>
    <cellStyle name="Salida 4 47" xfId="38849"/>
    <cellStyle name="Salida 4 48" xfId="38850"/>
    <cellStyle name="Salida 4 49" xfId="38851"/>
    <cellStyle name="Salida 4 5" xfId="38852"/>
    <cellStyle name="Salida 4 50" xfId="38853"/>
    <cellStyle name="Salida 4 51" xfId="38854"/>
    <cellStyle name="Salida 4 52" xfId="38855"/>
    <cellStyle name="Salida 4 53" xfId="38856"/>
    <cellStyle name="Salida 4 54" xfId="38857"/>
    <cellStyle name="Salida 4 55" xfId="38858"/>
    <cellStyle name="Salida 4 56" xfId="38859"/>
    <cellStyle name="Salida 4 57" xfId="38860"/>
    <cellStyle name="Salida 4 58" xfId="38861"/>
    <cellStyle name="Salida 4 59" xfId="38862"/>
    <cellStyle name="Salida 4 6" xfId="38863"/>
    <cellStyle name="Salida 4 60" xfId="38864"/>
    <cellStyle name="Salida 4 61" xfId="38865"/>
    <cellStyle name="Salida 4 7" xfId="38866"/>
    <cellStyle name="Salida 4 8" xfId="38867"/>
    <cellStyle name="Salida 4 9" xfId="38868"/>
    <cellStyle name="Salida 40" xfId="38869"/>
    <cellStyle name="Salida 41" xfId="38870"/>
    <cellStyle name="Salida 42" xfId="38871"/>
    <cellStyle name="Salida 43" xfId="38872"/>
    <cellStyle name="Salida 44" xfId="38873"/>
    <cellStyle name="Salida 45" xfId="38874"/>
    <cellStyle name="Salida 46" xfId="38875"/>
    <cellStyle name="Salida 47" xfId="38876"/>
    <cellStyle name="Salida 48" xfId="38877"/>
    <cellStyle name="Salida 49" xfId="38878"/>
    <cellStyle name="Salida 5" xfId="38879"/>
    <cellStyle name="Salida 5 10" xfId="38880"/>
    <cellStyle name="Salida 5 11" xfId="38881"/>
    <cellStyle name="Salida 5 12" xfId="38882"/>
    <cellStyle name="Salida 5 13" xfId="38883"/>
    <cellStyle name="Salida 5 14" xfId="38884"/>
    <cellStyle name="Salida 5 15" xfId="38885"/>
    <cellStyle name="Salida 5 16" xfId="38886"/>
    <cellStyle name="Salida 5 17" xfId="38887"/>
    <cellStyle name="Salida 5 18" xfId="38888"/>
    <cellStyle name="Salida 5 19" xfId="38889"/>
    <cellStyle name="Salida 5 2" xfId="38890"/>
    <cellStyle name="Salida 5 20" xfId="38891"/>
    <cellStyle name="Salida 5 21" xfId="38892"/>
    <cellStyle name="Salida 5 22" xfId="38893"/>
    <cellStyle name="Salida 5 23" xfId="38894"/>
    <cellStyle name="Salida 5 24" xfId="38895"/>
    <cellStyle name="Salida 5 25" xfId="38896"/>
    <cellStyle name="Salida 5 26" xfId="38897"/>
    <cellStyle name="Salida 5 27" xfId="38898"/>
    <cellStyle name="Salida 5 28" xfId="38899"/>
    <cellStyle name="Salida 5 29" xfId="38900"/>
    <cellStyle name="Salida 5 3" xfId="38901"/>
    <cellStyle name="Salida 5 30" xfId="38902"/>
    <cellStyle name="Salida 5 31" xfId="38903"/>
    <cellStyle name="Salida 5 32" xfId="38904"/>
    <cellStyle name="Salida 5 33" xfId="38905"/>
    <cellStyle name="Salida 5 34" xfId="38906"/>
    <cellStyle name="Salida 5 35" xfId="38907"/>
    <cellStyle name="Salida 5 36" xfId="38908"/>
    <cellStyle name="Salida 5 37" xfId="38909"/>
    <cellStyle name="Salida 5 38" xfId="38910"/>
    <cellStyle name="Salida 5 39" xfId="38911"/>
    <cellStyle name="Salida 5 4" xfId="38912"/>
    <cellStyle name="Salida 5 40" xfId="38913"/>
    <cellStyle name="Salida 5 41" xfId="38914"/>
    <cellStyle name="Salida 5 42" xfId="38915"/>
    <cellStyle name="Salida 5 43" xfId="38916"/>
    <cellStyle name="Salida 5 44" xfId="38917"/>
    <cellStyle name="Salida 5 45" xfId="38918"/>
    <cellStyle name="Salida 5 46" xfId="38919"/>
    <cellStyle name="Salida 5 47" xfId="38920"/>
    <cellStyle name="Salida 5 48" xfId="38921"/>
    <cellStyle name="Salida 5 49" xfId="38922"/>
    <cellStyle name="Salida 5 5" xfId="38923"/>
    <cellStyle name="Salida 5 50" xfId="38924"/>
    <cellStyle name="Salida 5 51" xfId="38925"/>
    <cellStyle name="Salida 5 52" xfId="38926"/>
    <cellStyle name="Salida 5 53" xfId="38927"/>
    <cellStyle name="Salida 5 54" xfId="38928"/>
    <cellStyle name="Salida 5 55" xfId="38929"/>
    <cellStyle name="Salida 5 56" xfId="38930"/>
    <cellStyle name="Salida 5 57" xfId="38931"/>
    <cellStyle name="Salida 5 58" xfId="38932"/>
    <cellStyle name="Salida 5 59" xfId="38933"/>
    <cellStyle name="Salida 5 6" xfId="38934"/>
    <cellStyle name="Salida 5 60" xfId="38935"/>
    <cellStyle name="Salida 5 7" xfId="38936"/>
    <cellStyle name="Salida 5 8" xfId="38937"/>
    <cellStyle name="Salida 5 9" xfId="38938"/>
    <cellStyle name="Salida 50" xfId="38939"/>
    <cellStyle name="Salida 51" xfId="38940"/>
    <cellStyle name="Salida 52" xfId="38941"/>
    <cellStyle name="Salida 53" xfId="38942"/>
    <cellStyle name="Salida 54" xfId="38943"/>
    <cellStyle name="Salida 55" xfId="38944"/>
    <cellStyle name="Salida 56" xfId="38945"/>
    <cellStyle name="Salida 57" xfId="38946"/>
    <cellStyle name="Salida 58" xfId="38947"/>
    <cellStyle name="Salida 59" xfId="38948"/>
    <cellStyle name="Salida 6" xfId="38949"/>
    <cellStyle name="Salida 6 10" xfId="38950"/>
    <cellStyle name="Salida 6 11" xfId="38951"/>
    <cellStyle name="Salida 6 12" xfId="38952"/>
    <cellStyle name="Salida 6 13" xfId="38953"/>
    <cellStyle name="Salida 6 14" xfId="38954"/>
    <cellStyle name="Salida 6 15" xfId="38955"/>
    <cellStyle name="Salida 6 16" xfId="38956"/>
    <cellStyle name="Salida 6 17" xfId="38957"/>
    <cellStyle name="Salida 6 18" xfId="38958"/>
    <cellStyle name="Salida 6 19" xfId="38959"/>
    <cellStyle name="Salida 6 2" xfId="38960"/>
    <cellStyle name="Salida 6 20" xfId="38961"/>
    <cellStyle name="Salida 6 21" xfId="38962"/>
    <cellStyle name="Salida 6 22" xfId="38963"/>
    <cellStyle name="Salida 6 23" xfId="38964"/>
    <cellStyle name="Salida 6 24" xfId="38965"/>
    <cellStyle name="Salida 6 25" xfId="38966"/>
    <cellStyle name="Salida 6 26" xfId="38967"/>
    <cellStyle name="Salida 6 27" xfId="38968"/>
    <cellStyle name="Salida 6 28" xfId="38969"/>
    <cellStyle name="Salida 6 29" xfId="38970"/>
    <cellStyle name="Salida 6 3" xfId="38971"/>
    <cellStyle name="Salida 6 30" xfId="38972"/>
    <cellStyle name="Salida 6 31" xfId="38973"/>
    <cellStyle name="Salida 6 32" xfId="38974"/>
    <cellStyle name="Salida 6 33" xfId="38975"/>
    <cellStyle name="Salida 6 34" xfId="38976"/>
    <cellStyle name="Salida 6 35" xfId="38977"/>
    <cellStyle name="Salida 6 36" xfId="38978"/>
    <cellStyle name="Salida 6 37" xfId="38979"/>
    <cellStyle name="Salida 6 38" xfId="38980"/>
    <cellStyle name="Salida 6 39" xfId="38981"/>
    <cellStyle name="Salida 6 4" xfId="38982"/>
    <cellStyle name="Salida 6 40" xfId="38983"/>
    <cellStyle name="Salida 6 41" xfId="38984"/>
    <cellStyle name="Salida 6 42" xfId="38985"/>
    <cellStyle name="Salida 6 43" xfId="38986"/>
    <cellStyle name="Salida 6 44" xfId="38987"/>
    <cellStyle name="Salida 6 45" xfId="38988"/>
    <cellStyle name="Salida 6 46" xfId="38989"/>
    <cellStyle name="Salida 6 47" xfId="38990"/>
    <cellStyle name="Salida 6 48" xfId="38991"/>
    <cellStyle name="Salida 6 49" xfId="38992"/>
    <cellStyle name="Salida 6 5" xfId="38993"/>
    <cellStyle name="Salida 6 50" xfId="38994"/>
    <cellStyle name="Salida 6 51" xfId="38995"/>
    <cellStyle name="Salida 6 52" xfId="38996"/>
    <cellStyle name="Salida 6 53" xfId="38997"/>
    <cellStyle name="Salida 6 54" xfId="38998"/>
    <cellStyle name="Salida 6 55" xfId="38999"/>
    <cellStyle name="Salida 6 56" xfId="39000"/>
    <cellStyle name="Salida 6 57" xfId="39001"/>
    <cellStyle name="Salida 6 58" xfId="39002"/>
    <cellStyle name="Salida 6 59" xfId="39003"/>
    <cellStyle name="Salida 6 6" xfId="39004"/>
    <cellStyle name="Salida 6 60" xfId="39005"/>
    <cellStyle name="Salida 6 7" xfId="39006"/>
    <cellStyle name="Salida 6 8" xfId="39007"/>
    <cellStyle name="Salida 6 9" xfId="39008"/>
    <cellStyle name="Salida 60" xfId="39009"/>
    <cellStyle name="Salida 61" xfId="39010"/>
    <cellStyle name="Salida 62" xfId="39011"/>
    <cellStyle name="Salida 63" xfId="39012"/>
    <cellStyle name="Salida 64" xfId="39013"/>
    <cellStyle name="Salida 65" xfId="39014"/>
    <cellStyle name="Salida 66" xfId="39015"/>
    <cellStyle name="Salida 67" xfId="39016"/>
    <cellStyle name="Salida 68" xfId="39017"/>
    <cellStyle name="Salida 69" xfId="39018"/>
    <cellStyle name="Salida 7" xfId="39019"/>
    <cellStyle name="Salida 7 10" xfId="39020"/>
    <cellStyle name="Salida 7 11" xfId="39021"/>
    <cellStyle name="Salida 7 12" xfId="39022"/>
    <cellStyle name="Salida 7 13" xfId="39023"/>
    <cellStyle name="Salida 7 14" xfId="39024"/>
    <cellStyle name="Salida 7 15" xfId="39025"/>
    <cellStyle name="Salida 7 16" xfId="39026"/>
    <cellStyle name="Salida 7 17" xfId="39027"/>
    <cellStyle name="Salida 7 18" xfId="39028"/>
    <cellStyle name="Salida 7 19" xfId="39029"/>
    <cellStyle name="Salida 7 2" xfId="39030"/>
    <cellStyle name="Salida 7 20" xfId="39031"/>
    <cellStyle name="Salida 7 21" xfId="39032"/>
    <cellStyle name="Salida 7 22" xfId="39033"/>
    <cellStyle name="Salida 7 23" xfId="39034"/>
    <cellStyle name="Salida 7 24" xfId="39035"/>
    <cellStyle name="Salida 7 25" xfId="39036"/>
    <cellStyle name="Salida 7 26" xfId="39037"/>
    <cellStyle name="Salida 7 27" xfId="39038"/>
    <cellStyle name="Salida 7 28" xfId="39039"/>
    <cellStyle name="Salida 7 29" xfId="39040"/>
    <cellStyle name="Salida 7 3" xfId="39041"/>
    <cellStyle name="Salida 7 30" xfId="39042"/>
    <cellStyle name="Salida 7 31" xfId="39043"/>
    <cellStyle name="Salida 7 32" xfId="39044"/>
    <cellStyle name="Salida 7 33" xfId="39045"/>
    <cellStyle name="Salida 7 34" xfId="39046"/>
    <cellStyle name="Salida 7 35" xfId="39047"/>
    <cellStyle name="Salida 7 36" xfId="39048"/>
    <cellStyle name="Salida 7 37" xfId="39049"/>
    <cellStyle name="Salida 7 38" xfId="39050"/>
    <cellStyle name="Salida 7 39" xfId="39051"/>
    <cellStyle name="Salida 7 4" xfId="39052"/>
    <cellStyle name="Salida 7 40" xfId="39053"/>
    <cellStyle name="Salida 7 41" xfId="39054"/>
    <cellStyle name="Salida 7 42" xfId="39055"/>
    <cellStyle name="Salida 7 43" xfId="39056"/>
    <cellStyle name="Salida 7 44" xfId="39057"/>
    <cellStyle name="Salida 7 45" xfId="39058"/>
    <cellStyle name="Salida 7 46" xfId="39059"/>
    <cellStyle name="Salida 7 47" xfId="39060"/>
    <cellStyle name="Salida 7 48" xfId="39061"/>
    <cellStyle name="Salida 7 49" xfId="39062"/>
    <cellStyle name="Salida 7 5" xfId="39063"/>
    <cellStyle name="Salida 7 50" xfId="39064"/>
    <cellStyle name="Salida 7 51" xfId="39065"/>
    <cellStyle name="Salida 7 52" xfId="39066"/>
    <cellStyle name="Salida 7 53" xfId="39067"/>
    <cellStyle name="Salida 7 54" xfId="39068"/>
    <cellStyle name="Salida 7 55" xfId="39069"/>
    <cellStyle name="Salida 7 56" xfId="39070"/>
    <cellStyle name="Salida 7 57" xfId="39071"/>
    <cellStyle name="Salida 7 58" xfId="39072"/>
    <cellStyle name="Salida 7 59" xfId="39073"/>
    <cellStyle name="Salida 7 6" xfId="39074"/>
    <cellStyle name="Salida 7 60" xfId="39075"/>
    <cellStyle name="Salida 7 7" xfId="39076"/>
    <cellStyle name="Salida 7 8" xfId="39077"/>
    <cellStyle name="Salida 7 9" xfId="39078"/>
    <cellStyle name="Salida 70" xfId="39079"/>
    <cellStyle name="Salida 71" xfId="39080"/>
    <cellStyle name="Salida 72" xfId="39081"/>
    <cellStyle name="Salida 73" xfId="39082"/>
    <cellStyle name="Salida 74" xfId="39083"/>
    <cellStyle name="Salida 75" xfId="39084"/>
    <cellStyle name="Salida 76" xfId="39085"/>
    <cellStyle name="Salida 77" xfId="39086"/>
    <cellStyle name="Salida 78" xfId="39087"/>
    <cellStyle name="Salida 79" xfId="39088"/>
    <cellStyle name="Salida 8" xfId="39089"/>
    <cellStyle name="Salida 8 10" xfId="39090"/>
    <cellStyle name="Salida 8 11" xfId="39091"/>
    <cellStyle name="Salida 8 12" xfId="39092"/>
    <cellStyle name="Salida 8 13" xfId="39093"/>
    <cellStyle name="Salida 8 14" xfId="39094"/>
    <cellStyle name="Salida 8 15" xfId="39095"/>
    <cellStyle name="Salida 8 16" xfId="39096"/>
    <cellStyle name="Salida 8 17" xfId="39097"/>
    <cellStyle name="Salida 8 18" xfId="39098"/>
    <cellStyle name="Salida 8 19" xfId="39099"/>
    <cellStyle name="Salida 8 2" xfId="39100"/>
    <cellStyle name="Salida 8 20" xfId="39101"/>
    <cellStyle name="Salida 8 21" xfId="39102"/>
    <cellStyle name="Salida 8 22" xfId="39103"/>
    <cellStyle name="Salida 8 23" xfId="39104"/>
    <cellStyle name="Salida 8 24" xfId="39105"/>
    <cellStyle name="Salida 8 25" xfId="39106"/>
    <cellStyle name="Salida 8 26" xfId="39107"/>
    <cellStyle name="Salida 8 27" xfId="39108"/>
    <cellStyle name="Salida 8 28" xfId="39109"/>
    <cellStyle name="Salida 8 29" xfId="39110"/>
    <cellStyle name="Salida 8 3" xfId="39111"/>
    <cellStyle name="Salida 8 30" xfId="39112"/>
    <cellStyle name="Salida 8 31" xfId="39113"/>
    <cellStyle name="Salida 8 32" xfId="39114"/>
    <cellStyle name="Salida 8 33" xfId="39115"/>
    <cellStyle name="Salida 8 34" xfId="39116"/>
    <cellStyle name="Salida 8 35" xfId="39117"/>
    <cellStyle name="Salida 8 36" xfId="39118"/>
    <cellStyle name="Salida 8 37" xfId="39119"/>
    <cellStyle name="Salida 8 38" xfId="39120"/>
    <cellStyle name="Salida 8 39" xfId="39121"/>
    <cellStyle name="Salida 8 4" xfId="39122"/>
    <cellStyle name="Salida 8 40" xfId="39123"/>
    <cellStyle name="Salida 8 41" xfId="39124"/>
    <cellStyle name="Salida 8 42" xfId="39125"/>
    <cellStyle name="Salida 8 43" xfId="39126"/>
    <cellStyle name="Salida 8 44" xfId="39127"/>
    <cellStyle name="Salida 8 45" xfId="39128"/>
    <cellStyle name="Salida 8 46" xfId="39129"/>
    <cellStyle name="Salida 8 47" xfId="39130"/>
    <cellStyle name="Salida 8 48" xfId="39131"/>
    <cellStyle name="Salida 8 49" xfId="39132"/>
    <cellStyle name="Salida 8 5" xfId="39133"/>
    <cellStyle name="Salida 8 50" xfId="39134"/>
    <cellStyle name="Salida 8 51" xfId="39135"/>
    <cellStyle name="Salida 8 52" xfId="39136"/>
    <cellStyle name="Salida 8 53" xfId="39137"/>
    <cellStyle name="Salida 8 54" xfId="39138"/>
    <cellStyle name="Salida 8 55" xfId="39139"/>
    <cellStyle name="Salida 8 56" xfId="39140"/>
    <cellStyle name="Salida 8 57" xfId="39141"/>
    <cellStyle name="Salida 8 58" xfId="39142"/>
    <cellStyle name="Salida 8 59" xfId="39143"/>
    <cellStyle name="Salida 8 6" xfId="39144"/>
    <cellStyle name="Salida 8 60" xfId="39145"/>
    <cellStyle name="Salida 8 7" xfId="39146"/>
    <cellStyle name="Salida 8 8" xfId="39147"/>
    <cellStyle name="Salida 8 9" xfId="39148"/>
    <cellStyle name="Salida 80" xfId="39149"/>
    <cellStyle name="Salida 81" xfId="39150"/>
    <cellStyle name="Salida 82" xfId="39151"/>
    <cellStyle name="Salida 83" xfId="39152"/>
    <cellStyle name="Salida 84" xfId="39153"/>
    <cellStyle name="Salida 85" xfId="39154"/>
    <cellStyle name="Salida 86" xfId="39155"/>
    <cellStyle name="Salida 87" xfId="39156"/>
    <cellStyle name="Salida 88" xfId="39157"/>
    <cellStyle name="Salida 89" xfId="39158"/>
    <cellStyle name="Salida 9" xfId="39159"/>
    <cellStyle name="Salida 9 10" xfId="39160"/>
    <cellStyle name="Salida 9 11" xfId="39161"/>
    <cellStyle name="Salida 9 12" xfId="39162"/>
    <cellStyle name="Salida 9 13" xfId="39163"/>
    <cellStyle name="Salida 9 14" xfId="39164"/>
    <cellStyle name="Salida 9 15" xfId="39165"/>
    <cellStyle name="Salida 9 16" xfId="39166"/>
    <cellStyle name="Salida 9 17" xfId="39167"/>
    <cellStyle name="Salida 9 18" xfId="39168"/>
    <cellStyle name="Salida 9 19" xfId="39169"/>
    <cellStyle name="Salida 9 2" xfId="39170"/>
    <cellStyle name="Salida 9 20" xfId="39171"/>
    <cellStyle name="Salida 9 21" xfId="39172"/>
    <cellStyle name="Salida 9 22" xfId="39173"/>
    <cellStyle name="Salida 9 23" xfId="39174"/>
    <cellStyle name="Salida 9 24" xfId="39175"/>
    <cellStyle name="Salida 9 25" xfId="39176"/>
    <cellStyle name="Salida 9 26" xfId="39177"/>
    <cellStyle name="Salida 9 27" xfId="39178"/>
    <cellStyle name="Salida 9 28" xfId="39179"/>
    <cellStyle name="Salida 9 29" xfId="39180"/>
    <cellStyle name="Salida 9 3" xfId="39181"/>
    <cellStyle name="Salida 9 30" xfId="39182"/>
    <cellStyle name="Salida 9 31" xfId="39183"/>
    <cellStyle name="Salida 9 32" xfId="39184"/>
    <cellStyle name="Salida 9 33" xfId="39185"/>
    <cellStyle name="Salida 9 34" xfId="39186"/>
    <cellStyle name="Salida 9 35" xfId="39187"/>
    <cellStyle name="Salida 9 36" xfId="39188"/>
    <cellStyle name="Salida 9 37" xfId="39189"/>
    <cellStyle name="Salida 9 38" xfId="39190"/>
    <cellStyle name="Salida 9 39" xfId="39191"/>
    <cellStyle name="Salida 9 4" xfId="39192"/>
    <cellStyle name="Salida 9 40" xfId="39193"/>
    <cellStyle name="Salida 9 41" xfId="39194"/>
    <cellStyle name="Salida 9 42" xfId="39195"/>
    <cellStyle name="Salida 9 43" xfId="39196"/>
    <cellStyle name="Salida 9 44" xfId="39197"/>
    <cellStyle name="Salida 9 45" xfId="39198"/>
    <cellStyle name="Salida 9 46" xfId="39199"/>
    <cellStyle name="Salida 9 47" xfId="39200"/>
    <cellStyle name="Salida 9 48" xfId="39201"/>
    <cellStyle name="Salida 9 49" xfId="39202"/>
    <cellStyle name="Salida 9 5" xfId="39203"/>
    <cellStyle name="Salida 9 50" xfId="39204"/>
    <cellStyle name="Salida 9 51" xfId="39205"/>
    <cellStyle name="Salida 9 52" xfId="39206"/>
    <cellStyle name="Salida 9 53" xfId="39207"/>
    <cellStyle name="Salida 9 54" xfId="39208"/>
    <cellStyle name="Salida 9 55" xfId="39209"/>
    <cellStyle name="Salida 9 56" xfId="39210"/>
    <cellStyle name="Salida 9 57" xfId="39211"/>
    <cellStyle name="Salida 9 58" xfId="39212"/>
    <cellStyle name="Salida 9 59" xfId="39213"/>
    <cellStyle name="Salida 9 6" xfId="39214"/>
    <cellStyle name="Salida 9 60" xfId="39215"/>
    <cellStyle name="Salida 9 7" xfId="39216"/>
    <cellStyle name="Salida 9 8" xfId="39217"/>
    <cellStyle name="Salida 9 9" xfId="39218"/>
    <cellStyle name="Salida 90" xfId="39219"/>
    <cellStyle name="Salida 91" xfId="39220"/>
    <cellStyle name="Salida 92" xfId="39221"/>
    <cellStyle name="Salida 93" xfId="39222"/>
    <cellStyle name="Salida 94" xfId="39223"/>
    <cellStyle name="Salida 95" xfId="39224"/>
    <cellStyle name="Salida 96" xfId="39225"/>
    <cellStyle name="Salida 97" xfId="39226"/>
    <cellStyle name="Salida 98" xfId="39227"/>
    <cellStyle name="Salida 99" xfId="39228"/>
    <cellStyle name="SampleUsingFormatMask" xfId="39229"/>
    <cellStyle name="SampleWithNoFormatMask" xfId="39230"/>
    <cellStyle name="Section name" xfId="39231"/>
    <cellStyle name="Separador de milhares [0]_Agosto-99" xfId="39232"/>
    <cellStyle name="Separador de milhares_Agosto-99" xfId="39233"/>
    <cellStyle name="Spreadsheet title" xfId="39234"/>
    <cellStyle name="style" xfId="39235"/>
    <cellStyle name="Style 1" xfId="39236"/>
    <cellStyle name="style1" xfId="39237"/>
    <cellStyle name="style2" xfId="39238"/>
    <cellStyle name="Sub-titulo" xfId="39239"/>
    <cellStyle name="Sub-titulo 2" xfId="39240"/>
    <cellStyle name="Subtotal" xfId="39241"/>
    <cellStyle name="Sub-total" xfId="39242"/>
    <cellStyle name="Subtotal 2" xfId="39243"/>
    <cellStyle name="Suma" xfId="39244"/>
    <cellStyle name="Suma 10" xfId="39245"/>
    <cellStyle name="Suma 11" xfId="39246"/>
    <cellStyle name="Suma 12" xfId="39247"/>
    <cellStyle name="Suma 13" xfId="39248"/>
    <cellStyle name="Suma 14" xfId="39249"/>
    <cellStyle name="Suma 15" xfId="39250"/>
    <cellStyle name="Suma 16" xfId="39251"/>
    <cellStyle name="Suma 17" xfId="39252"/>
    <cellStyle name="Suma 18" xfId="39253"/>
    <cellStyle name="Suma 19" xfId="39254"/>
    <cellStyle name="Suma 2" xfId="39255"/>
    <cellStyle name="Suma 20" xfId="39256"/>
    <cellStyle name="Suma 21" xfId="39257"/>
    <cellStyle name="Suma 22" xfId="39258"/>
    <cellStyle name="Suma 23" xfId="39259"/>
    <cellStyle name="Suma 24" xfId="39260"/>
    <cellStyle name="Suma 25" xfId="39261"/>
    <cellStyle name="Suma 26" xfId="39262"/>
    <cellStyle name="Suma 27" xfId="39263"/>
    <cellStyle name="Suma 28" xfId="39264"/>
    <cellStyle name="Suma 29" xfId="39265"/>
    <cellStyle name="Suma 3" xfId="39266"/>
    <cellStyle name="Suma 30" xfId="39267"/>
    <cellStyle name="Suma 31" xfId="39268"/>
    <cellStyle name="Suma 32" xfId="39269"/>
    <cellStyle name="Suma 33" xfId="39270"/>
    <cellStyle name="Suma 34" xfId="39271"/>
    <cellStyle name="Suma 35" xfId="39272"/>
    <cellStyle name="Suma 36" xfId="39273"/>
    <cellStyle name="Suma 37" xfId="39274"/>
    <cellStyle name="Suma 38" xfId="39275"/>
    <cellStyle name="Suma 39" xfId="39276"/>
    <cellStyle name="Suma 4" xfId="39277"/>
    <cellStyle name="Suma 40" xfId="39278"/>
    <cellStyle name="Suma 41" xfId="39279"/>
    <cellStyle name="Suma 42" xfId="39280"/>
    <cellStyle name="Suma 43" xfId="39281"/>
    <cellStyle name="Suma 44" xfId="39282"/>
    <cellStyle name="Suma 45" xfId="39283"/>
    <cellStyle name="Suma 46" xfId="39284"/>
    <cellStyle name="Suma 47" xfId="39285"/>
    <cellStyle name="Suma 48" xfId="39286"/>
    <cellStyle name="Suma 49" xfId="39287"/>
    <cellStyle name="Suma 5" xfId="39288"/>
    <cellStyle name="Suma 50" xfId="39289"/>
    <cellStyle name="Suma 51" xfId="39290"/>
    <cellStyle name="Suma 52" xfId="39291"/>
    <cellStyle name="Suma 53" xfId="39292"/>
    <cellStyle name="Suma 54" xfId="39293"/>
    <cellStyle name="Suma 6" xfId="39294"/>
    <cellStyle name="Suma 7" xfId="39295"/>
    <cellStyle name="Suma 8" xfId="39296"/>
    <cellStyle name="Suma 9" xfId="39297"/>
    <cellStyle name="TASA" xfId="39298"/>
    <cellStyle name="TASA 10" xfId="39299"/>
    <cellStyle name="TASA 11" xfId="39300"/>
    <cellStyle name="TASA 12" xfId="39301"/>
    <cellStyle name="TASA 13" xfId="39302"/>
    <cellStyle name="TASA 14" xfId="39303"/>
    <cellStyle name="TASA 15" xfId="39304"/>
    <cellStyle name="TASA 16" xfId="39305"/>
    <cellStyle name="TASA 17" xfId="39306"/>
    <cellStyle name="TASA 18" xfId="39307"/>
    <cellStyle name="TASA 19" xfId="39308"/>
    <cellStyle name="TASA 2" xfId="39309"/>
    <cellStyle name="TASA 20" xfId="39310"/>
    <cellStyle name="TASA 21" xfId="39311"/>
    <cellStyle name="TASA 22" xfId="39312"/>
    <cellStyle name="TASA 23" xfId="39313"/>
    <cellStyle name="TASA 24" xfId="39314"/>
    <cellStyle name="TASA 25" xfId="39315"/>
    <cellStyle name="TASA 26" xfId="39316"/>
    <cellStyle name="TASA 27" xfId="39317"/>
    <cellStyle name="TASA 28" xfId="39318"/>
    <cellStyle name="TASA 29" xfId="39319"/>
    <cellStyle name="TASA 3" xfId="39320"/>
    <cellStyle name="TASA 30" xfId="39321"/>
    <cellStyle name="TASA 31" xfId="39322"/>
    <cellStyle name="TASA 32" xfId="39323"/>
    <cellStyle name="TASA 33" xfId="39324"/>
    <cellStyle name="TASA 34" xfId="39325"/>
    <cellStyle name="TASA 35" xfId="39326"/>
    <cellStyle name="TASA 36" xfId="39327"/>
    <cellStyle name="TASA 37" xfId="39328"/>
    <cellStyle name="TASA 38" xfId="39329"/>
    <cellStyle name="TASA 39" xfId="39330"/>
    <cellStyle name="TASA 4" xfId="39331"/>
    <cellStyle name="TASA 40" xfId="39332"/>
    <cellStyle name="TASA 5" xfId="39333"/>
    <cellStyle name="TASA 6" xfId="39334"/>
    <cellStyle name="TASA 7" xfId="39335"/>
    <cellStyle name="TASA 8" xfId="39336"/>
    <cellStyle name="TASA 9" xfId="39337"/>
    <cellStyle name="TASAS" xfId="39338"/>
    <cellStyle name="TASAS 2" xfId="39339"/>
    <cellStyle name="TASAS 3" xfId="39340"/>
    <cellStyle name="TASAS 4" xfId="39341"/>
    <cellStyle name="TASAS 5" xfId="39342"/>
    <cellStyle name="TASAS 6" xfId="39343"/>
    <cellStyle name="TASAS 7" xfId="39344"/>
    <cellStyle name="TASAS 8" xfId="39345"/>
    <cellStyle name="Tekst objaśnienia" xfId="39346"/>
    <cellStyle name="Tekst objaśnienia 10" xfId="39347"/>
    <cellStyle name="Tekst objaśnienia 11" xfId="39348"/>
    <cellStyle name="Tekst objaśnienia 12" xfId="39349"/>
    <cellStyle name="Tekst objaśnienia 13" xfId="39350"/>
    <cellStyle name="Tekst objaśnienia 14" xfId="39351"/>
    <cellStyle name="Tekst objaśnienia 15" xfId="39352"/>
    <cellStyle name="Tekst objaśnienia 16" xfId="39353"/>
    <cellStyle name="Tekst objaśnienia 17" xfId="39354"/>
    <cellStyle name="Tekst objaśnienia 18" xfId="39355"/>
    <cellStyle name="Tekst objaśnienia 19" xfId="39356"/>
    <cellStyle name="Tekst objaśnienia 2" xfId="39357"/>
    <cellStyle name="Tekst objaśnienia 20" xfId="39358"/>
    <cellStyle name="Tekst objaśnienia 21" xfId="39359"/>
    <cellStyle name="Tekst objaśnienia 22" xfId="39360"/>
    <cellStyle name="Tekst objaśnienia 23" xfId="39361"/>
    <cellStyle name="Tekst objaśnienia 24" xfId="39362"/>
    <cellStyle name="Tekst objaśnienia 25" xfId="39363"/>
    <cellStyle name="Tekst objaśnienia 26" xfId="39364"/>
    <cellStyle name="Tekst objaśnienia 27" xfId="39365"/>
    <cellStyle name="Tekst objaśnienia 28" xfId="39366"/>
    <cellStyle name="Tekst objaśnienia 29" xfId="39367"/>
    <cellStyle name="Tekst objaśnienia 3" xfId="39368"/>
    <cellStyle name="Tekst objaśnienia 30" xfId="39369"/>
    <cellStyle name="Tekst objaśnienia 31" xfId="39370"/>
    <cellStyle name="Tekst objaśnienia 32" xfId="39371"/>
    <cellStyle name="Tekst objaśnienia 33" xfId="39372"/>
    <cellStyle name="Tekst objaśnienia 34" xfId="39373"/>
    <cellStyle name="Tekst objaśnienia 35" xfId="39374"/>
    <cellStyle name="Tekst objaśnienia 36" xfId="39375"/>
    <cellStyle name="Tekst objaśnienia 37" xfId="39376"/>
    <cellStyle name="Tekst objaśnienia 38" xfId="39377"/>
    <cellStyle name="Tekst objaśnienia 39" xfId="39378"/>
    <cellStyle name="Tekst objaśnienia 4" xfId="39379"/>
    <cellStyle name="Tekst objaśnienia 40" xfId="39380"/>
    <cellStyle name="Tekst objaśnienia 41" xfId="39381"/>
    <cellStyle name="Tekst objaśnienia 42" xfId="39382"/>
    <cellStyle name="Tekst objaśnienia 43" xfId="39383"/>
    <cellStyle name="Tekst objaśnienia 44" xfId="39384"/>
    <cellStyle name="Tekst objaśnienia 45" xfId="39385"/>
    <cellStyle name="Tekst objaśnienia 46" xfId="39386"/>
    <cellStyle name="Tekst objaśnienia 47" xfId="39387"/>
    <cellStyle name="Tekst objaśnienia 48" xfId="39388"/>
    <cellStyle name="Tekst objaśnienia 49" xfId="39389"/>
    <cellStyle name="Tekst objaśnienia 5" xfId="39390"/>
    <cellStyle name="Tekst objaśnienia 50" xfId="39391"/>
    <cellStyle name="Tekst objaśnienia 51" xfId="39392"/>
    <cellStyle name="Tekst objaśnienia 52" xfId="39393"/>
    <cellStyle name="Tekst objaśnienia 53" xfId="39394"/>
    <cellStyle name="Tekst objaśnienia 6" xfId="39395"/>
    <cellStyle name="Tekst objaśnienia 7" xfId="39396"/>
    <cellStyle name="Tekst objaśnienia 8" xfId="39397"/>
    <cellStyle name="Tekst objaśnienia 9" xfId="39398"/>
    <cellStyle name="Tekst ostrzeżenia" xfId="39399"/>
    <cellStyle name="Tekst ostrzeżenia 10" xfId="39400"/>
    <cellStyle name="Tekst ostrzeżenia 11" xfId="39401"/>
    <cellStyle name="Tekst ostrzeżenia 12" xfId="39402"/>
    <cellStyle name="Tekst ostrzeżenia 13" xfId="39403"/>
    <cellStyle name="Tekst ostrzeżenia 14" xfId="39404"/>
    <cellStyle name="Tekst ostrzeżenia 15" xfId="39405"/>
    <cellStyle name="Tekst ostrzeżenia 16" xfId="39406"/>
    <cellStyle name="Tekst ostrzeżenia 17" xfId="39407"/>
    <cellStyle name="Tekst ostrzeżenia 18" xfId="39408"/>
    <cellStyle name="Tekst ostrzeżenia 19" xfId="39409"/>
    <cellStyle name="Tekst ostrzeżenia 2" xfId="39410"/>
    <cellStyle name="Tekst ostrzeżenia 20" xfId="39411"/>
    <cellStyle name="Tekst ostrzeżenia 21" xfId="39412"/>
    <cellStyle name="Tekst ostrzeżenia 22" xfId="39413"/>
    <cellStyle name="Tekst ostrzeżenia 23" xfId="39414"/>
    <cellStyle name="Tekst ostrzeżenia 24" xfId="39415"/>
    <cellStyle name="Tekst ostrzeżenia 25" xfId="39416"/>
    <cellStyle name="Tekst ostrzeżenia 26" xfId="39417"/>
    <cellStyle name="Tekst ostrzeżenia 27" xfId="39418"/>
    <cellStyle name="Tekst ostrzeżenia 28" xfId="39419"/>
    <cellStyle name="Tekst ostrzeżenia 29" xfId="39420"/>
    <cellStyle name="Tekst ostrzeżenia 3" xfId="39421"/>
    <cellStyle name="Tekst ostrzeżenia 30" xfId="39422"/>
    <cellStyle name="Tekst ostrzeżenia 31" xfId="39423"/>
    <cellStyle name="Tekst ostrzeżenia 32" xfId="39424"/>
    <cellStyle name="Tekst ostrzeżenia 33" xfId="39425"/>
    <cellStyle name="Tekst ostrzeżenia 34" xfId="39426"/>
    <cellStyle name="Tekst ostrzeżenia 35" xfId="39427"/>
    <cellStyle name="Tekst ostrzeżenia 36" xfId="39428"/>
    <cellStyle name="Tekst ostrzeżenia 37" xfId="39429"/>
    <cellStyle name="Tekst ostrzeżenia 38" xfId="39430"/>
    <cellStyle name="Tekst ostrzeżenia 39" xfId="39431"/>
    <cellStyle name="Tekst ostrzeżenia 4" xfId="39432"/>
    <cellStyle name="Tekst ostrzeżenia 40" xfId="39433"/>
    <cellStyle name="Tekst ostrzeżenia 41" xfId="39434"/>
    <cellStyle name="Tekst ostrzeżenia 42" xfId="39435"/>
    <cellStyle name="Tekst ostrzeżenia 43" xfId="39436"/>
    <cellStyle name="Tekst ostrzeżenia 44" xfId="39437"/>
    <cellStyle name="Tekst ostrzeżenia 45" xfId="39438"/>
    <cellStyle name="Tekst ostrzeżenia 46" xfId="39439"/>
    <cellStyle name="Tekst ostrzeżenia 47" xfId="39440"/>
    <cellStyle name="Tekst ostrzeżenia 48" xfId="39441"/>
    <cellStyle name="Tekst ostrzeżenia 49" xfId="39442"/>
    <cellStyle name="Tekst ostrzeżenia 5" xfId="39443"/>
    <cellStyle name="Tekst ostrzeżenia 50" xfId="39444"/>
    <cellStyle name="Tekst ostrzeżenia 51" xfId="39445"/>
    <cellStyle name="Tekst ostrzeżenia 52" xfId="39446"/>
    <cellStyle name="Tekst ostrzeżenia 53" xfId="39447"/>
    <cellStyle name="Tekst ostrzeżenia 6" xfId="39448"/>
    <cellStyle name="Tekst ostrzeżenia 7" xfId="39449"/>
    <cellStyle name="Tekst ostrzeżenia 8" xfId="39450"/>
    <cellStyle name="Tekst ostrzeżenia 9" xfId="39451"/>
    <cellStyle name="Texto de advertencia 10" xfId="39452"/>
    <cellStyle name="Texto de advertencia 10 10" xfId="39453"/>
    <cellStyle name="Texto de advertencia 10 11" xfId="39454"/>
    <cellStyle name="Texto de advertencia 10 12" xfId="39455"/>
    <cellStyle name="Texto de advertencia 10 13" xfId="39456"/>
    <cellStyle name="Texto de advertencia 10 14" xfId="39457"/>
    <cellStyle name="Texto de advertencia 10 15" xfId="39458"/>
    <cellStyle name="Texto de advertencia 10 16" xfId="39459"/>
    <cellStyle name="Texto de advertencia 10 17" xfId="39460"/>
    <cellStyle name="Texto de advertencia 10 18" xfId="39461"/>
    <cellStyle name="Texto de advertencia 10 19" xfId="39462"/>
    <cellStyle name="Texto de advertencia 10 2" xfId="39463"/>
    <cellStyle name="Texto de advertencia 10 20" xfId="39464"/>
    <cellStyle name="Texto de advertencia 10 21" xfId="39465"/>
    <cellStyle name="Texto de advertencia 10 22" xfId="39466"/>
    <cellStyle name="Texto de advertencia 10 23" xfId="39467"/>
    <cellStyle name="Texto de advertencia 10 24" xfId="39468"/>
    <cellStyle name="Texto de advertencia 10 25" xfId="39469"/>
    <cellStyle name="Texto de advertencia 10 26" xfId="39470"/>
    <cellStyle name="Texto de advertencia 10 27" xfId="39471"/>
    <cellStyle name="Texto de advertencia 10 28" xfId="39472"/>
    <cellStyle name="Texto de advertencia 10 29" xfId="39473"/>
    <cellStyle name="Texto de advertencia 10 3" xfId="39474"/>
    <cellStyle name="Texto de advertencia 10 30" xfId="39475"/>
    <cellStyle name="Texto de advertencia 10 31" xfId="39476"/>
    <cellStyle name="Texto de advertencia 10 32" xfId="39477"/>
    <cellStyle name="Texto de advertencia 10 33" xfId="39478"/>
    <cellStyle name="Texto de advertencia 10 34" xfId="39479"/>
    <cellStyle name="Texto de advertencia 10 35" xfId="39480"/>
    <cellStyle name="Texto de advertencia 10 36" xfId="39481"/>
    <cellStyle name="Texto de advertencia 10 37" xfId="39482"/>
    <cellStyle name="Texto de advertencia 10 38" xfId="39483"/>
    <cellStyle name="Texto de advertencia 10 39" xfId="39484"/>
    <cellStyle name="Texto de advertencia 10 4" xfId="39485"/>
    <cellStyle name="Texto de advertencia 10 40" xfId="39486"/>
    <cellStyle name="Texto de advertencia 10 41" xfId="39487"/>
    <cellStyle name="Texto de advertencia 10 42" xfId="39488"/>
    <cellStyle name="Texto de advertencia 10 43" xfId="39489"/>
    <cellStyle name="Texto de advertencia 10 44" xfId="39490"/>
    <cellStyle name="Texto de advertencia 10 45" xfId="39491"/>
    <cellStyle name="Texto de advertencia 10 46" xfId="39492"/>
    <cellStyle name="Texto de advertencia 10 47" xfId="39493"/>
    <cellStyle name="Texto de advertencia 10 48" xfId="39494"/>
    <cellStyle name="Texto de advertencia 10 49" xfId="39495"/>
    <cellStyle name="Texto de advertencia 10 5" xfId="39496"/>
    <cellStyle name="Texto de advertencia 10 50" xfId="39497"/>
    <cellStyle name="Texto de advertencia 10 51" xfId="39498"/>
    <cellStyle name="Texto de advertencia 10 52" xfId="39499"/>
    <cellStyle name="Texto de advertencia 10 53" xfId="39500"/>
    <cellStyle name="Texto de advertencia 10 54" xfId="39501"/>
    <cellStyle name="Texto de advertencia 10 55" xfId="39502"/>
    <cellStyle name="Texto de advertencia 10 56" xfId="39503"/>
    <cellStyle name="Texto de advertencia 10 57" xfId="39504"/>
    <cellStyle name="Texto de advertencia 10 58" xfId="39505"/>
    <cellStyle name="Texto de advertencia 10 59" xfId="39506"/>
    <cellStyle name="Texto de advertencia 10 6" xfId="39507"/>
    <cellStyle name="Texto de advertencia 10 60" xfId="39508"/>
    <cellStyle name="Texto de advertencia 10 7" xfId="39509"/>
    <cellStyle name="Texto de advertencia 10 8" xfId="39510"/>
    <cellStyle name="Texto de advertencia 10 9" xfId="39511"/>
    <cellStyle name="Texto de advertencia 100" xfId="39512"/>
    <cellStyle name="Texto de advertencia 101" xfId="39513"/>
    <cellStyle name="Texto de advertencia 102" xfId="39514"/>
    <cellStyle name="Texto de advertencia 103" xfId="39515"/>
    <cellStyle name="Texto de advertencia 104" xfId="39516"/>
    <cellStyle name="Texto de advertencia 105" xfId="39517"/>
    <cellStyle name="Texto de advertencia 106" xfId="39518"/>
    <cellStyle name="Texto de advertencia 107" xfId="39519"/>
    <cellStyle name="Texto de advertencia 108" xfId="39520"/>
    <cellStyle name="Texto de advertencia 109" xfId="39521"/>
    <cellStyle name="Texto de advertencia 11" xfId="39522"/>
    <cellStyle name="Texto de advertencia 11 10" xfId="39523"/>
    <cellStyle name="Texto de advertencia 11 11" xfId="39524"/>
    <cellStyle name="Texto de advertencia 11 12" xfId="39525"/>
    <cellStyle name="Texto de advertencia 11 13" xfId="39526"/>
    <cellStyle name="Texto de advertencia 11 14" xfId="39527"/>
    <cellStyle name="Texto de advertencia 11 15" xfId="39528"/>
    <cellStyle name="Texto de advertencia 11 16" xfId="39529"/>
    <cellStyle name="Texto de advertencia 11 17" xfId="39530"/>
    <cellStyle name="Texto de advertencia 11 18" xfId="39531"/>
    <cellStyle name="Texto de advertencia 11 19" xfId="39532"/>
    <cellStyle name="Texto de advertencia 11 2" xfId="39533"/>
    <cellStyle name="Texto de advertencia 11 20" xfId="39534"/>
    <cellStyle name="Texto de advertencia 11 21" xfId="39535"/>
    <cellStyle name="Texto de advertencia 11 22" xfId="39536"/>
    <cellStyle name="Texto de advertencia 11 23" xfId="39537"/>
    <cellStyle name="Texto de advertencia 11 24" xfId="39538"/>
    <cellStyle name="Texto de advertencia 11 25" xfId="39539"/>
    <cellStyle name="Texto de advertencia 11 26" xfId="39540"/>
    <cellStyle name="Texto de advertencia 11 27" xfId="39541"/>
    <cellStyle name="Texto de advertencia 11 28" xfId="39542"/>
    <cellStyle name="Texto de advertencia 11 29" xfId="39543"/>
    <cellStyle name="Texto de advertencia 11 3" xfId="39544"/>
    <cellStyle name="Texto de advertencia 11 30" xfId="39545"/>
    <cellStyle name="Texto de advertencia 11 31" xfId="39546"/>
    <cellStyle name="Texto de advertencia 11 32" xfId="39547"/>
    <cellStyle name="Texto de advertencia 11 33" xfId="39548"/>
    <cellStyle name="Texto de advertencia 11 34" xfId="39549"/>
    <cellStyle name="Texto de advertencia 11 35" xfId="39550"/>
    <cellStyle name="Texto de advertencia 11 36" xfId="39551"/>
    <cellStyle name="Texto de advertencia 11 37" xfId="39552"/>
    <cellStyle name="Texto de advertencia 11 38" xfId="39553"/>
    <cellStyle name="Texto de advertencia 11 39" xfId="39554"/>
    <cellStyle name="Texto de advertencia 11 4" xfId="39555"/>
    <cellStyle name="Texto de advertencia 11 40" xfId="39556"/>
    <cellStyle name="Texto de advertencia 11 41" xfId="39557"/>
    <cellStyle name="Texto de advertencia 11 42" xfId="39558"/>
    <cellStyle name="Texto de advertencia 11 43" xfId="39559"/>
    <cellStyle name="Texto de advertencia 11 44" xfId="39560"/>
    <cellStyle name="Texto de advertencia 11 45" xfId="39561"/>
    <cellStyle name="Texto de advertencia 11 46" xfId="39562"/>
    <cellStyle name="Texto de advertencia 11 47" xfId="39563"/>
    <cellStyle name="Texto de advertencia 11 48" xfId="39564"/>
    <cellStyle name="Texto de advertencia 11 49" xfId="39565"/>
    <cellStyle name="Texto de advertencia 11 5" xfId="39566"/>
    <cellStyle name="Texto de advertencia 11 50" xfId="39567"/>
    <cellStyle name="Texto de advertencia 11 51" xfId="39568"/>
    <cellStyle name="Texto de advertencia 11 52" xfId="39569"/>
    <cellStyle name="Texto de advertencia 11 53" xfId="39570"/>
    <cellStyle name="Texto de advertencia 11 54" xfId="39571"/>
    <cellStyle name="Texto de advertencia 11 55" xfId="39572"/>
    <cellStyle name="Texto de advertencia 11 56" xfId="39573"/>
    <cellStyle name="Texto de advertencia 11 57" xfId="39574"/>
    <cellStyle name="Texto de advertencia 11 58" xfId="39575"/>
    <cellStyle name="Texto de advertencia 11 59" xfId="39576"/>
    <cellStyle name="Texto de advertencia 11 6" xfId="39577"/>
    <cellStyle name="Texto de advertencia 11 60" xfId="39578"/>
    <cellStyle name="Texto de advertencia 11 7" xfId="39579"/>
    <cellStyle name="Texto de advertencia 11 8" xfId="39580"/>
    <cellStyle name="Texto de advertencia 11 9" xfId="39581"/>
    <cellStyle name="Texto de advertencia 110" xfId="39582"/>
    <cellStyle name="Texto de advertencia 111" xfId="39583"/>
    <cellStyle name="Texto de advertencia 112" xfId="39584"/>
    <cellStyle name="Texto de advertencia 113" xfId="39585"/>
    <cellStyle name="Texto de advertencia 114" xfId="39586"/>
    <cellStyle name="Texto de advertencia 115" xfId="39587"/>
    <cellStyle name="Texto de advertencia 116" xfId="39588"/>
    <cellStyle name="Texto de advertencia 117" xfId="39589"/>
    <cellStyle name="Texto de advertencia 118" xfId="39590"/>
    <cellStyle name="Texto de advertencia 119" xfId="39591"/>
    <cellStyle name="Texto de advertencia 12" xfId="39592"/>
    <cellStyle name="Texto de advertencia 12 10" xfId="39593"/>
    <cellStyle name="Texto de advertencia 12 11" xfId="39594"/>
    <cellStyle name="Texto de advertencia 12 12" xfId="39595"/>
    <cellStyle name="Texto de advertencia 12 13" xfId="39596"/>
    <cellStyle name="Texto de advertencia 12 14" xfId="39597"/>
    <cellStyle name="Texto de advertencia 12 15" xfId="39598"/>
    <cellStyle name="Texto de advertencia 12 16" xfId="39599"/>
    <cellStyle name="Texto de advertencia 12 17" xfId="39600"/>
    <cellStyle name="Texto de advertencia 12 18" xfId="39601"/>
    <cellStyle name="Texto de advertencia 12 19" xfId="39602"/>
    <cellStyle name="Texto de advertencia 12 2" xfId="39603"/>
    <cellStyle name="Texto de advertencia 12 20" xfId="39604"/>
    <cellStyle name="Texto de advertencia 12 21" xfId="39605"/>
    <cellStyle name="Texto de advertencia 12 22" xfId="39606"/>
    <cellStyle name="Texto de advertencia 12 23" xfId="39607"/>
    <cellStyle name="Texto de advertencia 12 24" xfId="39608"/>
    <cellStyle name="Texto de advertencia 12 25" xfId="39609"/>
    <cellStyle name="Texto de advertencia 12 26" xfId="39610"/>
    <cellStyle name="Texto de advertencia 12 27" xfId="39611"/>
    <cellStyle name="Texto de advertencia 12 28" xfId="39612"/>
    <cellStyle name="Texto de advertencia 12 29" xfId="39613"/>
    <cellStyle name="Texto de advertencia 12 3" xfId="39614"/>
    <cellStyle name="Texto de advertencia 12 30" xfId="39615"/>
    <cellStyle name="Texto de advertencia 12 31" xfId="39616"/>
    <cellStyle name="Texto de advertencia 12 32" xfId="39617"/>
    <cellStyle name="Texto de advertencia 12 33" xfId="39618"/>
    <cellStyle name="Texto de advertencia 12 34" xfId="39619"/>
    <cellStyle name="Texto de advertencia 12 35" xfId="39620"/>
    <cellStyle name="Texto de advertencia 12 36" xfId="39621"/>
    <cellStyle name="Texto de advertencia 12 37" xfId="39622"/>
    <cellStyle name="Texto de advertencia 12 38" xfId="39623"/>
    <cellStyle name="Texto de advertencia 12 39" xfId="39624"/>
    <cellStyle name="Texto de advertencia 12 4" xfId="39625"/>
    <cellStyle name="Texto de advertencia 12 40" xfId="39626"/>
    <cellStyle name="Texto de advertencia 12 41" xfId="39627"/>
    <cellStyle name="Texto de advertencia 12 42" xfId="39628"/>
    <cellStyle name="Texto de advertencia 12 43" xfId="39629"/>
    <cellStyle name="Texto de advertencia 12 44" xfId="39630"/>
    <cellStyle name="Texto de advertencia 12 45" xfId="39631"/>
    <cellStyle name="Texto de advertencia 12 46" xfId="39632"/>
    <cellStyle name="Texto de advertencia 12 47" xfId="39633"/>
    <cellStyle name="Texto de advertencia 12 48" xfId="39634"/>
    <cellStyle name="Texto de advertencia 12 49" xfId="39635"/>
    <cellStyle name="Texto de advertencia 12 5" xfId="39636"/>
    <cellStyle name="Texto de advertencia 12 50" xfId="39637"/>
    <cellStyle name="Texto de advertencia 12 51" xfId="39638"/>
    <cellStyle name="Texto de advertencia 12 52" xfId="39639"/>
    <cellStyle name="Texto de advertencia 12 53" xfId="39640"/>
    <cellStyle name="Texto de advertencia 12 54" xfId="39641"/>
    <cellStyle name="Texto de advertencia 12 55" xfId="39642"/>
    <cellStyle name="Texto de advertencia 12 56" xfId="39643"/>
    <cellStyle name="Texto de advertencia 12 57" xfId="39644"/>
    <cellStyle name="Texto de advertencia 12 58" xfId="39645"/>
    <cellStyle name="Texto de advertencia 12 59" xfId="39646"/>
    <cellStyle name="Texto de advertencia 12 6" xfId="39647"/>
    <cellStyle name="Texto de advertencia 12 60" xfId="39648"/>
    <cellStyle name="Texto de advertencia 12 7" xfId="39649"/>
    <cellStyle name="Texto de advertencia 12 8" xfId="39650"/>
    <cellStyle name="Texto de advertencia 12 9" xfId="39651"/>
    <cellStyle name="Texto de advertencia 120" xfId="39652"/>
    <cellStyle name="Texto de advertencia 121" xfId="39653"/>
    <cellStyle name="Texto de advertencia 122" xfId="39654"/>
    <cellStyle name="Texto de advertencia 123" xfId="39655"/>
    <cellStyle name="Texto de advertencia 124" xfId="39656"/>
    <cellStyle name="Texto de advertencia 125" xfId="39657"/>
    <cellStyle name="Texto de advertencia 126" xfId="39658"/>
    <cellStyle name="Texto de advertencia 127" xfId="39659"/>
    <cellStyle name="Texto de advertencia 128" xfId="39660"/>
    <cellStyle name="Texto de advertencia 129" xfId="39661"/>
    <cellStyle name="Texto de advertencia 13" xfId="39662"/>
    <cellStyle name="Texto de advertencia 13 2" xfId="39663"/>
    <cellStyle name="Texto de advertencia 13 3" xfId="39664"/>
    <cellStyle name="Texto de advertencia 13 4" xfId="39665"/>
    <cellStyle name="Texto de advertencia 13 5" xfId="39666"/>
    <cellStyle name="Texto de advertencia 13 6" xfId="39667"/>
    <cellStyle name="Texto de advertencia 13 7" xfId="39668"/>
    <cellStyle name="Texto de advertencia 13 8" xfId="39669"/>
    <cellStyle name="Texto de advertencia 13 9" xfId="39670"/>
    <cellStyle name="Texto de advertencia 130" xfId="39671"/>
    <cellStyle name="Texto de advertencia 131" xfId="39672"/>
    <cellStyle name="Texto de advertencia 132" xfId="39673"/>
    <cellStyle name="Texto de advertencia 133" xfId="39674"/>
    <cellStyle name="Texto de advertencia 134" xfId="39675"/>
    <cellStyle name="Texto de advertencia 135" xfId="39676"/>
    <cellStyle name="Texto de advertencia 136" xfId="39677"/>
    <cellStyle name="Texto de advertencia 137" xfId="39678"/>
    <cellStyle name="Texto de advertencia 138" xfId="39679"/>
    <cellStyle name="Texto de advertencia 139" xfId="39680"/>
    <cellStyle name="Texto de advertencia 14" xfId="39681"/>
    <cellStyle name="Texto de advertencia 14 2" xfId="39682"/>
    <cellStyle name="Texto de advertencia 14 3" xfId="39683"/>
    <cellStyle name="Texto de advertencia 14 4" xfId="39684"/>
    <cellStyle name="Texto de advertencia 14 5" xfId="39685"/>
    <cellStyle name="Texto de advertencia 14 6" xfId="39686"/>
    <cellStyle name="Texto de advertencia 14 7" xfId="39687"/>
    <cellStyle name="Texto de advertencia 14 8" xfId="39688"/>
    <cellStyle name="Texto de advertencia 14 9" xfId="39689"/>
    <cellStyle name="Texto de advertencia 140" xfId="39690"/>
    <cellStyle name="Texto de advertencia 141" xfId="39691"/>
    <cellStyle name="Texto de advertencia 142" xfId="39692"/>
    <cellStyle name="Texto de advertencia 143" xfId="39693"/>
    <cellStyle name="Texto de advertencia 144" xfId="39694"/>
    <cellStyle name="Texto de advertencia 145" xfId="39695"/>
    <cellStyle name="Texto de advertencia 146" xfId="39696"/>
    <cellStyle name="Texto de advertencia 147" xfId="39697"/>
    <cellStyle name="Texto de advertencia 148" xfId="39698"/>
    <cellStyle name="Texto de advertencia 149" xfId="39699"/>
    <cellStyle name="Texto de advertencia 15" xfId="39700"/>
    <cellStyle name="Texto de advertencia 15 2" xfId="39701"/>
    <cellStyle name="Texto de advertencia 15 3" xfId="39702"/>
    <cellStyle name="Texto de advertencia 15 4" xfId="39703"/>
    <cellStyle name="Texto de advertencia 15 5" xfId="39704"/>
    <cellStyle name="Texto de advertencia 15 6" xfId="39705"/>
    <cellStyle name="Texto de advertencia 15 7" xfId="39706"/>
    <cellStyle name="Texto de advertencia 15 8" xfId="39707"/>
    <cellStyle name="Texto de advertencia 15 9" xfId="39708"/>
    <cellStyle name="Texto de advertencia 150" xfId="39709"/>
    <cellStyle name="Texto de advertencia 151" xfId="39710"/>
    <cellStyle name="Texto de advertencia 152" xfId="39711"/>
    <cellStyle name="Texto de advertencia 153" xfId="39712"/>
    <cellStyle name="Texto de advertencia 154" xfId="39713"/>
    <cellStyle name="Texto de advertencia 155" xfId="39714"/>
    <cellStyle name="Texto de advertencia 156" xfId="39715"/>
    <cellStyle name="Texto de advertencia 157" xfId="39716"/>
    <cellStyle name="Texto de advertencia 158" xfId="39717"/>
    <cellStyle name="Texto de advertencia 159" xfId="39718"/>
    <cellStyle name="Texto de advertencia 16" xfId="39719"/>
    <cellStyle name="Texto de advertencia 16 2" xfId="39720"/>
    <cellStyle name="Texto de advertencia 16 3" xfId="39721"/>
    <cellStyle name="Texto de advertencia 16 4" xfId="39722"/>
    <cellStyle name="Texto de advertencia 16 5" xfId="39723"/>
    <cellStyle name="Texto de advertencia 16 6" xfId="39724"/>
    <cellStyle name="Texto de advertencia 16 7" xfId="39725"/>
    <cellStyle name="Texto de advertencia 16 8" xfId="39726"/>
    <cellStyle name="Texto de advertencia 16 9" xfId="39727"/>
    <cellStyle name="Texto de advertencia 160" xfId="39728"/>
    <cellStyle name="Texto de advertencia 161" xfId="39729"/>
    <cellStyle name="Texto de advertencia 162" xfId="39730"/>
    <cellStyle name="Texto de advertencia 163" xfId="39731"/>
    <cellStyle name="Texto de advertencia 164" xfId="39732"/>
    <cellStyle name="Texto de advertencia 165" xfId="39733"/>
    <cellStyle name="Texto de advertencia 166" xfId="39734"/>
    <cellStyle name="Texto de advertencia 167" xfId="39735"/>
    <cellStyle name="Texto de advertencia 168" xfId="39736"/>
    <cellStyle name="Texto de advertencia 169" xfId="39737"/>
    <cellStyle name="Texto de advertencia 17" xfId="39738"/>
    <cellStyle name="Texto de advertencia 17 2" xfId="39739"/>
    <cellStyle name="Texto de advertencia 17 3" xfId="39740"/>
    <cellStyle name="Texto de advertencia 17 4" xfId="39741"/>
    <cellStyle name="Texto de advertencia 17 5" xfId="39742"/>
    <cellStyle name="Texto de advertencia 17 6" xfId="39743"/>
    <cellStyle name="Texto de advertencia 17 7" xfId="39744"/>
    <cellStyle name="Texto de advertencia 17 8" xfId="39745"/>
    <cellStyle name="Texto de advertencia 17 9" xfId="39746"/>
    <cellStyle name="Texto de advertencia 170" xfId="39747"/>
    <cellStyle name="Texto de advertencia 171" xfId="39748"/>
    <cellStyle name="Texto de advertencia 172" xfId="39749"/>
    <cellStyle name="Texto de advertencia 18" xfId="39750"/>
    <cellStyle name="Texto de advertencia 18 2" xfId="39751"/>
    <cellStyle name="Texto de advertencia 18 3" xfId="39752"/>
    <cellStyle name="Texto de advertencia 18 4" xfId="39753"/>
    <cellStyle name="Texto de advertencia 18 5" xfId="39754"/>
    <cellStyle name="Texto de advertencia 18 6" xfId="39755"/>
    <cellStyle name="Texto de advertencia 18 7" xfId="39756"/>
    <cellStyle name="Texto de advertencia 18 8" xfId="39757"/>
    <cellStyle name="Texto de advertencia 18 9" xfId="39758"/>
    <cellStyle name="Texto de advertencia 19" xfId="39759"/>
    <cellStyle name="Texto de advertencia 2" xfId="39760"/>
    <cellStyle name="Texto de advertencia 2 10" xfId="39761"/>
    <cellStyle name="Texto de advertencia 2 11" xfId="39762"/>
    <cellStyle name="Texto de advertencia 2 12" xfId="39763"/>
    <cellStyle name="Texto de advertencia 2 13" xfId="39764"/>
    <cellStyle name="Texto de advertencia 2 14" xfId="39765"/>
    <cellStyle name="Texto de advertencia 2 15" xfId="39766"/>
    <cellStyle name="Texto de advertencia 2 16" xfId="39767"/>
    <cellStyle name="Texto de advertencia 2 17" xfId="39768"/>
    <cellStyle name="Texto de advertencia 2 18" xfId="39769"/>
    <cellStyle name="Texto de advertencia 2 19" xfId="39770"/>
    <cellStyle name="Texto de advertencia 2 2" xfId="39771"/>
    <cellStyle name="Texto de advertencia 2 2 10" xfId="39772"/>
    <cellStyle name="Texto de advertencia 2 2 11" xfId="39773"/>
    <cellStyle name="Texto de advertencia 2 2 12" xfId="39774"/>
    <cellStyle name="Texto de advertencia 2 2 13" xfId="39775"/>
    <cellStyle name="Texto de advertencia 2 2 14" xfId="39776"/>
    <cellStyle name="Texto de advertencia 2 2 15" xfId="39777"/>
    <cellStyle name="Texto de advertencia 2 2 16" xfId="39778"/>
    <cellStyle name="Texto de advertencia 2 2 17" xfId="39779"/>
    <cellStyle name="Texto de advertencia 2 2 18" xfId="39780"/>
    <cellStyle name="Texto de advertencia 2 2 19" xfId="39781"/>
    <cellStyle name="Texto de advertencia 2 2 2" xfId="39782"/>
    <cellStyle name="Texto de advertencia 2 2 20" xfId="39783"/>
    <cellStyle name="Texto de advertencia 2 2 21" xfId="39784"/>
    <cellStyle name="Texto de advertencia 2 2 22" xfId="39785"/>
    <cellStyle name="Texto de advertencia 2 2 23" xfId="39786"/>
    <cellStyle name="Texto de advertencia 2 2 24" xfId="39787"/>
    <cellStyle name="Texto de advertencia 2 2 25" xfId="39788"/>
    <cellStyle name="Texto de advertencia 2 2 26" xfId="39789"/>
    <cellStyle name="Texto de advertencia 2 2 27" xfId="39790"/>
    <cellStyle name="Texto de advertencia 2 2 28" xfId="39791"/>
    <cellStyle name="Texto de advertencia 2 2 29" xfId="39792"/>
    <cellStyle name="Texto de advertencia 2 2 3" xfId="39793"/>
    <cellStyle name="Texto de advertencia 2 2 30" xfId="39794"/>
    <cellStyle name="Texto de advertencia 2 2 31" xfId="39795"/>
    <cellStyle name="Texto de advertencia 2 2 32" xfId="39796"/>
    <cellStyle name="Texto de advertencia 2 2 33" xfId="39797"/>
    <cellStyle name="Texto de advertencia 2 2 34" xfId="39798"/>
    <cellStyle name="Texto de advertencia 2 2 35" xfId="39799"/>
    <cellStyle name="Texto de advertencia 2 2 36" xfId="39800"/>
    <cellStyle name="Texto de advertencia 2 2 37" xfId="39801"/>
    <cellStyle name="Texto de advertencia 2 2 38" xfId="39802"/>
    <cellStyle name="Texto de advertencia 2 2 39" xfId="39803"/>
    <cellStyle name="Texto de advertencia 2 2 4" xfId="39804"/>
    <cellStyle name="Texto de advertencia 2 2 40" xfId="39805"/>
    <cellStyle name="Texto de advertencia 2 2 41" xfId="39806"/>
    <cellStyle name="Texto de advertencia 2 2 42" xfId="39807"/>
    <cellStyle name="Texto de advertencia 2 2 43" xfId="39808"/>
    <cellStyle name="Texto de advertencia 2 2 44" xfId="39809"/>
    <cellStyle name="Texto de advertencia 2 2 45" xfId="39810"/>
    <cellStyle name="Texto de advertencia 2 2 46" xfId="39811"/>
    <cellStyle name="Texto de advertencia 2 2 47" xfId="39812"/>
    <cellStyle name="Texto de advertencia 2 2 48" xfId="39813"/>
    <cellStyle name="Texto de advertencia 2 2 49" xfId="39814"/>
    <cellStyle name="Texto de advertencia 2 2 5" xfId="39815"/>
    <cellStyle name="Texto de advertencia 2 2 50" xfId="39816"/>
    <cellStyle name="Texto de advertencia 2 2 51" xfId="39817"/>
    <cellStyle name="Texto de advertencia 2 2 52" xfId="39818"/>
    <cellStyle name="Texto de advertencia 2 2 53" xfId="39819"/>
    <cellStyle name="Texto de advertencia 2 2 6" xfId="39820"/>
    <cellStyle name="Texto de advertencia 2 2 7" xfId="39821"/>
    <cellStyle name="Texto de advertencia 2 2 8" xfId="39822"/>
    <cellStyle name="Texto de advertencia 2 2 9" xfId="39823"/>
    <cellStyle name="Texto de advertencia 2 20" xfId="39824"/>
    <cellStyle name="Texto de advertencia 2 21" xfId="39825"/>
    <cellStyle name="Texto de advertencia 2 22" xfId="39826"/>
    <cellStyle name="Texto de advertencia 2 23" xfId="39827"/>
    <cellStyle name="Texto de advertencia 2 24" xfId="39828"/>
    <cellStyle name="Texto de advertencia 2 25" xfId="39829"/>
    <cellStyle name="Texto de advertencia 2 26" xfId="39830"/>
    <cellStyle name="Texto de advertencia 2 27" xfId="39831"/>
    <cellStyle name="Texto de advertencia 2 28" xfId="39832"/>
    <cellStyle name="Texto de advertencia 2 29" xfId="39833"/>
    <cellStyle name="Texto de advertencia 2 3" xfId="39834"/>
    <cellStyle name="Texto de advertencia 2 3 2" xfId="39835"/>
    <cellStyle name="Texto de advertencia 2 30" xfId="39836"/>
    <cellStyle name="Texto de advertencia 2 31" xfId="39837"/>
    <cellStyle name="Texto de advertencia 2 32" xfId="39838"/>
    <cellStyle name="Texto de advertencia 2 33" xfId="39839"/>
    <cellStyle name="Texto de advertencia 2 34" xfId="39840"/>
    <cellStyle name="Texto de advertencia 2 35" xfId="39841"/>
    <cellStyle name="Texto de advertencia 2 36" xfId="39842"/>
    <cellStyle name="Texto de advertencia 2 37" xfId="39843"/>
    <cellStyle name="Texto de advertencia 2 38" xfId="39844"/>
    <cellStyle name="Texto de advertencia 2 39" xfId="39845"/>
    <cellStyle name="Texto de advertencia 2 4" xfId="39846"/>
    <cellStyle name="Texto de advertencia 2 4 2" xfId="39847"/>
    <cellStyle name="Texto de advertencia 2 40" xfId="39848"/>
    <cellStyle name="Texto de advertencia 2 41" xfId="39849"/>
    <cellStyle name="Texto de advertencia 2 42" xfId="39850"/>
    <cellStyle name="Texto de advertencia 2 43" xfId="39851"/>
    <cellStyle name="Texto de advertencia 2 44" xfId="39852"/>
    <cellStyle name="Texto de advertencia 2 45" xfId="39853"/>
    <cellStyle name="Texto de advertencia 2 46" xfId="39854"/>
    <cellStyle name="Texto de advertencia 2 47" xfId="39855"/>
    <cellStyle name="Texto de advertencia 2 48" xfId="39856"/>
    <cellStyle name="Texto de advertencia 2 49" xfId="39857"/>
    <cellStyle name="Texto de advertencia 2 5" xfId="39858"/>
    <cellStyle name="Texto de advertencia 2 5 2" xfId="39859"/>
    <cellStyle name="Texto de advertencia 2 50" xfId="39860"/>
    <cellStyle name="Texto de advertencia 2 51" xfId="39861"/>
    <cellStyle name="Texto de advertencia 2 52" xfId="39862"/>
    <cellStyle name="Texto de advertencia 2 53" xfId="39863"/>
    <cellStyle name="Texto de advertencia 2 54" xfId="39864"/>
    <cellStyle name="Texto de advertencia 2 55" xfId="39865"/>
    <cellStyle name="Texto de advertencia 2 56" xfId="39866"/>
    <cellStyle name="Texto de advertencia 2 57" xfId="39867"/>
    <cellStyle name="Texto de advertencia 2 58" xfId="39868"/>
    <cellStyle name="Texto de advertencia 2 59" xfId="39869"/>
    <cellStyle name="Texto de advertencia 2 6" xfId="39870"/>
    <cellStyle name="Texto de advertencia 2 60" xfId="39871"/>
    <cellStyle name="Texto de advertencia 2 7" xfId="39872"/>
    <cellStyle name="Texto de advertencia 2 8" xfId="39873"/>
    <cellStyle name="Texto de advertencia 2 9" xfId="39874"/>
    <cellStyle name="Texto de advertencia 2_CIERRE 2 CCS UF_USD ANTARCHILE" xfId="39875"/>
    <cellStyle name="Texto de advertencia 20" xfId="39876"/>
    <cellStyle name="Texto de advertencia 21" xfId="39877"/>
    <cellStyle name="Texto de advertencia 22" xfId="39878"/>
    <cellStyle name="Texto de advertencia 23" xfId="39879"/>
    <cellStyle name="Texto de advertencia 24" xfId="39880"/>
    <cellStyle name="Texto de advertencia 25" xfId="39881"/>
    <cellStyle name="Texto de advertencia 26" xfId="39882"/>
    <cellStyle name="Texto de advertencia 27" xfId="39883"/>
    <cellStyle name="Texto de advertencia 28" xfId="39884"/>
    <cellStyle name="Texto de advertencia 29" xfId="39885"/>
    <cellStyle name="Texto de advertencia 3" xfId="39886"/>
    <cellStyle name="Texto de advertencia 3 10" xfId="39887"/>
    <cellStyle name="Texto de advertencia 3 11" xfId="39888"/>
    <cellStyle name="Texto de advertencia 3 12" xfId="39889"/>
    <cellStyle name="Texto de advertencia 3 13" xfId="39890"/>
    <cellStyle name="Texto de advertencia 3 14" xfId="39891"/>
    <cellStyle name="Texto de advertencia 3 15" xfId="39892"/>
    <cellStyle name="Texto de advertencia 3 16" xfId="39893"/>
    <cellStyle name="Texto de advertencia 3 17" xfId="39894"/>
    <cellStyle name="Texto de advertencia 3 18" xfId="39895"/>
    <cellStyle name="Texto de advertencia 3 19" xfId="39896"/>
    <cellStyle name="Texto de advertencia 3 2" xfId="39897"/>
    <cellStyle name="Texto de advertencia 3 2 10" xfId="39898"/>
    <cellStyle name="Texto de advertencia 3 2 11" xfId="39899"/>
    <cellStyle name="Texto de advertencia 3 2 12" xfId="39900"/>
    <cellStyle name="Texto de advertencia 3 2 13" xfId="39901"/>
    <cellStyle name="Texto de advertencia 3 2 14" xfId="39902"/>
    <cellStyle name="Texto de advertencia 3 2 15" xfId="39903"/>
    <cellStyle name="Texto de advertencia 3 2 16" xfId="39904"/>
    <cellStyle name="Texto de advertencia 3 2 17" xfId="39905"/>
    <cellStyle name="Texto de advertencia 3 2 18" xfId="39906"/>
    <cellStyle name="Texto de advertencia 3 2 19" xfId="39907"/>
    <cellStyle name="Texto de advertencia 3 2 2" xfId="39908"/>
    <cellStyle name="Texto de advertencia 3 2 20" xfId="39909"/>
    <cellStyle name="Texto de advertencia 3 2 21" xfId="39910"/>
    <cellStyle name="Texto de advertencia 3 2 22" xfId="39911"/>
    <cellStyle name="Texto de advertencia 3 2 23" xfId="39912"/>
    <cellStyle name="Texto de advertencia 3 2 24" xfId="39913"/>
    <cellStyle name="Texto de advertencia 3 2 25" xfId="39914"/>
    <cellStyle name="Texto de advertencia 3 2 26" xfId="39915"/>
    <cellStyle name="Texto de advertencia 3 2 27" xfId="39916"/>
    <cellStyle name="Texto de advertencia 3 2 28" xfId="39917"/>
    <cellStyle name="Texto de advertencia 3 2 29" xfId="39918"/>
    <cellStyle name="Texto de advertencia 3 2 3" xfId="39919"/>
    <cellStyle name="Texto de advertencia 3 2 30" xfId="39920"/>
    <cellStyle name="Texto de advertencia 3 2 31" xfId="39921"/>
    <cellStyle name="Texto de advertencia 3 2 32" xfId="39922"/>
    <cellStyle name="Texto de advertencia 3 2 33" xfId="39923"/>
    <cellStyle name="Texto de advertencia 3 2 34" xfId="39924"/>
    <cellStyle name="Texto de advertencia 3 2 35" xfId="39925"/>
    <cellStyle name="Texto de advertencia 3 2 36" xfId="39926"/>
    <cellStyle name="Texto de advertencia 3 2 37" xfId="39927"/>
    <cellStyle name="Texto de advertencia 3 2 38" xfId="39928"/>
    <cellStyle name="Texto de advertencia 3 2 39" xfId="39929"/>
    <cellStyle name="Texto de advertencia 3 2 4" xfId="39930"/>
    <cellStyle name="Texto de advertencia 3 2 40" xfId="39931"/>
    <cellStyle name="Texto de advertencia 3 2 41" xfId="39932"/>
    <cellStyle name="Texto de advertencia 3 2 42" xfId="39933"/>
    <cellStyle name="Texto de advertencia 3 2 43" xfId="39934"/>
    <cellStyle name="Texto de advertencia 3 2 44" xfId="39935"/>
    <cellStyle name="Texto de advertencia 3 2 45" xfId="39936"/>
    <cellStyle name="Texto de advertencia 3 2 46" xfId="39937"/>
    <cellStyle name="Texto de advertencia 3 2 47" xfId="39938"/>
    <cellStyle name="Texto de advertencia 3 2 48" xfId="39939"/>
    <cellStyle name="Texto de advertencia 3 2 49" xfId="39940"/>
    <cellStyle name="Texto de advertencia 3 2 5" xfId="39941"/>
    <cellStyle name="Texto de advertencia 3 2 50" xfId="39942"/>
    <cellStyle name="Texto de advertencia 3 2 51" xfId="39943"/>
    <cellStyle name="Texto de advertencia 3 2 52" xfId="39944"/>
    <cellStyle name="Texto de advertencia 3 2 53" xfId="39945"/>
    <cellStyle name="Texto de advertencia 3 2 6" xfId="39946"/>
    <cellStyle name="Texto de advertencia 3 2 7" xfId="39947"/>
    <cellStyle name="Texto de advertencia 3 2 8" xfId="39948"/>
    <cellStyle name="Texto de advertencia 3 2 9" xfId="39949"/>
    <cellStyle name="Texto de advertencia 3 20" xfId="39950"/>
    <cellStyle name="Texto de advertencia 3 21" xfId="39951"/>
    <cellStyle name="Texto de advertencia 3 22" xfId="39952"/>
    <cellStyle name="Texto de advertencia 3 23" xfId="39953"/>
    <cellStyle name="Texto de advertencia 3 24" xfId="39954"/>
    <cellStyle name="Texto de advertencia 3 25" xfId="39955"/>
    <cellStyle name="Texto de advertencia 3 26" xfId="39956"/>
    <cellStyle name="Texto de advertencia 3 27" xfId="39957"/>
    <cellStyle name="Texto de advertencia 3 28" xfId="39958"/>
    <cellStyle name="Texto de advertencia 3 29" xfId="39959"/>
    <cellStyle name="Texto de advertencia 3 3" xfId="39960"/>
    <cellStyle name="Texto de advertencia 3 30" xfId="39961"/>
    <cellStyle name="Texto de advertencia 3 31" xfId="39962"/>
    <cellStyle name="Texto de advertencia 3 32" xfId="39963"/>
    <cellStyle name="Texto de advertencia 3 33" xfId="39964"/>
    <cellStyle name="Texto de advertencia 3 34" xfId="39965"/>
    <cellStyle name="Texto de advertencia 3 35" xfId="39966"/>
    <cellStyle name="Texto de advertencia 3 36" xfId="39967"/>
    <cellStyle name="Texto de advertencia 3 37" xfId="39968"/>
    <cellStyle name="Texto de advertencia 3 38" xfId="39969"/>
    <cellStyle name="Texto de advertencia 3 39" xfId="39970"/>
    <cellStyle name="Texto de advertencia 3 4" xfId="39971"/>
    <cellStyle name="Texto de advertencia 3 40" xfId="39972"/>
    <cellStyle name="Texto de advertencia 3 41" xfId="39973"/>
    <cellStyle name="Texto de advertencia 3 42" xfId="39974"/>
    <cellStyle name="Texto de advertencia 3 43" xfId="39975"/>
    <cellStyle name="Texto de advertencia 3 44" xfId="39976"/>
    <cellStyle name="Texto de advertencia 3 45" xfId="39977"/>
    <cellStyle name="Texto de advertencia 3 46" xfId="39978"/>
    <cellStyle name="Texto de advertencia 3 47" xfId="39979"/>
    <cellStyle name="Texto de advertencia 3 48" xfId="39980"/>
    <cellStyle name="Texto de advertencia 3 49" xfId="39981"/>
    <cellStyle name="Texto de advertencia 3 5" xfId="39982"/>
    <cellStyle name="Texto de advertencia 3 50" xfId="39983"/>
    <cellStyle name="Texto de advertencia 3 51" xfId="39984"/>
    <cellStyle name="Texto de advertencia 3 52" xfId="39985"/>
    <cellStyle name="Texto de advertencia 3 53" xfId="39986"/>
    <cellStyle name="Texto de advertencia 3 54" xfId="39987"/>
    <cellStyle name="Texto de advertencia 3 55" xfId="39988"/>
    <cellStyle name="Texto de advertencia 3 56" xfId="39989"/>
    <cellStyle name="Texto de advertencia 3 57" xfId="39990"/>
    <cellStyle name="Texto de advertencia 3 58" xfId="39991"/>
    <cellStyle name="Texto de advertencia 3 59" xfId="39992"/>
    <cellStyle name="Texto de advertencia 3 6" xfId="39993"/>
    <cellStyle name="Texto de advertencia 3 60" xfId="39994"/>
    <cellStyle name="Texto de advertencia 3 7" xfId="39995"/>
    <cellStyle name="Texto de advertencia 3 8" xfId="39996"/>
    <cellStyle name="Texto de advertencia 3 9" xfId="39997"/>
    <cellStyle name="Texto de advertencia 3_CIERRE 2 CCS UF_USD ANTARCHILE" xfId="39998"/>
    <cellStyle name="Texto de advertencia 30" xfId="39999"/>
    <cellStyle name="Texto de advertencia 31" xfId="40000"/>
    <cellStyle name="Texto de advertencia 32" xfId="40001"/>
    <cellStyle name="Texto de advertencia 33" xfId="40002"/>
    <cellStyle name="Texto de advertencia 34" xfId="40003"/>
    <cellStyle name="Texto de advertencia 35" xfId="40004"/>
    <cellStyle name="Texto de advertencia 36" xfId="40005"/>
    <cellStyle name="Texto de advertencia 37" xfId="40006"/>
    <cellStyle name="Texto de advertencia 38" xfId="40007"/>
    <cellStyle name="Texto de advertencia 39" xfId="40008"/>
    <cellStyle name="Texto de advertencia 4" xfId="40009"/>
    <cellStyle name="Texto de advertencia 4 10" xfId="40010"/>
    <cellStyle name="Texto de advertencia 4 11" xfId="40011"/>
    <cellStyle name="Texto de advertencia 4 12" xfId="40012"/>
    <cellStyle name="Texto de advertencia 4 13" xfId="40013"/>
    <cellStyle name="Texto de advertencia 4 14" xfId="40014"/>
    <cellStyle name="Texto de advertencia 4 15" xfId="40015"/>
    <cellStyle name="Texto de advertencia 4 16" xfId="40016"/>
    <cellStyle name="Texto de advertencia 4 17" xfId="40017"/>
    <cellStyle name="Texto de advertencia 4 18" xfId="40018"/>
    <cellStyle name="Texto de advertencia 4 19" xfId="40019"/>
    <cellStyle name="Texto de advertencia 4 2" xfId="40020"/>
    <cellStyle name="Texto de advertencia 4 2 10" xfId="40021"/>
    <cellStyle name="Texto de advertencia 4 2 11" xfId="40022"/>
    <cellStyle name="Texto de advertencia 4 2 12" xfId="40023"/>
    <cellStyle name="Texto de advertencia 4 2 13" xfId="40024"/>
    <cellStyle name="Texto de advertencia 4 2 14" xfId="40025"/>
    <cellStyle name="Texto de advertencia 4 2 15" xfId="40026"/>
    <cellStyle name="Texto de advertencia 4 2 16" xfId="40027"/>
    <cellStyle name="Texto de advertencia 4 2 17" xfId="40028"/>
    <cellStyle name="Texto de advertencia 4 2 18" xfId="40029"/>
    <cellStyle name="Texto de advertencia 4 2 19" xfId="40030"/>
    <cellStyle name="Texto de advertencia 4 2 2" xfId="40031"/>
    <cellStyle name="Texto de advertencia 4 2 20" xfId="40032"/>
    <cellStyle name="Texto de advertencia 4 2 21" xfId="40033"/>
    <cellStyle name="Texto de advertencia 4 2 22" xfId="40034"/>
    <cellStyle name="Texto de advertencia 4 2 23" xfId="40035"/>
    <cellStyle name="Texto de advertencia 4 2 24" xfId="40036"/>
    <cellStyle name="Texto de advertencia 4 2 25" xfId="40037"/>
    <cellStyle name="Texto de advertencia 4 2 26" xfId="40038"/>
    <cellStyle name="Texto de advertencia 4 2 27" xfId="40039"/>
    <cellStyle name="Texto de advertencia 4 2 28" xfId="40040"/>
    <cellStyle name="Texto de advertencia 4 2 29" xfId="40041"/>
    <cellStyle name="Texto de advertencia 4 2 3" xfId="40042"/>
    <cellStyle name="Texto de advertencia 4 2 30" xfId="40043"/>
    <cellStyle name="Texto de advertencia 4 2 31" xfId="40044"/>
    <cellStyle name="Texto de advertencia 4 2 32" xfId="40045"/>
    <cellStyle name="Texto de advertencia 4 2 33" xfId="40046"/>
    <cellStyle name="Texto de advertencia 4 2 34" xfId="40047"/>
    <cellStyle name="Texto de advertencia 4 2 35" xfId="40048"/>
    <cellStyle name="Texto de advertencia 4 2 36" xfId="40049"/>
    <cellStyle name="Texto de advertencia 4 2 37" xfId="40050"/>
    <cellStyle name="Texto de advertencia 4 2 38" xfId="40051"/>
    <cellStyle name="Texto de advertencia 4 2 39" xfId="40052"/>
    <cellStyle name="Texto de advertencia 4 2 4" xfId="40053"/>
    <cellStyle name="Texto de advertencia 4 2 40" xfId="40054"/>
    <cellStyle name="Texto de advertencia 4 2 41" xfId="40055"/>
    <cellStyle name="Texto de advertencia 4 2 42" xfId="40056"/>
    <cellStyle name="Texto de advertencia 4 2 43" xfId="40057"/>
    <cellStyle name="Texto de advertencia 4 2 44" xfId="40058"/>
    <cellStyle name="Texto de advertencia 4 2 45" xfId="40059"/>
    <cellStyle name="Texto de advertencia 4 2 46" xfId="40060"/>
    <cellStyle name="Texto de advertencia 4 2 47" xfId="40061"/>
    <cellStyle name="Texto de advertencia 4 2 48" xfId="40062"/>
    <cellStyle name="Texto de advertencia 4 2 49" xfId="40063"/>
    <cellStyle name="Texto de advertencia 4 2 5" xfId="40064"/>
    <cellStyle name="Texto de advertencia 4 2 50" xfId="40065"/>
    <cellStyle name="Texto de advertencia 4 2 51" xfId="40066"/>
    <cellStyle name="Texto de advertencia 4 2 52" xfId="40067"/>
    <cellStyle name="Texto de advertencia 4 2 53" xfId="40068"/>
    <cellStyle name="Texto de advertencia 4 2 6" xfId="40069"/>
    <cellStyle name="Texto de advertencia 4 2 7" xfId="40070"/>
    <cellStyle name="Texto de advertencia 4 2 8" xfId="40071"/>
    <cellStyle name="Texto de advertencia 4 2 9" xfId="40072"/>
    <cellStyle name="Texto de advertencia 4 20" xfId="40073"/>
    <cellStyle name="Texto de advertencia 4 21" xfId="40074"/>
    <cellStyle name="Texto de advertencia 4 22" xfId="40075"/>
    <cellStyle name="Texto de advertencia 4 23" xfId="40076"/>
    <cellStyle name="Texto de advertencia 4 24" xfId="40077"/>
    <cellStyle name="Texto de advertencia 4 25" xfId="40078"/>
    <cellStyle name="Texto de advertencia 4 26" xfId="40079"/>
    <cellStyle name="Texto de advertencia 4 27" xfId="40080"/>
    <cellStyle name="Texto de advertencia 4 28" xfId="40081"/>
    <cellStyle name="Texto de advertencia 4 29" xfId="40082"/>
    <cellStyle name="Texto de advertencia 4 3" xfId="40083"/>
    <cellStyle name="Texto de advertencia 4 3 2" xfId="40084"/>
    <cellStyle name="Texto de advertencia 4 30" xfId="40085"/>
    <cellStyle name="Texto de advertencia 4 31" xfId="40086"/>
    <cellStyle name="Texto de advertencia 4 32" xfId="40087"/>
    <cellStyle name="Texto de advertencia 4 33" xfId="40088"/>
    <cellStyle name="Texto de advertencia 4 34" xfId="40089"/>
    <cellStyle name="Texto de advertencia 4 35" xfId="40090"/>
    <cellStyle name="Texto de advertencia 4 36" xfId="40091"/>
    <cellStyle name="Texto de advertencia 4 37" xfId="40092"/>
    <cellStyle name="Texto de advertencia 4 38" xfId="40093"/>
    <cellStyle name="Texto de advertencia 4 39" xfId="40094"/>
    <cellStyle name="Texto de advertencia 4 4" xfId="40095"/>
    <cellStyle name="Texto de advertencia 4 40" xfId="40096"/>
    <cellStyle name="Texto de advertencia 4 41" xfId="40097"/>
    <cellStyle name="Texto de advertencia 4 42" xfId="40098"/>
    <cellStyle name="Texto de advertencia 4 43" xfId="40099"/>
    <cellStyle name="Texto de advertencia 4 44" xfId="40100"/>
    <cellStyle name="Texto de advertencia 4 45" xfId="40101"/>
    <cellStyle name="Texto de advertencia 4 46" xfId="40102"/>
    <cellStyle name="Texto de advertencia 4 47" xfId="40103"/>
    <cellStyle name="Texto de advertencia 4 48" xfId="40104"/>
    <cellStyle name="Texto de advertencia 4 49" xfId="40105"/>
    <cellStyle name="Texto de advertencia 4 5" xfId="40106"/>
    <cellStyle name="Texto de advertencia 4 50" xfId="40107"/>
    <cellStyle name="Texto de advertencia 4 51" xfId="40108"/>
    <cellStyle name="Texto de advertencia 4 52" xfId="40109"/>
    <cellStyle name="Texto de advertencia 4 53" xfId="40110"/>
    <cellStyle name="Texto de advertencia 4 54" xfId="40111"/>
    <cellStyle name="Texto de advertencia 4 55" xfId="40112"/>
    <cellStyle name="Texto de advertencia 4 56" xfId="40113"/>
    <cellStyle name="Texto de advertencia 4 57" xfId="40114"/>
    <cellStyle name="Texto de advertencia 4 58" xfId="40115"/>
    <cellStyle name="Texto de advertencia 4 59" xfId="40116"/>
    <cellStyle name="Texto de advertencia 4 6" xfId="40117"/>
    <cellStyle name="Texto de advertencia 4 60" xfId="40118"/>
    <cellStyle name="Texto de advertencia 4 7" xfId="40119"/>
    <cellStyle name="Texto de advertencia 4 8" xfId="40120"/>
    <cellStyle name="Texto de advertencia 4 9" xfId="40121"/>
    <cellStyle name="Texto de advertencia 40" xfId="40122"/>
    <cellStyle name="Texto de advertencia 41" xfId="40123"/>
    <cellStyle name="Texto de advertencia 42" xfId="40124"/>
    <cellStyle name="Texto de advertencia 43" xfId="40125"/>
    <cellStyle name="Texto de advertencia 44" xfId="40126"/>
    <cellStyle name="Texto de advertencia 45" xfId="40127"/>
    <cellStyle name="Texto de advertencia 46" xfId="40128"/>
    <cellStyle name="Texto de advertencia 47" xfId="40129"/>
    <cellStyle name="Texto de advertencia 48" xfId="40130"/>
    <cellStyle name="Texto de advertencia 49" xfId="40131"/>
    <cellStyle name="Texto de advertencia 5" xfId="40132"/>
    <cellStyle name="Texto de advertencia 5 10" xfId="40133"/>
    <cellStyle name="Texto de advertencia 5 11" xfId="40134"/>
    <cellStyle name="Texto de advertencia 5 12" xfId="40135"/>
    <cellStyle name="Texto de advertencia 5 13" xfId="40136"/>
    <cellStyle name="Texto de advertencia 5 14" xfId="40137"/>
    <cellStyle name="Texto de advertencia 5 15" xfId="40138"/>
    <cellStyle name="Texto de advertencia 5 16" xfId="40139"/>
    <cellStyle name="Texto de advertencia 5 17" xfId="40140"/>
    <cellStyle name="Texto de advertencia 5 18" xfId="40141"/>
    <cellStyle name="Texto de advertencia 5 19" xfId="40142"/>
    <cellStyle name="Texto de advertencia 5 2" xfId="40143"/>
    <cellStyle name="Texto de advertencia 5 20" xfId="40144"/>
    <cellStyle name="Texto de advertencia 5 21" xfId="40145"/>
    <cellStyle name="Texto de advertencia 5 22" xfId="40146"/>
    <cellStyle name="Texto de advertencia 5 23" xfId="40147"/>
    <cellStyle name="Texto de advertencia 5 24" xfId="40148"/>
    <cellStyle name="Texto de advertencia 5 25" xfId="40149"/>
    <cellStyle name="Texto de advertencia 5 26" xfId="40150"/>
    <cellStyle name="Texto de advertencia 5 27" xfId="40151"/>
    <cellStyle name="Texto de advertencia 5 28" xfId="40152"/>
    <cellStyle name="Texto de advertencia 5 29" xfId="40153"/>
    <cellStyle name="Texto de advertencia 5 3" xfId="40154"/>
    <cellStyle name="Texto de advertencia 5 30" xfId="40155"/>
    <cellStyle name="Texto de advertencia 5 31" xfId="40156"/>
    <cellStyle name="Texto de advertencia 5 32" xfId="40157"/>
    <cellStyle name="Texto de advertencia 5 33" xfId="40158"/>
    <cellStyle name="Texto de advertencia 5 34" xfId="40159"/>
    <cellStyle name="Texto de advertencia 5 35" xfId="40160"/>
    <cellStyle name="Texto de advertencia 5 36" xfId="40161"/>
    <cellStyle name="Texto de advertencia 5 37" xfId="40162"/>
    <cellStyle name="Texto de advertencia 5 38" xfId="40163"/>
    <cellStyle name="Texto de advertencia 5 39" xfId="40164"/>
    <cellStyle name="Texto de advertencia 5 4" xfId="40165"/>
    <cellStyle name="Texto de advertencia 5 40" xfId="40166"/>
    <cellStyle name="Texto de advertencia 5 41" xfId="40167"/>
    <cellStyle name="Texto de advertencia 5 42" xfId="40168"/>
    <cellStyle name="Texto de advertencia 5 43" xfId="40169"/>
    <cellStyle name="Texto de advertencia 5 44" xfId="40170"/>
    <cellStyle name="Texto de advertencia 5 45" xfId="40171"/>
    <cellStyle name="Texto de advertencia 5 46" xfId="40172"/>
    <cellStyle name="Texto de advertencia 5 47" xfId="40173"/>
    <cellStyle name="Texto de advertencia 5 48" xfId="40174"/>
    <cellStyle name="Texto de advertencia 5 49" xfId="40175"/>
    <cellStyle name="Texto de advertencia 5 5" xfId="40176"/>
    <cellStyle name="Texto de advertencia 5 50" xfId="40177"/>
    <cellStyle name="Texto de advertencia 5 51" xfId="40178"/>
    <cellStyle name="Texto de advertencia 5 52" xfId="40179"/>
    <cellStyle name="Texto de advertencia 5 53" xfId="40180"/>
    <cellStyle name="Texto de advertencia 5 54" xfId="40181"/>
    <cellStyle name="Texto de advertencia 5 55" xfId="40182"/>
    <cellStyle name="Texto de advertencia 5 56" xfId="40183"/>
    <cellStyle name="Texto de advertencia 5 57" xfId="40184"/>
    <cellStyle name="Texto de advertencia 5 58" xfId="40185"/>
    <cellStyle name="Texto de advertencia 5 59" xfId="40186"/>
    <cellStyle name="Texto de advertencia 5 6" xfId="40187"/>
    <cellStyle name="Texto de advertencia 5 60" xfId="40188"/>
    <cellStyle name="Texto de advertencia 5 7" xfId="40189"/>
    <cellStyle name="Texto de advertencia 5 8" xfId="40190"/>
    <cellStyle name="Texto de advertencia 5 9" xfId="40191"/>
    <cellStyle name="Texto de advertencia 50" xfId="40192"/>
    <cellStyle name="Texto de advertencia 51" xfId="40193"/>
    <cellStyle name="Texto de advertencia 52" xfId="40194"/>
    <cellStyle name="Texto de advertencia 53" xfId="40195"/>
    <cellStyle name="Texto de advertencia 54" xfId="40196"/>
    <cellStyle name="Texto de advertencia 55" xfId="40197"/>
    <cellStyle name="Texto de advertencia 56" xfId="40198"/>
    <cellStyle name="Texto de advertencia 57" xfId="40199"/>
    <cellStyle name="Texto de advertencia 58" xfId="40200"/>
    <cellStyle name="Texto de advertencia 59" xfId="40201"/>
    <cellStyle name="Texto de advertencia 6" xfId="40202"/>
    <cellStyle name="Texto de advertencia 6 10" xfId="40203"/>
    <cellStyle name="Texto de advertencia 6 11" xfId="40204"/>
    <cellStyle name="Texto de advertencia 6 12" xfId="40205"/>
    <cellStyle name="Texto de advertencia 6 13" xfId="40206"/>
    <cellStyle name="Texto de advertencia 6 14" xfId="40207"/>
    <cellStyle name="Texto de advertencia 6 15" xfId="40208"/>
    <cellStyle name="Texto de advertencia 6 16" xfId="40209"/>
    <cellStyle name="Texto de advertencia 6 17" xfId="40210"/>
    <cellStyle name="Texto de advertencia 6 18" xfId="40211"/>
    <cellStyle name="Texto de advertencia 6 19" xfId="40212"/>
    <cellStyle name="Texto de advertencia 6 2" xfId="40213"/>
    <cellStyle name="Texto de advertencia 6 20" xfId="40214"/>
    <cellStyle name="Texto de advertencia 6 21" xfId="40215"/>
    <cellStyle name="Texto de advertencia 6 22" xfId="40216"/>
    <cellStyle name="Texto de advertencia 6 23" xfId="40217"/>
    <cellStyle name="Texto de advertencia 6 24" xfId="40218"/>
    <cellStyle name="Texto de advertencia 6 25" xfId="40219"/>
    <cellStyle name="Texto de advertencia 6 26" xfId="40220"/>
    <cellStyle name="Texto de advertencia 6 27" xfId="40221"/>
    <cellStyle name="Texto de advertencia 6 28" xfId="40222"/>
    <cellStyle name="Texto de advertencia 6 29" xfId="40223"/>
    <cellStyle name="Texto de advertencia 6 3" xfId="40224"/>
    <cellStyle name="Texto de advertencia 6 30" xfId="40225"/>
    <cellStyle name="Texto de advertencia 6 31" xfId="40226"/>
    <cellStyle name="Texto de advertencia 6 32" xfId="40227"/>
    <cellStyle name="Texto de advertencia 6 33" xfId="40228"/>
    <cellStyle name="Texto de advertencia 6 34" xfId="40229"/>
    <cellStyle name="Texto de advertencia 6 35" xfId="40230"/>
    <cellStyle name="Texto de advertencia 6 36" xfId="40231"/>
    <cellStyle name="Texto de advertencia 6 37" xfId="40232"/>
    <cellStyle name="Texto de advertencia 6 38" xfId="40233"/>
    <cellStyle name="Texto de advertencia 6 39" xfId="40234"/>
    <cellStyle name="Texto de advertencia 6 4" xfId="40235"/>
    <cellStyle name="Texto de advertencia 6 40" xfId="40236"/>
    <cellStyle name="Texto de advertencia 6 41" xfId="40237"/>
    <cellStyle name="Texto de advertencia 6 42" xfId="40238"/>
    <cellStyle name="Texto de advertencia 6 43" xfId="40239"/>
    <cellStyle name="Texto de advertencia 6 44" xfId="40240"/>
    <cellStyle name="Texto de advertencia 6 45" xfId="40241"/>
    <cellStyle name="Texto de advertencia 6 46" xfId="40242"/>
    <cellStyle name="Texto de advertencia 6 47" xfId="40243"/>
    <cellStyle name="Texto de advertencia 6 48" xfId="40244"/>
    <cellStyle name="Texto de advertencia 6 49" xfId="40245"/>
    <cellStyle name="Texto de advertencia 6 5" xfId="40246"/>
    <cellStyle name="Texto de advertencia 6 50" xfId="40247"/>
    <cellStyle name="Texto de advertencia 6 51" xfId="40248"/>
    <cellStyle name="Texto de advertencia 6 52" xfId="40249"/>
    <cellStyle name="Texto de advertencia 6 53" xfId="40250"/>
    <cellStyle name="Texto de advertencia 6 54" xfId="40251"/>
    <cellStyle name="Texto de advertencia 6 55" xfId="40252"/>
    <cellStyle name="Texto de advertencia 6 56" xfId="40253"/>
    <cellStyle name="Texto de advertencia 6 57" xfId="40254"/>
    <cellStyle name="Texto de advertencia 6 58" xfId="40255"/>
    <cellStyle name="Texto de advertencia 6 59" xfId="40256"/>
    <cellStyle name="Texto de advertencia 6 6" xfId="40257"/>
    <cellStyle name="Texto de advertencia 6 60" xfId="40258"/>
    <cellStyle name="Texto de advertencia 6 7" xfId="40259"/>
    <cellStyle name="Texto de advertencia 6 8" xfId="40260"/>
    <cellStyle name="Texto de advertencia 6 9" xfId="40261"/>
    <cellStyle name="Texto de advertencia 60" xfId="40262"/>
    <cellStyle name="Texto de advertencia 61" xfId="40263"/>
    <cellStyle name="Texto de advertencia 62" xfId="40264"/>
    <cellStyle name="Texto de advertencia 63" xfId="40265"/>
    <cellStyle name="Texto de advertencia 64" xfId="40266"/>
    <cellStyle name="Texto de advertencia 65" xfId="40267"/>
    <cellStyle name="Texto de advertencia 66" xfId="40268"/>
    <cellStyle name="Texto de advertencia 67" xfId="40269"/>
    <cellStyle name="Texto de advertencia 68" xfId="40270"/>
    <cellStyle name="Texto de advertencia 69" xfId="40271"/>
    <cellStyle name="Texto de advertencia 7" xfId="40272"/>
    <cellStyle name="Texto de advertencia 7 10" xfId="40273"/>
    <cellStyle name="Texto de advertencia 7 11" xfId="40274"/>
    <cellStyle name="Texto de advertencia 7 12" xfId="40275"/>
    <cellStyle name="Texto de advertencia 7 13" xfId="40276"/>
    <cellStyle name="Texto de advertencia 7 14" xfId="40277"/>
    <cellStyle name="Texto de advertencia 7 15" xfId="40278"/>
    <cellStyle name="Texto de advertencia 7 16" xfId="40279"/>
    <cellStyle name="Texto de advertencia 7 17" xfId="40280"/>
    <cellStyle name="Texto de advertencia 7 18" xfId="40281"/>
    <cellStyle name="Texto de advertencia 7 19" xfId="40282"/>
    <cellStyle name="Texto de advertencia 7 2" xfId="40283"/>
    <cellStyle name="Texto de advertencia 7 20" xfId="40284"/>
    <cellStyle name="Texto de advertencia 7 21" xfId="40285"/>
    <cellStyle name="Texto de advertencia 7 22" xfId="40286"/>
    <cellStyle name="Texto de advertencia 7 23" xfId="40287"/>
    <cellStyle name="Texto de advertencia 7 24" xfId="40288"/>
    <cellStyle name="Texto de advertencia 7 25" xfId="40289"/>
    <cellStyle name="Texto de advertencia 7 26" xfId="40290"/>
    <cellStyle name="Texto de advertencia 7 27" xfId="40291"/>
    <cellStyle name="Texto de advertencia 7 28" xfId="40292"/>
    <cellStyle name="Texto de advertencia 7 29" xfId="40293"/>
    <cellStyle name="Texto de advertencia 7 3" xfId="40294"/>
    <cellStyle name="Texto de advertencia 7 30" xfId="40295"/>
    <cellStyle name="Texto de advertencia 7 31" xfId="40296"/>
    <cellStyle name="Texto de advertencia 7 32" xfId="40297"/>
    <cellStyle name="Texto de advertencia 7 33" xfId="40298"/>
    <cellStyle name="Texto de advertencia 7 34" xfId="40299"/>
    <cellStyle name="Texto de advertencia 7 35" xfId="40300"/>
    <cellStyle name="Texto de advertencia 7 36" xfId="40301"/>
    <cellStyle name="Texto de advertencia 7 37" xfId="40302"/>
    <cellStyle name="Texto de advertencia 7 38" xfId="40303"/>
    <cellStyle name="Texto de advertencia 7 39" xfId="40304"/>
    <cellStyle name="Texto de advertencia 7 4" xfId="40305"/>
    <cellStyle name="Texto de advertencia 7 40" xfId="40306"/>
    <cellStyle name="Texto de advertencia 7 41" xfId="40307"/>
    <cellStyle name="Texto de advertencia 7 42" xfId="40308"/>
    <cellStyle name="Texto de advertencia 7 43" xfId="40309"/>
    <cellStyle name="Texto de advertencia 7 44" xfId="40310"/>
    <cellStyle name="Texto de advertencia 7 45" xfId="40311"/>
    <cellStyle name="Texto de advertencia 7 46" xfId="40312"/>
    <cellStyle name="Texto de advertencia 7 47" xfId="40313"/>
    <cellStyle name="Texto de advertencia 7 48" xfId="40314"/>
    <cellStyle name="Texto de advertencia 7 49" xfId="40315"/>
    <cellStyle name="Texto de advertencia 7 5" xfId="40316"/>
    <cellStyle name="Texto de advertencia 7 50" xfId="40317"/>
    <cellStyle name="Texto de advertencia 7 51" xfId="40318"/>
    <cellStyle name="Texto de advertencia 7 52" xfId="40319"/>
    <cellStyle name="Texto de advertencia 7 53" xfId="40320"/>
    <cellStyle name="Texto de advertencia 7 54" xfId="40321"/>
    <cellStyle name="Texto de advertencia 7 55" xfId="40322"/>
    <cellStyle name="Texto de advertencia 7 56" xfId="40323"/>
    <cellStyle name="Texto de advertencia 7 57" xfId="40324"/>
    <cellStyle name="Texto de advertencia 7 58" xfId="40325"/>
    <cellStyle name="Texto de advertencia 7 59" xfId="40326"/>
    <cellStyle name="Texto de advertencia 7 6" xfId="40327"/>
    <cellStyle name="Texto de advertencia 7 60" xfId="40328"/>
    <cellStyle name="Texto de advertencia 7 7" xfId="40329"/>
    <cellStyle name="Texto de advertencia 7 8" xfId="40330"/>
    <cellStyle name="Texto de advertencia 7 9" xfId="40331"/>
    <cellStyle name="Texto de advertencia 70" xfId="40332"/>
    <cellStyle name="Texto de advertencia 71" xfId="40333"/>
    <cellStyle name="Texto de advertencia 72" xfId="40334"/>
    <cellStyle name="Texto de advertencia 73" xfId="40335"/>
    <cellStyle name="Texto de advertencia 74" xfId="40336"/>
    <cellStyle name="Texto de advertencia 75" xfId="40337"/>
    <cellStyle name="Texto de advertencia 76" xfId="40338"/>
    <cellStyle name="Texto de advertencia 77" xfId="40339"/>
    <cellStyle name="Texto de advertencia 78" xfId="40340"/>
    <cellStyle name="Texto de advertencia 79" xfId="40341"/>
    <cellStyle name="Texto de advertencia 8" xfId="40342"/>
    <cellStyle name="Texto de advertencia 8 10" xfId="40343"/>
    <cellStyle name="Texto de advertencia 8 11" xfId="40344"/>
    <cellStyle name="Texto de advertencia 8 12" xfId="40345"/>
    <cellStyle name="Texto de advertencia 8 13" xfId="40346"/>
    <cellStyle name="Texto de advertencia 8 14" xfId="40347"/>
    <cellStyle name="Texto de advertencia 8 15" xfId="40348"/>
    <cellStyle name="Texto de advertencia 8 16" xfId="40349"/>
    <cellStyle name="Texto de advertencia 8 17" xfId="40350"/>
    <cellStyle name="Texto de advertencia 8 18" xfId="40351"/>
    <cellStyle name="Texto de advertencia 8 19" xfId="40352"/>
    <cellStyle name="Texto de advertencia 8 2" xfId="40353"/>
    <cellStyle name="Texto de advertencia 8 20" xfId="40354"/>
    <cellStyle name="Texto de advertencia 8 21" xfId="40355"/>
    <cellStyle name="Texto de advertencia 8 22" xfId="40356"/>
    <cellStyle name="Texto de advertencia 8 23" xfId="40357"/>
    <cellStyle name="Texto de advertencia 8 24" xfId="40358"/>
    <cellStyle name="Texto de advertencia 8 25" xfId="40359"/>
    <cellStyle name="Texto de advertencia 8 26" xfId="40360"/>
    <cellStyle name="Texto de advertencia 8 27" xfId="40361"/>
    <cellStyle name="Texto de advertencia 8 28" xfId="40362"/>
    <cellStyle name="Texto de advertencia 8 29" xfId="40363"/>
    <cellStyle name="Texto de advertencia 8 3" xfId="40364"/>
    <cellStyle name="Texto de advertencia 8 30" xfId="40365"/>
    <cellStyle name="Texto de advertencia 8 31" xfId="40366"/>
    <cellStyle name="Texto de advertencia 8 32" xfId="40367"/>
    <cellStyle name="Texto de advertencia 8 33" xfId="40368"/>
    <cellStyle name="Texto de advertencia 8 34" xfId="40369"/>
    <cellStyle name="Texto de advertencia 8 35" xfId="40370"/>
    <cellStyle name="Texto de advertencia 8 36" xfId="40371"/>
    <cellStyle name="Texto de advertencia 8 37" xfId="40372"/>
    <cellStyle name="Texto de advertencia 8 38" xfId="40373"/>
    <cellStyle name="Texto de advertencia 8 39" xfId="40374"/>
    <cellStyle name="Texto de advertencia 8 4" xfId="40375"/>
    <cellStyle name="Texto de advertencia 8 40" xfId="40376"/>
    <cellStyle name="Texto de advertencia 8 41" xfId="40377"/>
    <cellStyle name="Texto de advertencia 8 42" xfId="40378"/>
    <cellStyle name="Texto de advertencia 8 43" xfId="40379"/>
    <cellStyle name="Texto de advertencia 8 44" xfId="40380"/>
    <cellStyle name="Texto de advertencia 8 45" xfId="40381"/>
    <cellStyle name="Texto de advertencia 8 46" xfId="40382"/>
    <cellStyle name="Texto de advertencia 8 47" xfId="40383"/>
    <cellStyle name="Texto de advertencia 8 48" xfId="40384"/>
    <cellStyle name="Texto de advertencia 8 49" xfId="40385"/>
    <cellStyle name="Texto de advertencia 8 5" xfId="40386"/>
    <cellStyle name="Texto de advertencia 8 50" xfId="40387"/>
    <cellStyle name="Texto de advertencia 8 51" xfId="40388"/>
    <cellStyle name="Texto de advertencia 8 52" xfId="40389"/>
    <cellStyle name="Texto de advertencia 8 53" xfId="40390"/>
    <cellStyle name="Texto de advertencia 8 54" xfId="40391"/>
    <cellStyle name="Texto de advertencia 8 55" xfId="40392"/>
    <cellStyle name="Texto de advertencia 8 56" xfId="40393"/>
    <cellStyle name="Texto de advertencia 8 57" xfId="40394"/>
    <cellStyle name="Texto de advertencia 8 58" xfId="40395"/>
    <cellStyle name="Texto de advertencia 8 59" xfId="40396"/>
    <cellStyle name="Texto de advertencia 8 6" xfId="40397"/>
    <cellStyle name="Texto de advertencia 8 60" xfId="40398"/>
    <cellStyle name="Texto de advertencia 8 7" xfId="40399"/>
    <cellStyle name="Texto de advertencia 8 8" xfId="40400"/>
    <cellStyle name="Texto de advertencia 8 9" xfId="40401"/>
    <cellStyle name="Texto de advertencia 80" xfId="40402"/>
    <cellStyle name="Texto de advertencia 81" xfId="40403"/>
    <cellStyle name="Texto de advertencia 82" xfId="40404"/>
    <cellStyle name="Texto de advertencia 83" xfId="40405"/>
    <cellStyle name="Texto de advertencia 84" xfId="40406"/>
    <cellStyle name="Texto de advertencia 85" xfId="40407"/>
    <cellStyle name="Texto de advertencia 86" xfId="40408"/>
    <cellStyle name="Texto de advertencia 87" xfId="40409"/>
    <cellStyle name="Texto de advertencia 88" xfId="40410"/>
    <cellStyle name="Texto de advertencia 89" xfId="40411"/>
    <cellStyle name="Texto de advertencia 9" xfId="40412"/>
    <cellStyle name="Texto de advertencia 9 10" xfId="40413"/>
    <cellStyle name="Texto de advertencia 9 11" xfId="40414"/>
    <cellStyle name="Texto de advertencia 9 12" xfId="40415"/>
    <cellStyle name="Texto de advertencia 9 13" xfId="40416"/>
    <cellStyle name="Texto de advertencia 9 14" xfId="40417"/>
    <cellStyle name="Texto de advertencia 9 15" xfId="40418"/>
    <cellStyle name="Texto de advertencia 9 16" xfId="40419"/>
    <cellStyle name="Texto de advertencia 9 17" xfId="40420"/>
    <cellStyle name="Texto de advertencia 9 18" xfId="40421"/>
    <cellStyle name="Texto de advertencia 9 19" xfId="40422"/>
    <cellStyle name="Texto de advertencia 9 2" xfId="40423"/>
    <cellStyle name="Texto de advertencia 9 20" xfId="40424"/>
    <cellStyle name="Texto de advertencia 9 21" xfId="40425"/>
    <cellStyle name="Texto de advertencia 9 22" xfId="40426"/>
    <cellStyle name="Texto de advertencia 9 23" xfId="40427"/>
    <cellStyle name="Texto de advertencia 9 24" xfId="40428"/>
    <cellStyle name="Texto de advertencia 9 25" xfId="40429"/>
    <cellStyle name="Texto de advertencia 9 26" xfId="40430"/>
    <cellStyle name="Texto de advertencia 9 27" xfId="40431"/>
    <cellStyle name="Texto de advertencia 9 28" xfId="40432"/>
    <cellStyle name="Texto de advertencia 9 29" xfId="40433"/>
    <cellStyle name="Texto de advertencia 9 3" xfId="40434"/>
    <cellStyle name="Texto de advertencia 9 30" xfId="40435"/>
    <cellStyle name="Texto de advertencia 9 31" xfId="40436"/>
    <cellStyle name="Texto de advertencia 9 32" xfId="40437"/>
    <cellStyle name="Texto de advertencia 9 33" xfId="40438"/>
    <cellStyle name="Texto de advertencia 9 34" xfId="40439"/>
    <cellStyle name="Texto de advertencia 9 35" xfId="40440"/>
    <cellStyle name="Texto de advertencia 9 36" xfId="40441"/>
    <cellStyle name="Texto de advertencia 9 37" xfId="40442"/>
    <cellStyle name="Texto de advertencia 9 38" xfId="40443"/>
    <cellStyle name="Texto de advertencia 9 39" xfId="40444"/>
    <cellStyle name="Texto de advertencia 9 4" xfId="40445"/>
    <cellStyle name="Texto de advertencia 9 40" xfId="40446"/>
    <cellStyle name="Texto de advertencia 9 41" xfId="40447"/>
    <cellStyle name="Texto de advertencia 9 42" xfId="40448"/>
    <cellStyle name="Texto de advertencia 9 43" xfId="40449"/>
    <cellStyle name="Texto de advertencia 9 44" xfId="40450"/>
    <cellStyle name="Texto de advertencia 9 45" xfId="40451"/>
    <cellStyle name="Texto de advertencia 9 46" xfId="40452"/>
    <cellStyle name="Texto de advertencia 9 47" xfId="40453"/>
    <cellStyle name="Texto de advertencia 9 48" xfId="40454"/>
    <cellStyle name="Texto de advertencia 9 49" xfId="40455"/>
    <cellStyle name="Texto de advertencia 9 5" xfId="40456"/>
    <cellStyle name="Texto de advertencia 9 50" xfId="40457"/>
    <cellStyle name="Texto de advertencia 9 51" xfId="40458"/>
    <cellStyle name="Texto de advertencia 9 52" xfId="40459"/>
    <cellStyle name="Texto de advertencia 9 53" xfId="40460"/>
    <cellStyle name="Texto de advertencia 9 54" xfId="40461"/>
    <cellStyle name="Texto de advertencia 9 55" xfId="40462"/>
    <cellStyle name="Texto de advertencia 9 56" xfId="40463"/>
    <cellStyle name="Texto de advertencia 9 57" xfId="40464"/>
    <cellStyle name="Texto de advertencia 9 58" xfId="40465"/>
    <cellStyle name="Texto de advertencia 9 59" xfId="40466"/>
    <cellStyle name="Texto de advertencia 9 6" xfId="40467"/>
    <cellStyle name="Texto de advertencia 9 60" xfId="40468"/>
    <cellStyle name="Texto de advertencia 9 7" xfId="40469"/>
    <cellStyle name="Texto de advertencia 9 8" xfId="40470"/>
    <cellStyle name="Texto de advertencia 9 9" xfId="40471"/>
    <cellStyle name="Texto de advertencia 90" xfId="40472"/>
    <cellStyle name="Texto de advertencia 91" xfId="40473"/>
    <cellStyle name="Texto de advertencia 92" xfId="40474"/>
    <cellStyle name="Texto de advertencia 93" xfId="40475"/>
    <cellStyle name="Texto de advertencia 94" xfId="40476"/>
    <cellStyle name="Texto de advertencia 95" xfId="40477"/>
    <cellStyle name="Texto de advertencia 96" xfId="40478"/>
    <cellStyle name="Texto de advertencia 97" xfId="40479"/>
    <cellStyle name="Texto de advertencia 98" xfId="40480"/>
    <cellStyle name="Texto de advertencia 99" xfId="40481"/>
    <cellStyle name="Texto explicativo 10" xfId="40482"/>
    <cellStyle name="Texto explicativo 10 10" xfId="40483"/>
    <cellStyle name="Texto explicativo 10 11" xfId="40484"/>
    <cellStyle name="Texto explicativo 10 12" xfId="40485"/>
    <cellStyle name="Texto explicativo 10 13" xfId="40486"/>
    <cellStyle name="Texto explicativo 10 14" xfId="40487"/>
    <cellStyle name="Texto explicativo 10 15" xfId="40488"/>
    <cellStyle name="Texto explicativo 10 16" xfId="40489"/>
    <cellStyle name="Texto explicativo 10 17" xfId="40490"/>
    <cellStyle name="Texto explicativo 10 18" xfId="40491"/>
    <cellStyle name="Texto explicativo 10 19" xfId="40492"/>
    <cellStyle name="Texto explicativo 10 2" xfId="40493"/>
    <cellStyle name="Texto explicativo 10 20" xfId="40494"/>
    <cellStyle name="Texto explicativo 10 21" xfId="40495"/>
    <cellStyle name="Texto explicativo 10 22" xfId="40496"/>
    <cellStyle name="Texto explicativo 10 23" xfId="40497"/>
    <cellStyle name="Texto explicativo 10 24" xfId="40498"/>
    <cellStyle name="Texto explicativo 10 25" xfId="40499"/>
    <cellStyle name="Texto explicativo 10 26" xfId="40500"/>
    <cellStyle name="Texto explicativo 10 27" xfId="40501"/>
    <cellStyle name="Texto explicativo 10 28" xfId="40502"/>
    <cellStyle name="Texto explicativo 10 29" xfId="40503"/>
    <cellStyle name="Texto explicativo 10 3" xfId="40504"/>
    <cellStyle name="Texto explicativo 10 30" xfId="40505"/>
    <cellStyle name="Texto explicativo 10 31" xfId="40506"/>
    <cellStyle name="Texto explicativo 10 32" xfId="40507"/>
    <cellStyle name="Texto explicativo 10 33" xfId="40508"/>
    <cellStyle name="Texto explicativo 10 34" xfId="40509"/>
    <cellStyle name="Texto explicativo 10 35" xfId="40510"/>
    <cellStyle name="Texto explicativo 10 36" xfId="40511"/>
    <cellStyle name="Texto explicativo 10 37" xfId="40512"/>
    <cellStyle name="Texto explicativo 10 38" xfId="40513"/>
    <cellStyle name="Texto explicativo 10 39" xfId="40514"/>
    <cellStyle name="Texto explicativo 10 4" xfId="40515"/>
    <cellStyle name="Texto explicativo 10 40" xfId="40516"/>
    <cellStyle name="Texto explicativo 10 41" xfId="40517"/>
    <cellStyle name="Texto explicativo 10 42" xfId="40518"/>
    <cellStyle name="Texto explicativo 10 43" xfId="40519"/>
    <cellStyle name="Texto explicativo 10 44" xfId="40520"/>
    <cellStyle name="Texto explicativo 10 45" xfId="40521"/>
    <cellStyle name="Texto explicativo 10 46" xfId="40522"/>
    <cellStyle name="Texto explicativo 10 47" xfId="40523"/>
    <cellStyle name="Texto explicativo 10 48" xfId="40524"/>
    <cellStyle name="Texto explicativo 10 49" xfId="40525"/>
    <cellStyle name="Texto explicativo 10 5" xfId="40526"/>
    <cellStyle name="Texto explicativo 10 50" xfId="40527"/>
    <cellStyle name="Texto explicativo 10 51" xfId="40528"/>
    <cellStyle name="Texto explicativo 10 52" xfId="40529"/>
    <cellStyle name="Texto explicativo 10 53" xfId="40530"/>
    <cellStyle name="Texto explicativo 10 54" xfId="40531"/>
    <cellStyle name="Texto explicativo 10 55" xfId="40532"/>
    <cellStyle name="Texto explicativo 10 56" xfId="40533"/>
    <cellStyle name="Texto explicativo 10 57" xfId="40534"/>
    <cellStyle name="Texto explicativo 10 58" xfId="40535"/>
    <cellStyle name="Texto explicativo 10 59" xfId="40536"/>
    <cellStyle name="Texto explicativo 10 6" xfId="40537"/>
    <cellStyle name="Texto explicativo 10 60" xfId="40538"/>
    <cellStyle name="Texto explicativo 10 7" xfId="40539"/>
    <cellStyle name="Texto explicativo 10 8" xfId="40540"/>
    <cellStyle name="Texto explicativo 10 9" xfId="40541"/>
    <cellStyle name="Texto explicativo 100" xfId="40542"/>
    <cellStyle name="Texto explicativo 101" xfId="40543"/>
    <cellStyle name="Texto explicativo 102" xfId="40544"/>
    <cellStyle name="Texto explicativo 103" xfId="40545"/>
    <cellStyle name="Texto explicativo 104" xfId="40546"/>
    <cellStyle name="Texto explicativo 105" xfId="40547"/>
    <cellStyle name="Texto explicativo 106" xfId="40548"/>
    <cellStyle name="Texto explicativo 107" xfId="40549"/>
    <cellStyle name="Texto explicativo 108" xfId="40550"/>
    <cellStyle name="Texto explicativo 109" xfId="40551"/>
    <cellStyle name="Texto explicativo 11" xfId="40552"/>
    <cellStyle name="Texto explicativo 11 10" xfId="40553"/>
    <cellStyle name="Texto explicativo 11 11" xfId="40554"/>
    <cellStyle name="Texto explicativo 11 12" xfId="40555"/>
    <cellStyle name="Texto explicativo 11 13" xfId="40556"/>
    <cellStyle name="Texto explicativo 11 14" xfId="40557"/>
    <cellStyle name="Texto explicativo 11 15" xfId="40558"/>
    <cellStyle name="Texto explicativo 11 16" xfId="40559"/>
    <cellStyle name="Texto explicativo 11 17" xfId="40560"/>
    <cellStyle name="Texto explicativo 11 18" xfId="40561"/>
    <cellStyle name="Texto explicativo 11 19" xfId="40562"/>
    <cellStyle name="Texto explicativo 11 2" xfId="40563"/>
    <cellStyle name="Texto explicativo 11 20" xfId="40564"/>
    <cellStyle name="Texto explicativo 11 21" xfId="40565"/>
    <cellStyle name="Texto explicativo 11 22" xfId="40566"/>
    <cellStyle name="Texto explicativo 11 23" xfId="40567"/>
    <cellStyle name="Texto explicativo 11 24" xfId="40568"/>
    <cellStyle name="Texto explicativo 11 25" xfId="40569"/>
    <cellStyle name="Texto explicativo 11 26" xfId="40570"/>
    <cellStyle name="Texto explicativo 11 27" xfId="40571"/>
    <cellStyle name="Texto explicativo 11 28" xfId="40572"/>
    <cellStyle name="Texto explicativo 11 29" xfId="40573"/>
    <cellStyle name="Texto explicativo 11 3" xfId="40574"/>
    <cellStyle name="Texto explicativo 11 30" xfId="40575"/>
    <cellStyle name="Texto explicativo 11 31" xfId="40576"/>
    <cellStyle name="Texto explicativo 11 32" xfId="40577"/>
    <cellStyle name="Texto explicativo 11 33" xfId="40578"/>
    <cellStyle name="Texto explicativo 11 34" xfId="40579"/>
    <cellStyle name="Texto explicativo 11 35" xfId="40580"/>
    <cellStyle name="Texto explicativo 11 36" xfId="40581"/>
    <cellStyle name="Texto explicativo 11 37" xfId="40582"/>
    <cellStyle name="Texto explicativo 11 38" xfId="40583"/>
    <cellStyle name="Texto explicativo 11 39" xfId="40584"/>
    <cellStyle name="Texto explicativo 11 4" xfId="40585"/>
    <cellStyle name="Texto explicativo 11 40" xfId="40586"/>
    <cellStyle name="Texto explicativo 11 41" xfId="40587"/>
    <cellStyle name="Texto explicativo 11 42" xfId="40588"/>
    <cellStyle name="Texto explicativo 11 43" xfId="40589"/>
    <cellStyle name="Texto explicativo 11 44" xfId="40590"/>
    <cellStyle name="Texto explicativo 11 45" xfId="40591"/>
    <cellStyle name="Texto explicativo 11 46" xfId="40592"/>
    <cellStyle name="Texto explicativo 11 47" xfId="40593"/>
    <cellStyle name="Texto explicativo 11 48" xfId="40594"/>
    <cellStyle name="Texto explicativo 11 49" xfId="40595"/>
    <cellStyle name="Texto explicativo 11 5" xfId="40596"/>
    <cellStyle name="Texto explicativo 11 50" xfId="40597"/>
    <cellStyle name="Texto explicativo 11 51" xfId="40598"/>
    <cellStyle name="Texto explicativo 11 52" xfId="40599"/>
    <cellStyle name="Texto explicativo 11 53" xfId="40600"/>
    <cellStyle name="Texto explicativo 11 54" xfId="40601"/>
    <cellStyle name="Texto explicativo 11 55" xfId="40602"/>
    <cellStyle name="Texto explicativo 11 56" xfId="40603"/>
    <cellStyle name="Texto explicativo 11 57" xfId="40604"/>
    <cellStyle name="Texto explicativo 11 58" xfId="40605"/>
    <cellStyle name="Texto explicativo 11 59" xfId="40606"/>
    <cellStyle name="Texto explicativo 11 6" xfId="40607"/>
    <cellStyle name="Texto explicativo 11 60" xfId="40608"/>
    <cellStyle name="Texto explicativo 11 7" xfId="40609"/>
    <cellStyle name="Texto explicativo 11 8" xfId="40610"/>
    <cellStyle name="Texto explicativo 11 9" xfId="40611"/>
    <cellStyle name="Texto explicativo 110" xfId="40612"/>
    <cellStyle name="Texto explicativo 111" xfId="40613"/>
    <cellStyle name="Texto explicativo 112" xfId="40614"/>
    <cellStyle name="Texto explicativo 113" xfId="40615"/>
    <cellStyle name="Texto explicativo 114" xfId="40616"/>
    <cellStyle name="Texto explicativo 115" xfId="40617"/>
    <cellStyle name="Texto explicativo 116" xfId="40618"/>
    <cellStyle name="Texto explicativo 117" xfId="40619"/>
    <cellStyle name="Texto explicativo 118" xfId="40620"/>
    <cellStyle name="Texto explicativo 119" xfId="40621"/>
    <cellStyle name="Texto explicativo 12" xfId="40622"/>
    <cellStyle name="Texto explicativo 12 10" xfId="40623"/>
    <cellStyle name="Texto explicativo 12 11" xfId="40624"/>
    <cellStyle name="Texto explicativo 12 12" xfId="40625"/>
    <cellStyle name="Texto explicativo 12 13" xfId="40626"/>
    <cellStyle name="Texto explicativo 12 14" xfId="40627"/>
    <cellStyle name="Texto explicativo 12 15" xfId="40628"/>
    <cellStyle name="Texto explicativo 12 16" xfId="40629"/>
    <cellStyle name="Texto explicativo 12 17" xfId="40630"/>
    <cellStyle name="Texto explicativo 12 18" xfId="40631"/>
    <cellStyle name="Texto explicativo 12 19" xfId="40632"/>
    <cellStyle name="Texto explicativo 12 2" xfId="40633"/>
    <cellStyle name="Texto explicativo 12 20" xfId="40634"/>
    <cellStyle name="Texto explicativo 12 21" xfId="40635"/>
    <cellStyle name="Texto explicativo 12 22" xfId="40636"/>
    <cellStyle name="Texto explicativo 12 23" xfId="40637"/>
    <cellStyle name="Texto explicativo 12 24" xfId="40638"/>
    <cellStyle name="Texto explicativo 12 25" xfId="40639"/>
    <cellStyle name="Texto explicativo 12 26" xfId="40640"/>
    <cellStyle name="Texto explicativo 12 27" xfId="40641"/>
    <cellStyle name="Texto explicativo 12 28" xfId="40642"/>
    <cellStyle name="Texto explicativo 12 29" xfId="40643"/>
    <cellStyle name="Texto explicativo 12 3" xfId="40644"/>
    <cellStyle name="Texto explicativo 12 30" xfId="40645"/>
    <cellStyle name="Texto explicativo 12 31" xfId="40646"/>
    <cellStyle name="Texto explicativo 12 32" xfId="40647"/>
    <cellStyle name="Texto explicativo 12 33" xfId="40648"/>
    <cellStyle name="Texto explicativo 12 34" xfId="40649"/>
    <cellStyle name="Texto explicativo 12 35" xfId="40650"/>
    <cellStyle name="Texto explicativo 12 36" xfId="40651"/>
    <cellStyle name="Texto explicativo 12 37" xfId="40652"/>
    <cellStyle name="Texto explicativo 12 38" xfId="40653"/>
    <cellStyle name="Texto explicativo 12 39" xfId="40654"/>
    <cellStyle name="Texto explicativo 12 4" xfId="40655"/>
    <cellStyle name="Texto explicativo 12 40" xfId="40656"/>
    <cellStyle name="Texto explicativo 12 41" xfId="40657"/>
    <cellStyle name="Texto explicativo 12 42" xfId="40658"/>
    <cellStyle name="Texto explicativo 12 43" xfId="40659"/>
    <cellStyle name="Texto explicativo 12 44" xfId="40660"/>
    <cellStyle name="Texto explicativo 12 45" xfId="40661"/>
    <cellStyle name="Texto explicativo 12 46" xfId="40662"/>
    <cellStyle name="Texto explicativo 12 47" xfId="40663"/>
    <cellStyle name="Texto explicativo 12 48" xfId="40664"/>
    <cellStyle name="Texto explicativo 12 49" xfId="40665"/>
    <cellStyle name="Texto explicativo 12 5" xfId="40666"/>
    <cellStyle name="Texto explicativo 12 50" xfId="40667"/>
    <cellStyle name="Texto explicativo 12 51" xfId="40668"/>
    <cellStyle name="Texto explicativo 12 52" xfId="40669"/>
    <cellStyle name="Texto explicativo 12 53" xfId="40670"/>
    <cellStyle name="Texto explicativo 12 54" xfId="40671"/>
    <cellStyle name="Texto explicativo 12 55" xfId="40672"/>
    <cellStyle name="Texto explicativo 12 56" xfId="40673"/>
    <cellStyle name="Texto explicativo 12 57" xfId="40674"/>
    <cellStyle name="Texto explicativo 12 58" xfId="40675"/>
    <cellStyle name="Texto explicativo 12 59" xfId="40676"/>
    <cellStyle name="Texto explicativo 12 6" xfId="40677"/>
    <cellStyle name="Texto explicativo 12 60" xfId="40678"/>
    <cellStyle name="Texto explicativo 12 7" xfId="40679"/>
    <cellStyle name="Texto explicativo 12 8" xfId="40680"/>
    <cellStyle name="Texto explicativo 12 9" xfId="40681"/>
    <cellStyle name="Texto explicativo 120" xfId="40682"/>
    <cellStyle name="Texto explicativo 121" xfId="40683"/>
    <cellStyle name="Texto explicativo 122" xfId="40684"/>
    <cellStyle name="Texto explicativo 123" xfId="40685"/>
    <cellStyle name="Texto explicativo 124" xfId="40686"/>
    <cellStyle name="Texto explicativo 125" xfId="40687"/>
    <cellStyle name="Texto explicativo 126" xfId="40688"/>
    <cellStyle name="Texto explicativo 127" xfId="40689"/>
    <cellStyle name="Texto explicativo 128" xfId="40690"/>
    <cellStyle name="Texto explicativo 129" xfId="40691"/>
    <cellStyle name="Texto explicativo 13" xfId="40692"/>
    <cellStyle name="Texto explicativo 13 2" xfId="40693"/>
    <cellStyle name="Texto explicativo 13 3" xfId="40694"/>
    <cellStyle name="Texto explicativo 13 4" xfId="40695"/>
    <cellStyle name="Texto explicativo 13 5" xfId="40696"/>
    <cellStyle name="Texto explicativo 13 6" xfId="40697"/>
    <cellStyle name="Texto explicativo 13 7" xfId="40698"/>
    <cellStyle name="Texto explicativo 13 8" xfId="40699"/>
    <cellStyle name="Texto explicativo 13 9" xfId="40700"/>
    <cellStyle name="Texto explicativo 130" xfId="40701"/>
    <cellStyle name="Texto explicativo 131" xfId="40702"/>
    <cellStyle name="Texto explicativo 132" xfId="40703"/>
    <cellStyle name="Texto explicativo 133" xfId="40704"/>
    <cellStyle name="Texto explicativo 134" xfId="40705"/>
    <cellStyle name="Texto explicativo 135" xfId="40706"/>
    <cellStyle name="Texto explicativo 136" xfId="40707"/>
    <cellStyle name="Texto explicativo 137" xfId="40708"/>
    <cellStyle name="Texto explicativo 138" xfId="40709"/>
    <cellStyle name="Texto explicativo 139" xfId="40710"/>
    <cellStyle name="Texto explicativo 14" xfId="40711"/>
    <cellStyle name="Texto explicativo 14 2" xfId="40712"/>
    <cellStyle name="Texto explicativo 14 3" xfId="40713"/>
    <cellStyle name="Texto explicativo 14 4" xfId="40714"/>
    <cellStyle name="Texto explicativo 14 5" xfId="40715"/>
    <cellStyle name="Texto explicativo 14 6" xfId="40716"/>
    <cellStyle name="Texto explicativo 14 7" xfId="40717"/>
    <cellStyle name="Texto explicativo 14 8" xfId="40718"/>
    <cellStyle name="Texto explicativo 14 9" xfId="40719"/>
    <cellStyle name="Texto explicativo 140" xfId="40720"/>
    <cellStyle name="Texto explicativo 141" xfId="40721"/>
    <cellStyle name="Texto explicativo 142" xfId="40722"/>
    <cellStyle name="Texto explicativo 143" xfId="40723"/>
    <cellStyle name="Texto explicativo 144" xfId="40724"/>
    <cellStyle name="Texto explicativo 145" xfId="40725"/>
    <cellStyle name="Texto explicativo 146" xfId="40726"/>
    <cellStyle name="Texto explicativo 147" xfId="40727"/>
    <cellStyle name="Texto explicativo 148" xfId="40728"/>
    <cellStyle name="Texto explicativo 149" xfId="40729"/>
    <cellStyle name="Texto explicativo 15" xfId="40730"/>
    <cellStyle name="Texto explicativo 15 2" xfId="40731"/>
    <cellStyle name="Texto explicativo 15 3" xfId="40732"/>
    <cellStyle name="Texto explicativo 15 4" xfId="40733"/>
    <cellStyle name="Texto explicativo 15 5" xfId="40734"/>
    <cellStyle name="Texto explicativo 15 6" xfId="40735"/>
    <cellStyle name="Texto explicativo 15 7" xfId="40736"/>
    <cellStyle name="Texto explicativo 15 8" xfId="40737"/>
    <cellStyle name="Texto explicativo 15 9" xfId="40738"/>
    <cellStyle name="Texto explicativo 150" xfId="40739"/>
    <cellStyle name="Texto explicativo 151" xfId="40740"/>
    <cellStyle name="Texto explicativo 152" xfId="40741"/>
    <cellStyle name="Texto explicativo 153" xfId="40742"/>
    <cellStyle name="Texto explicativo 154" xfId="40743"/>
    <cellStyle name="Texto explicativo 155" xfId="40744"/>
    <cellStyle name="Texto explicativo 156" xfId="40745"/>
    <cellStyle name="Texto explicativo 157" xfId="40746"/>
    <cellStyle name="Texto explicativo 158" xfId="40747"/>
    <cellStyle name="Texto explicativo 159" xfId="40748"/>
    <cellStyle name="Texto explicativo 16" xfId="40749"/>
    <cellStyle name="Texto explicativo 16 2" xfId="40750"/>
    <cellStyle name="Texto explicativo 16 3" xfId="40751"/>
    <cellStyle name="Texto explicativo 16 4" xfId="40752"/>
    <cellStyle name="Texto explicativo 16 5" xfId="40753"/>
    <cellStyle name="Texto explicativo 16 6" xfId="40754"/>
    <cellStyle name="Texto explicativo 16 7" xfId="40755"/>
    <cellStyle name="Texto explicativo 16 8" xfId="40756"/>
    <cellStyle name="Texto explicativo 16 9" xfId="40757"/>
    <cellStyle name="Texto explicativo 160" xfId="40758"/>
    <cellStyle name="Texto explicativo 161" xfId="40759"/>
    <cellStyle name="Texto explicativo 162" xfId="40760"/>
    <cellStyle name="Texto explicativo 163" xfId="40761"/>
    <cellStyle name="Texto explicativo 164" xfId="40762"/>
    <cellStyle name="Texto explicativo 165" xfId="40763"/>
    <cellStyle name="Texto explicativo 166" xfId="40764"/>
    <cellStyle name="Texto explicativo 167" xfId="40765"/>
    <cellStyle name="Texto explicativo 168" xfId="40766"/>
    <cellStyle name="Texto explicativo 169" xfId="40767"/>
    <cellStyle name="Texto explicativo 17" xfId="40768"/>
    <cellStyle name="Texto explicativo 17 2" xfId="40769"/>
    <cellStyle name="Texto explicativo 17 3" xfId="40770"/>
    <cellStyle name="Texto explicativo 17 4" xfId="40771"/>
    <cellStyle name="Texto explicativo 17 5" xfId="40772"/>
    <cellStyle name="Texto explicativo 17 6" xfId="40773"/>
    <cellStyle name="Texto explicativo 17 7" xfId="40774"/>
    <cellStyle name="Texto explicativo 17 8" xfId="40775"/>
    <cellStyle name="Texto explicativo 17 9" xfId="40776"/>
    <cellStyle name="Texto explicativo 170" xfId="40777"/>
    <cellStyle name="Texto explicativo 171" xfId="40778"/>
    <cellStyle name="Texto explicativo 172" xfId="40779"/>
    <cellStyle name="Texto explicativo 18" xfId="40780"/>
    <cellStyle name="Texto explicativo 18 2" xfId="40781"/>
    <cellStyle name="Texto explicativo 18 3" xfId="40782"/>
    <cellStyle name="Texto explicativo 18 4" xfId="40783"/>
    <cellStyle name="Texto explicativo 18 5" xfId="40784"/>
    <cellStyle name="Texto explicativo 18 6" xfId="40785"/>
    <cellStyle name="Texto explicativo 18 7" xfId="40786"/>
    <cellStyle name="Texto explicativo 18 8" xfId="40787"/>
    <cellStyle name="Texto explicativo 18 9" xfId="40788"/>
    <cellStyle name="Texto explicativo 19" xfId="40789"/>
    <cellStyle name="Texto explicativo 2" xfId="40790"/>
    <cellStyle name="Texto explicativo 2 10" xfId="40791"/>
    <cellStyle name="Texto explicativo 2 11" xfId="40792"/>
    <cellStyle name="Texto explicativo 2 12" xfId="40793"/>
    <cellStyle name="Texto explicativo 2 13" xfId="40794"/>
    <cellStyle name="Texto explicativo 2 14" xfId="40795"/>
    <cellStyle name="Texto explicativo 2 15" xfId="40796"/>
    <cellStyle name="Texto explicativo 2 16" xfId="40797"/>
    <cellStyle name="Texto explicativo 2 17" xfId="40798"/>
    <cellStyle name="Texto explicativo 2 18" xfId="40799"/>
    <cellStyle name="Texto explicativo 2 19" xfId="40800"/>
    <cellStyle name="Texto explicativo 2 2" xfId="40801"/>
    <cellStyle name="Texto explicativo 2 2 10" xfId="40802"/>
    <cellStyle name="Texto explicativo 2 2 11" xfId="40803"/>
    <cellStyle name="Texto explicativo 2 2 12" xfId="40804"/>
    <cellStyle name="Texto explicativo 2 2 13" xfId="40805"/>
    <cellStyle name="Texto explicativo 2 2 14" xfId="40806"/>
    <cellStyle name="Texto explicativo 2 2 15" xfId="40807"/>
    <cellStyle name="Texto explicativo 2 2 16" xfId="40808"/>
    <cellStyle name="Texto explicativo 2 2 17" xfId="40809"/>
    <cellStyle name="Texto explicativo 2 2 18" xfId="40810"/>
    <cellStyle name="Texto explicativo 2 2 19" xfId="40811"/>
    <cellStyle name="Texto explicativo 2 2 2" xfId="40812"/>
    <cellStyle name="Texto explicativo 2 2 20" xfId="40813"/>
    <cellStyle name="Texto explicativo 2 2 21" xfId="40814"/>
    <cellStyle name="Texto explicativo 2 2 22" xfId="40815"/>
    <cellStyle name="Texto explicativo 2 2 23" xfId="40816"/>
    <cellStyle name="Texto explicativo 2 2 24" xfId="40817"/>
    <cellStyle name="Texto explicativo 2 2 25" xfId="40818"/>
    <cellStyle name="Texto explicativo 2 2 26" xfId="40819"/>
    <cellStyle name="Texto explicativo 2 2 27" xfId="40820"/>
    <cellStyle name="Texto explicativo 2 2 28" xfId="40821"/>
    <cellStyle name="Texto explicativo 2 2 29" xfId="40822"/>
    <cellStyle name="Texto explicativo 2 2 3" xfId="40823"/>
    <cellStyle name="Texto explicativo 2 2 30" xfId="40824"/>
    <cellStyle name="Texto explicativo 2 2 31" xfId="40825"/>
    <cellStyle name="Texto explicativo 2 2 32" xfId="40826"/>
    <cellStyle name="Texto explicativo 2 2 33" xfId="40827"/>
    <cellStyle name="Texto explicativo 2 2 34" xfId="40828"/>
    <cellStyle name="Texto explicativo 2 2 35" xfId="40829"/>
    <cellStyle name="Texto explicativo 2 2 36" xfId="40830"/>
    <cellStyle name="Texto explicativo 2 2 37" xfId="40831"/>
    <cellStyle name="Texto explicativo 2 2 38" xfId="40832"/>
    <cellStyle name="Texto explicativo 2 2 39" xfId="40833"/>
    <cellStyle name="Texto explicativo 2 2 4" xfId="40834"/>
    <cellStyle name="Texto explicativo 2 2 40" xfId="40835"/>
    <cellStyle name="Texto explicativo 2 2 41" xfId="40836"/>
    <cellStyle name="Texto explicativo 2 2 42" xfId="40837"/>
    <cellStyle name="Texto explicativo 2 2 43" xfId="40838"/>
    <cellStyle name="Texto explicativo 2 2 44" xfId="40839"/>
    <cellStyle name="Texto explicativo 2 2 45" xfId="40840"/>
    <cellStyle name="Texto explicativo 2 2 46" xfId="40841"/>
    <cellStyle name="Texto explicativo 2 2 47" xfId="40842"/>
    <cellStyle name="Texto explicativo 2 2 48" xfId="40843"/>
    <cellStyle name="Texto explicativo 2 2 49" xfId="40844"/>
    <cellStyle name="Texto explicativo 2 2 5" xfId="40845"/>
    <cellStyle name="Texto explicativo 2 2 50" xfId="40846"/>
    <cellStyle name="Texto explicativo 2 2 51" xfId="40847"/>
    <cellStyle name="Texto explicativo 2 2 52" xfId="40848"/>
    <cellStyle name="Texto explicativo 2 2 53" xfId="40849"/>
    <cellStyle name="Texto explicativo 2 2 6" xfId="40850"/>
    <cellStyle name="Texto explicativo 2 2 7" xfId="40851"/>
    <cellStyle name="Texto explicativo 2 2 8" xfId="40852"/>
    <cellStyle name="Texto explicativo 2 2 9" xfId="40853"/>
    <cellStyle name="Texto explicativo 2 20" xfId="40854"/>
    <cellStyle name="Texto explicativo 2 21" xfId="40855"/>
    <cellStyle name="Texto explicativo 2 22" xfId="40856"/>
    <cellStyle name="Texto explicativo 2 23" xfId="40857"/>
    <cellStyle name="Texto explicativo 2 24" xfId="40858"/>
    <cellStyle name="Texto explicativo 2 25" xfId="40859"/>
    <cellStyle name="Texto explicativo 2 26" xfId="40860"/>
    <cellStyle name="Texto explicativo 2 27" xfId="40861"/>
    <cellStyle name="Texto explicativo 2 28" xfId="40862"/>
    <cellStyle name="Texto explicativo 2 29" xfId="40863"/>
    <cellStyle name="Texto explicativo 2 3" xfId="40864"/>
    <cellStyle name="Texto explicativo 2 3 2" xfId="40865"/>
    <cellStyle name="Texto explicativo 2 30" xfId="40866"/>
    <cellStyle name="Texto explicativo 2 31" xfId="40867"/>
    <cellStyle name="Texto explicativo 2 32" xfId="40868"/>
    <cellStyle name="Texto explicativo 2 33" xfId="40869"/>
    <cellStyle name="Texto explicativo 2 34" xfId="40870"/>
    <cellStyle name="Texto explicativo 2 35" xfId="40871"/>
    <cellStyle name="Texto explicativo 2 36" xfId="40872"/>
    <cellStyle name="Texto explicativo 2 37" xfId="40873"/>
    <cellStyle name="Texto explicativo 2 38" xfId="40874"/>
    <cellStyle name="Texto explicativo 2 39" xfId="40875"/>
    <cellStyle name="Texto explicativo 2 4" xfId="40876"/>
    <cellStyle name="Texto explicativo 2 4 2" xfId="40877"/>
    <cellStyle name="Texto explicativo 2 40" xfId="40878"/>
    <cellStyle name="Texto explicativo 2 41" xfId="40879"/>
    <cellStyle name="Texto explicativo 2 42" xfId="40880"/>
    <cellStyle name="Texto explicativo 2 43" xfId="40881"/>
    <cellStyle name="Texto explicativo 2 44" xfId="40882"/>
    <cellStyle name="Texto explicativo 2 45" xfId="40883"/>
    <cellStyle name="Texto explicativo 2 46" xfId="40884"/>
    <cellStyle name="Texto explicativo 2 47" xfId="40885"/>
    <cellStyle name="Texto explicativo 2 48" xfId="40886"/>
    <cellStyle name="Texto explicativo 2 49" xfId="40887"/>
    <cellStyle name="Texto explicativo 2 5" xfId="40888"/>
    <cellStyle name="Texto explicativo 2 5 2" xfId="40889"/>
    <cellStyle name="Texto explicativo 2 50" xfId="40890"/>
    <cellStyle name="Texto explicativo 2 51" xfId="40891"/>
    <cellStyle name="Texto explicativo 2 52" xfId="40892"/>
    <cellStyle name="Texto explicativo 2 53" xfId="40893"/>
    <cellStyle name="Texto explicativo 2 54" xfId="40894"/>
    <cellStyle name="Texto explicativo 2 55" xfId="40895"/>
    <cellStyle name="Texto explicativo 2 56" xfId="40896"/>
    <cellStyle name="Texto explicativo 2 57" xfId="40897"/>
    <cellStyle name="Texto explicativo 2 58" xfId="40898"/>
    <cellStyle name="Texto explicativo 2 59" xfId="40899"/>
    <cellStyle name="Texto explicativo 2 6" xfId="40900"/>
    <cellStyle name="Texto explicativo 2 60" xfId="40901"/>
    <cellStyle name="Texto explicativo 2 7" xfId="40902"/>
    <cellStyle name="Texto explicativo 2 8" xfId="40903"/>
    <cellStyle name="Texto explicativo 2 9" xfId="40904"/>
    <cellStyle name="Texto explicativo 2_CIERRE 2 CCS UF_USD ANTARCHILE" xfId="40905"/>
    <cellStyle name="Texto explicativo 20" xfId="40906"/>
    <cellStyle name="Texto explicativo 21" xfId="40907"/>
    <cellStyle name="Texto explicativo 22" xfId="40908"/>
    <cellStyle name="Texto explicativo 23" xfId="40909"/>
    <cellStyle name="Texto explicativo 24" xfId="40910"/>
    <cellStyle name="Texto explicativo 25" xfId="40911"/>
    <cellStyle name="Texto explicativo 26" xfId="40912"/>
    <cellStyle name="Texto explicativo 27" xfId="40913"/>
    <cellStyle name="Texto explicativo 28" xfId="40914"/>
    <cellStyle name="Texto explicativo 29" xfId="40915"/>
    <cellStyle name="Texto explicativo 3" xfId="40916"/>
    <cellStyle name="Texto explicativo 3 10" xfId="40917"/>
    <cellStyle name="Texto explicativo 3 11" xfId="40918"/>
    <cellStyle name="Texto explicativo 3 12" xfId="40919"/>
    <cellStyle name="Texto explicativo 3 13" xfId="40920"/>
    <cellStyle name="Texto explicativo 3 14" xfId="40921"/>
    <cellStyle name="Texto explicativo 3 15" xfId="40922"/>
    <cellStyle name="Texto explicativo 3 16" xfId="40923"/>
    <cellStyle name="Texto explicativo 3 17" xfId="40924"/>
    <cellStyle name="Texto explicativo 3 18" xfId="40925"/>
    <cellStyle name="Texto explicativo 3 19" xfId="40926"/>
    <cellStyle name="Texto explicativo 3 2" xfId="40927"/>
    <cellStyle name="Texto explicativo 3 2 10" xfId="40928"/>
    <cellStyle name="Texto explicativo 3 2 11" xfId="40929"/>
    <cellStyle name="Texto explicativo 3 2 12" xfId="40930"/>
    <cellStyle name="Texto explicativo 3 2 13" xfId="40931"/>
    <cellStyle name="Texto explicativo 3 2 14" xfId="40932"/>
    <cellStyle name="Texto explicativo 3 2 15" xfId="40933"/>
    <cellStyle name="Texto explicativo 3 2 16" xfId="40934"/>
    <cellStyle name="Texto explicativo 3 2 17" xfId="40935"/>
    <cellStyle name="Texto explicativo 3 2 18" xfId="40936"/>
    <cellStyle name="Texto explicativo 3 2 19" xfId="40937"/>
    <cellStyle name="Texto explicativo 3 2 2" xfId="40938"/>
    <cellStyle name="Texto explicativo 3 2 20" xfId="40939"/>
    <cellStyle name="Texto explicativo 3 2 21" xfId="40940"/>
    <cellStyle name="Texto explicativo 3 2 22" xfId="40941"/>
    <cellStyle name="Texto explicativo 3 2 23" xfId="40942"/>
    <cellStyle name="Texto explicativo 3 2 24" xfId="40943"/>
    <cellStyle name="Texto explicativo 3 2 25" xfId="40944"/>
    <cellStyle name="Texto explicativo 3 2 26" xfId="40945"/>
    <cellStyle name="Texto explicativo 3 2 27" xfId="40946"/>
    <cellStyle name="Texto explicativo 3 2 28" xfId="40947"/>
    <cellStyle name="Texto explicativo 3 2 29" xfId="40948"/>
    <cellStyle name="Texto explicativo 3 2 3" xfId="40949"/>
    <cellStyle name="Texto explicativo 3 2 30" xfId="40950"/>
    <cellStyle name="Texto explicativo 3 2 31" xfId="40951"/>
    <cellStyle name="Texto explicativo 3 2 32" xfId="40952"/>
    <cellStyle name="Texto explicativo 3 2 33" xfId="40953"/>
    <cellStyle name="Texto explicativo 3 2 34" xfId="40954"/>
    <cellStyle name="Texto explicativo 3 2 35" xfId="40955"/>
    <cellStyle name="Texto explicativo 3 2 36" xfId="40956"/>
    <cellStyle name="Texto explicativo 3 2 37" xfId="40957"/>
    <cellStyle name="Texto explicativo 3 2 38" xfId="40958"/>
    <cellStyle name="Texto explicativo 3 2 39" xfId="40959"/>
    <cellStyle name="Texto explicativo 3 2 4" xfId="40960"/>
    <cellStyle name="Texto explicativo 3 2 40" xfId="40961"/>
    <cellStyle name="Texto explicativo 3 2 41" xfId="40962"/>
    <cellStyle name="Texto explicativo 3 2 42" xfId="40963"/>
    <cellStyle name="Texto explicativo 3 2 43" xfId="40964"/>
    <cellStyle name="Texto explicativo 3 2 44" xfId="40965"/>
    <cellStyle name="Texto explicativo 3 2 45" xfId="40966"/>
    <cellStyle name="Texto explicativo 3 2 46" xfId="40967"/>
    <cellStyle name="Texto explicativo 3 2 47" xfId="40968"/>
    <cellStyle name="Texto explicativo 3 2 48" xfId="40969"/>
    <cellStyle name="Texto explicativo 3 2 49" xfId="40970"/>
    <cellStyle name="Texto explicativo 3 2 5" xfId="40971"/>
    <cellStyle name="Texto explicativo 3 2 50" xfId="40972"/>
    <cellStyle name="Texto explicativo 3 2 51" xfId="40973"/>
    <cellStyle name="Texto explicativo 3 2 52" xfId="40974"/>
    <cellStyle name="Texto explicativo 3 2 53" xfId="40975"/>
    <cellStyle name="Texto explicativo 3 2 6" xfId="40976"/>
    <cellStyle name="Texto explicativo 3 2 7" xfId="40977"/>
    <cellStyle name="Texto explicativo 3 2 8" xfId="40978"/>
    <cellStyle name="Texto explicativo 3 2 9" xfId="40979"/>
    <cellStyle name="Texto explicativo 3 20" xfId="40980"/>
    <cellStyle name="Texto explicativo 3 21" xfId="40981"/>
    <cellStyle name="Texto explicativo 3 22" xfId="40982"/>
    <cellStyle name="Texto explicativo 3 23" xfId="40983"/>
    <cellStyle name="Texto explicativo 3 24" xfId="40984"/>
    <cellStyle name="Texto explicativo 3 25" xfId="40985"/>
    <cellStyle name="Texto explicativo 3 26" xfId="40986"/>
    <cellStyle name="Texto explicativo 3 27" xfId="40987"/>
    <cellStyle name="Texto explicativo 3 28" xfId="40988"/>
    <cellStyle name="Texto explicativo 3 29" xfId="40989"/>
    <cellStyle name="Texto explicativo 3 3" xfId="40990"/>
    <cellStyle name="Texto explicativo 3 30" xfId="40991"/>
    <cellStyle name="Texto explicativo 3 31" xfId="40992"/>
    <cellStyle name="Texto explicativo 3 32" xfId="40993"/>
    <cellStyle name="Texto explicativo 3 33" xfId="40994"/>
    <cellStyle name="Texto explicativo 3 34" xfId="40995"/>
    <cellStyle name="Texto explicativo 3 35" xfId="40996"/>
    <cellStyle name="Texto explicativo 3 36" xfId="40997"/>
    <cellStyle name="Texto explicativo 3 37" xfId="40998"/>
    <cellStyle name="Texto explicativo 3 38" xfId="40999"/>
    <cellStyle name="Texto explicativo 3 39" xfId="41000"/>
    <cellStyle name="Texto explicativo 3 4" xfId="41001"/>
    <cellStyle name="Texto explicativo 3 40" xfId="41002"/>
    <cellStyle name="Texto explicativo 3 41" xfId="41003"/>
    <cellStyle name="Texto explicativo 3 42" xfId="41004"/>
    <cellStyle name="Texto explicativo 3 43" xfId="41005"/>
    <cellStyle name="Texto explicativo 3 44" xfId="41006"/>
    <cellStyle name="Texto explicativo 3 45" xfId="41007"/>
    <cellStyle name="Texto explicativo 3 46" xfId="41008"/>
    <cellStyle name="Texto explicativo 3 47" xfId="41009"/>
    <cellStyle name="Texto explicativo 3 48" xfId="41010"/>
    <cellStyle name="Texto explicativo 3 49" xfId="41011"/>
    <cellStyle name="Texto explicativo 3 5" xfId="41012"/>
    <cellStyle name="Texto explicativo 3 50" xfId="41013"/>
    <cellStyle name="Texto explicativo 3 51" xfId="41014"/>
    <cellStyle name="Texto explicativo 3 52" xfId="41015"/>
    <cellStyle name="Texto explicativo 3 53" xfId="41016"/>
    <cellStyle name="Texto explicativo 3 54" xfId="41017"/>
    <cellStyle name="Texto explicativo 3 55" xfId="41018"/>
    <cellStyle name="Texto explicativo 3 56" xfId="41019"/>
    <cellStyle name="Texto explicativo 3 57" xfId="41020"/>
    <cellStyle name="Texto explicativo 3 58" xfId="41021"/>
    <cellStyle name="Texto explicativo 3 59" xfId="41022"/>
    <cellStyle name="Texto explicativo 3 6" xfId="41023"/>
    <cellStyle name="Texto explicativo 3 60" xfId="41024"/>
    <cellStyle name="Texto explicativo 3 7" xfId="41025"/>
    <cellStyle name="Texto explicativo 3 8" xfId="41026"/>
    <cellStyle name="Texto explicativo 3 9" xfId="41027"/>
    <cellStyle name="Texto explicativo 3_CIERRE 2 CCS UF_USD ANTARCHILE" xfId="41028"/>
    <cellStyle name="Texto explicativo 30" xfId="41029"/>
    <cellStyle name="Texto explicativo 31" xfId="41030"/>
    <cellStyle name="Texto explicativo 32" xfId="41031"/>
    <cellStyle name="Texto explicativo 33" xfId="41032"/>
    <cellStyle name="Texto explicativo 34" xfId="41033"/>
    <cellStyle name="Texto explicativo 35" xfId="41034"/>
    <cellStyle name="Texto explicativo 36" xfId="41035"/>
    <cellStyle name="Texto explicativo 37" xfId="41036"/>
    <cellStyle name="Texto explicativo 38" xfId="41037"/>
    <cellStyle name="Texto explicativo 39" xfId="41038"/>
    <cellStyle name="Texto explicativo 4" xfId="41039"/>
    <cellStyle name="Texto explicativo 4 10" xfId="41040"/>
    <cellStyle name="Texto explicativo 4 11" xfId="41041"/>
    <cellStyle name="Texto explicativo 4 12" xfId="41042"/>
    <cellStyle name="Texto explicativo 4 13" xfId="41043"/>
    <cellStyle name="Texto explicativo 4 14" xfId="41044"/>
    <cellStyle name="Texto explicativo 4 15" xfId="41045"/>
    <cellStyle name="Texto explicativo 4 16" xfId="41046"/>
    <cellStyle name="Texto explicativo 4 17" xfId="41047"/>
    <cellStyle name="Texto explicativo 4 18" xfId="41048"/>
    <cellStyle name="Texto explicativo 4 19" xfId="41049"/>
    <cellStyle name="Texto explicativo 4 2" xfId="41050"/>
    <cellStyle name="Texto explicativo 4 2 10" xfId="41051"/>
    <cellStyle name="Texto explicativo 4 2 11" xfId="41052"/>
    <cellStyle name="Texto explicativo 4 2 12" xfId="41053"/>
    <cellStyle name="Texto explicativo 4 2 13" xfId="41054"/>
    <cellStyle name="Texto explicativo 4 2 14" xfId="41055"/>
    <cellStyle name="Texto explicativo 4 2 15" xfId="41056"/>
    <cellStyle name="Texto explicativo 4 2 16" xfId="41057"/>
    <cellStyle name="Texto explicativo 4 2 17" xfId="41058"/>
    <cellStyle name="Texto explicativo 4 2 18" xfId="41059"/>
    <cellStyle name="Texto explicativo 4 2 19" xfId="41060"/>
    <cellStyle name="Texto explicativo 4 2 2" xfId="41061"/>
    <cellStyle name="Texto explicativo 4 2 20" xfId="41062"/>
    <cellStyle name="Texto explicativo 4 2 21" xfId="41063"/>
    <cellStyle name="Texto explicativo 4 2 22" xfId="41064"/>
    <cellStyle name="Texto explicativo 4 2 23" xfId="41065"/>
    <cellStyle name="Texto explicativo 4 2 24" xfId="41066"/>
    <cellStyle name="Texto explicativo 4 2 25" xfId="41067"/>
    <cellStyle name="Texto explicativo 4 2 26" xfId="41068"/>
    <cellStyle name="Texto explicativo 4 2 27" xfId="41069"/>
    <cellStyle name="Texto explicativo 4 2 28" xfId="41070"/>
    <cellStyle name="Texto explicativo 4 2 29" xfId="41071"/>
    <cellStyle name="Texto explicativo 4 2 3" xfId="41072"/>
    <cellStyle name="Texto explicativo 4 2 30" xfId="41073"/>
    <cellStyle name="Texto explicativo 4 2 31" xfId="41074"/>
    <cellStyle name="Texto explicativo 4 2 32" xfId="41075"/>
    <cellStyle name="Texto explicativo 4 2 33" xfId="41076"/>
    <cellStyle name="Texto explicativo 4 2 34" xfId="41077"/>
    <cellStyle name="Texto explicativo 4 2 35" xfId="41078"/>
    <cellStyle name="Texto explicativo 4 2 36" xfId="41079"/>
    <cellStyle name="Texto explicativo 4 2 37" xfId="41080"/>
    <cellStyle name="Texto explicativo 4 2 38" xfId="41081"/>
    <cellStyle name="Texto explicativo 4 2 39" xfId="41082"/>
    <cellStyle name="Texto explicativo 4 2 4" xfId="41083"/>
    <cellStyle name="Texto explicativo 4 2 40" xfId="41084"/>
    <cellStyle name="Texto explicativo 4 2 41" xfId="41085"/>
    <cellStyle name="Texto explicativo 4 2 42" xfId="41086"/>
    <cellStyle name="Texto explicativo 4 2 43" xfId="41087"/>
    <cellStyle name="Texto explicativo 4 2 44" xfId="41088"/>
    <cellStyle name="Texto explicativo 4 2 45" xfId="41089"/>
    <cellStyle name="Texto explicativo 4 2 46" xfId="41090"/>
    <cellStyle name="Texto explicativo 4 2 47" xfId="41091"/>
    <cellStyle name="Texto explicativo 4 2 48" xfId="41092"/>
    <cellStyle name="Texto explicativo 4 2 49" xfId="41093"/>
    <cellStyle name="Texto explicativo 4 2 5" xfId="41094"/>
    <cellStyle name="Texto explicativo 4 2 50" xfId="41095"/>
    <cellStyle name="Texto explicativo 4 2 51" xfId="41096"/>
    <cellStyle name="Texto explicativo 4 2 52" xfId="41097"/>
    <cellStyle name="Texto explicativo 4 2 53" xfId="41098"/>
    <cellStyle name="Texto explicativo 4 2 6" xfId="41099"/>
    <cellStyle name="Texto explicativo 4 2 7" xfId="41100"/>
    <cellStyle name="Texto explicativo 4 2 8" xfId="41101"/>
    <cellStyle name="Texto explicativo 4 2 9" xfId="41102"/>
    <cellStyle name="Texto explicativo 4 20" xfId="41103"/>
    <cellStyle name="Texto explicativo 4 21" xfId="41104"/>
    <cellStyle name="Texto explicativo 4 22" xfId="41105"/>
    <cellStyle name="Texto explicativo 4 23" xfId="41106"/>
    <cellStyle name="Texto explicativo 4 24" xfId="41107"/>
    <cellStyle name="Texto explicativo 4 25" xfId="41108"/>
    <cellStyle name="Texto explicativo 4 26" xfId="41109"/>
    <cellStyle name="Texto explicativo 4 27" xfId="41110"/>
    <cellStyle name="Texto explicativo 4 28" xfId="41111"/>
    <cellStyle name="Texto explicativo 4 29" xfId="41112"/>
    <cellStyle name="Texto explicativo 4 3" xfId="41113"/>
    <cellStyle name="Texto explicativo 4 3 2" xfId="41114"/>
    <cellStyle name="Texto explicativo 4 30" xfId="41115"/>
    <cellStyle name="Texto explicativo 4 31" xfId="41116"/>
    <cellStyle name="Texto explicativo 4 32" xfId="41117"/>
    <cellStyle name="Texto explicativo 4 33" xfId="41118"/>
    <cellStyle name="Texto explicativo 4 34" xfId="41119"/>
    <cellStyle name="Texto explicativo 4 35" xfId="41120"/>
    <cellStyle name="Texto explicativo 4 36" xfId="41121"/>
    <cellStyle name="Texto explicativo 4 37" xfId="41122"/>
    <cellStyle name="Texto explicativo 4 38" xfId="41123"/>
    <cellStyle name="Texto explicativo 4 39" xfId="41124"/>
    <cellStyle name="Texto explicativo 4 4" xfId="41125"/>
    <cellStyle name="Texto explicativo 4 40" xfId="41126"/>
    <cellStyle name="Texto explicativo 4 41" xfId="41127"/>
    <cellStyle name="Texto explicativo 4 42" xfId="41128"/>
    <cellStyle name="Texto explicativo 4 43" xfId="41129"/>
    <cellStyle name="Texto explicativo 4 44" xfId="41130"/>
    <cellStyle name="Texto explicativo 4 45" xfId="41131"/>
    <cellStyle name="Texto explicativo 4 46" xfId="41132"/>
    <cellStyle name="Texto explicativo 4 47" xfId="41133"/>
    <cellStyle name="Texto explicativo 4 48" xfId="41134"/>
    <cellStyle name="Texto explicativo 4 49" xfId="41135"/>
    <cellStyle name="Texto explicativo 4 5" xfId="41136"/>
    <cellStyle name="Texto explicativo 4 50" xfId="41137"/>
    <cellStyle name="Texto explicativo 4 51" xfId="41138"/>
    <cellStyle name="Texto explicativo 4 52" xfId="41139"/>
    <cellStyle name="Texto explicativo 4 53" xfId="41140"/>
    <cellStyle name="Texto explicativo 4 54" xfId="41141"/>
    <cellStyle name="Texto explicativo 4 55" xfId="41142"/>
    <cellStyle name="Texto explicativo 4 56" xfId="41143"/>
    <cellStyle name="Texto explicativo 4 57" xfId="41144"/>
    <cellStyle name="Texto explicativo 4 58" xfId="41145"/>
    <cellStyle name="Texto explicativo 4 59" xfId="41146"/>
    <cellStyle name="Texto explicativo 4 6" xfId="41147"/>
    <cellStyle name="Texto explicativo 4 60" xfId="41148"/>
    <cellStyle name="Texto explicativo 4 7" xfId="41149"/>
    <cellStyle name="Texto explicativo 4 8" xfId="41150"/>
    <cellStyle name="Texto explicativo 4 9" xfId="41151"/>
    <cellStyle name="Texto explicativo 40" xfId="41152"/>
    <cellStyle name="Texto explicativo 41" xfId="41153"/>
    <cellStyle name="Texto explicativo 42" xfId="41154"/>
    <cellStyle name="Texto explicativo 43" xfId="41155"/>
    <cellStyle name="Texto explicativo 44" xfId="41156"/>
    <cellStyle name="Texto explicativo 45" xfId="41157"/>
    <cellStyle name="Texto explicativo 46" xfId="41158"/>
    <cellStyle name="Texto explicativo 47" xfId="41159"/>
    <cellStyle name="Texto explicativo 48" xfId="41160"/>
    <cellStyle name="Texto explicativo 49" xfId="41161"/>
    <cellStyle name="Texto explicativo 5" xfId="41162"/>
    <cellStyle name="Texto explicativo 5 10" xfId="41163"/>
    <cellStyle name="Texto explicativo 5 11" xfId="41164"/>
    <cellStyle name="Texto explicativo 5 12" xfId="41165"/>
    <cellStyle name="Texto explicativo 5 13" xfId="41166"/>
    <cellStyle name="Texto explicativo 5 14" xfId="41167"/>
    <cellStyle name="Texto explicativo 5 15" xfId="41168"/>
    <cellStyle name="Texto explicativo 5 16" xfId="41169"/>
    <cellStyle name="Texto explicativo 5 17" xfId="41170"/>
    <cellStyle name="Texto explicativo 5 18" xfId="41171"/>
    <cellStyle name="Texto explicativo 5 19" xfId="41172"/>
    <cellStyle name="Texto explicativo 5 2" xfId="41173"/>
    <cellStyle name="Texto explicativo 5 20" xfId="41174"/>
    <cellStyle name="Texto explicativo 5 21" xfId="41175"/>
    <cellStyle name="Texto explicativo 5 22" xfId="41176"/>
    <cellStyle name="Texto explicativo 5 23" xfId="41177"/>
    <cellStyle name="Texto explicativo 5 24" xfId="41178"/>
    <cellStyle name="Texto explicativo 5 25" xfId="41179"/>
    <cellStyle name="Texto explicativo 5 26" xfId="41180"/>
    <cellStyle name="Texto explicativo 5 27" xfId="41181"/>
    <cellStyle name="Texto explicativo 5 28" xfId="41182"/>
    <cellStyle name="Texto explicativo 5 29" xfId="41183"/>
    <cellStyle name="Texto explicativo 5 3" xfId="41184"/>
    <cellStyle name="Texto explicativo 5 30" xfId="41185"/>
    <cellStyle name="Texto explicativo 5 31" xfId="41186"/>
    <cellStyle name="Texto explicativo 5 32" xfId="41187"/>
    <cellStyle name="Texto explicativo 5 33" xfId="41188"/>
    <cellStyle name="Texto explicativo 5 34" xfId="41189"/>
    <cellStyle name="Texto explicativo 5 35" xfId="41190"/>
    <cellStyle name="Texto explicativo 5 36" xfId="41191"/>
    <cellStyle name="Texto explicativo 5 37" xfId="41192"/>
    <cellStyle name="Texto explicativo 5 38" xfId="41193"/>
    <cellStyle name="Texto explicativo 5 39" xfId="41194"/>
    <cellStyle name="Texto explicativo 5 4" xfId="41195"/>
    <cellStyle name="Texto explicativo 5 40" xfId="41196"/>
    <cellStyle name="Texto explicativo 5 41" xfId="41197"/>
    <cellStyle name="Texto explicativo 5 42" xfId="41198"/>
    <cellStyle name="Texto explicativo 5 43" xfId="41199"/>
    <cellStyle name="Texto explicativo 5 44" xfId="41200"/>
    <cellStyle name="Texto explicativo 5 45" xfId="41201"/>
    <cellStyle name="Texto explicativo 5 46" xfId="41202"/>
    <cellStyle name="Texto explicativo 5 47" xfId="41203"/>
    <cellStyle name="Texto explicativo 5 48" xfId="41204"/>
    <cellStyle name="Texto explicativo 5 49" xfId="41205"/>
    <cellStyle name="Texto explicativo 5 5" xfId="41206"/>
    <cellStyle name="Texto explicativo 5 50" xfId="41207"/>
    <cellStyle name="Texto explicativo 5 51" xfId="41208"/>
    <cellStyle name="Texto explicativo 5 52" xfId="41209"/>
    <cellStyle name="Texto explicativo 5 53" xfId="41210"/>
    <cellStyle name="Texto explicativo 5 54" xfId="41211"/>
    <cellStyle name="Texto explicativo 5 55" xfId="41212"/>
    <cellStyle name="Texto explicativo 5 56" xfId="41213"/>
    <cellStyle name="Texto explicativo 5 57" xfId="41214"/>
    <cellStyle name="Texto explicativo 5 58" xfId="41215"/>
    <cellStyle name="Texto explicativo 5 59" xfId="41216"/>
    <cellStyle name="Texto explicativo 5 6" xfId="41217"/>
    <cellStyle name="Texto explicativo 5 60" xfId="41218"/>
    <cellStyle name="Texto explicativo 5 7" xfId="41219"/>
    <cellStyle name="Texto explicativo 5 8" xfId="41220"/>
    <cellStyle name="Texto explicativo 5 9" xfId="41221"/>
    <cellStyle name="Texto explicativo 50" xfId="41222"/>
    <cellStyle name="Texto explicativo 51" xfId="41223"/>
    <cellStyle name="Texto explicativo 52" xfId="41224"/>
    <cellStyle name="Texto explicativo 53" xfId="41225"/>
    <cellStyle name="Texto explicativo 54" xfId="41226"/>
    <cellStyle name="Texto explicativo 55" xfId="41227"/>
    <cellStyle name="Texto explicativo 56" xfId="41228"/>
    <cellStyle name="Texto explicativo 57" xfId="41229"/>
    <cellStyle name="Texto explicativo 58" xfId="41230"/>
    <cellStyle name="Texto explicativo 59" xfId="41231"/>
    <cellStyle name="Texto explicativo 6" xfId="41232"/>
    <cellStyle name="Texto explicativo 6 10" xfId="41233"/>
    <cellStyle name="Texto explicativo 6 11" xfId="41234"/>
    <cellStyle name="Texto explicativo 6 12" xfId="41235"/>
    <cellStyle name="Texto explicativo 6 13" xfId="41236"/>
    <cellStyle name="Texto explicativo 6 14" xfId="41237"/>
    <cellStyle name="Texto explicativo 6 15" xfId="41238"/>
    <cellStyle name="Texto explicativo 6 16" xfId="41239"/>
    <cellStyle name="Texto explicativo 6 17" xfId="41240"/>
    <cellStyle name="Texto explicativo 6 18" xfId="41241"/>
    <cellStyle name="Texto explicativo 6 19" xfId="41242"/>
    <cellStyle name="Texto explicativo 6 2" xfId="41243"/>
    <cellStyle name="Texto explicativo 6 20" xfId="41244"/>
    <cellStyle name="Texto explicativo 6 21" xfId="41245"/>
    <cellStyle name="Texto explicativo 6 22" xfId="41246"/>
    <cellStyle name="Texto explicativo 6 23" xfId="41247"/>
    <cellStyle name="Texto explicativo 6 24" xfId="41248"/>
    <cellStyle name="Texto explicativo 6 25" xfId="41249"/>
    <cellStyle name="Texto explicativo 6 26" xfId="41250"/>
    <cellStyle name="Texto explicativo 6 27" xfId="41251"/>
    <cellStyle name="Texto explicativo 6 28" xfId="41252"/>
    <cellStyle name="Texto explicativo 6 29" xfId="41253"/>
    <cellStyle name="Texto explicativo 6 3" xfId="41254"/>
    <cellStyle name="Texto explicativo 6 30" xfId="41255"/>
    <cellStyle name="Texto explicativo 6 31" xfId="41256"/>
    <cellStyle name="Texto explicativo 6 32" xfId="41257"/>
    <cellStyle name="Texto explicativo 6 33" xfId="41258"/>
    <cellStyle name="Texto explicativo 6 34" xfId="41259"/>
    <cellStyle name="Texto explicativo 6 35" xfId="41260"/>
    <cellStyle name="Texto explicativo 6 36" xfId="41261"/>
    <cellStyle name="Texto explicativo 6 37" xfId="41262"/>
    <cellStyle name="Texto explicativo 6 38" xfId="41263"/>
    <cellStyle name="Texto explicativo 6 39" xfId="41264"/>
    <cellStyle name="Texto explicativo 6 4" xfId="41265"/>
    <cellStyle name="Texto explicativo 6 40" xfId="41266"/>
    <cellStyle name="Texto explicativo 6 41" xfId="41267"/>
    <cellStyle name="Texto explicativo 6 42" xfId="41268"/>
    <cellStyle name="Texto explicativo 6 43" xfId="41269"/>
    <cellStyle name="Texto explicativo 6 44" xfId="41270"/>
    <cellStyle name="Texto explicativo 6 45" xfId="41271"/>
    <cellStyle name="Texto explicativo 6 46" xfId="41272"/>
    <cellStyle name="Texto explicativo 6 47" xfId="41273"/>
    <cellStyle name="Texto explicativo 6 48" xfId="41274"/>
    <cellStyle name="Texto explicativo 6 49" xfId="41275"/>
    <cellStyle name="Texto explicativo 6 5" xfId="41276"/>
    <cellStyle name="Texto explicativo 6 50" xfId="41277"/>
    <cellStyle name="Texto explicativo 6 51" xfId="41278"/>
    <cellStyle name="Texto explicativo 6 52" xfId="41279"/>
    <cellStyle name="Texto explicativo 6 53" xfId="41280"/>
    <cellStyle name="Texto explicativo 6 54" xfId="41281"/>
    <cellStyle name="Texto explicativo 6 55" xfId="41282"/>
    <cellStyle name="Texto explicativo 6 56" xfId="41283"/>
    <cellStyle name="Texto explicativo 6 57" xfId="41284"/>
    <cellStyle name="Texto explicativo 6 58" xfId="41285"/>
    <cellStyle name="Texto explicativo 6 59" xfId="41286"/>
    <cellStyle name="Texto explicativo 6 6" xfId="41287"/>
    <cellStyle name="Texto explicativo 6 60" xfId="41288"/>
    <cellStyle name="Texto explicativo 6 7" xfId="41289"/>
    <cellStyle name="Texto explicativo 6 8" xfId="41290"/>
    <cellStyle name="Texto explicativo 6 9" xfId="41291"/>
    <cellStyle name="Texto explicativo 60" xfId="41292"/>
    <cellStyle name="Texto explicativo 61" xfId="41293"/>
    <cellStyle name="Texto explicativo 62" xfId="41294"/>
    <cellStyle name="Texto explicativo 63" xfId="41295"/>
    <cellStyle name="Texto explicativo 64" xfId="41296"/>
    <cellStyle name="Texto explicativo 65" xfId="41297"/>
    <cellStyle name="Texto explicativo 66" xfId="41298"/>
    <cellStyle name="Texto explicativo 67" xfId="41299"/>
    <cellStyle name="Texto explicativo 68" xfId="41300"/>
    <cellStyle name="Texto explicativo 69" xfId="41301"/>
    <cellStyle name="Texto explicativo 7" xfId="41302"/>
    <cellStyle name="Texto explicativo 7 10" xfId="41303"/>
    <cellStyle name="Texto explicativo 7 11" xfId="41304"/>
    <cellStyle name="Texto explicativo 7 12" xfId="41305"/>
    <cellStyle name="Texto explicativo 7 13" xfId="41306"/>
    <cellStyle name="Texto explicativo 7 14" xfId="41307"/>
    <cellStyle name="Texto explicativo 7 15" xfId="41308"/>
    <cellStyle name="Texto explicativo 7 16" xfId="41309"/>
    <cellStyle name="Texto explicativo 7 17" xfId="41310"/>
    <cellStyle name="Texto explicativo 7 18" xfId="41311"/>
    <cellStyle name="Texto explicativo 7 19" xfId="41312"/>
    <cellStyle name="Texto explicativo 7 2" xfId="41313"/>
    <cellStyle name="Texto explicativo 7 20" xfId="41314"/>
    <cellStyle name="Texto explicativo 7 21" xfId="41315"/>
    <cellStyle name="Texto explicativo 7 22" xfId="41316"/>
    <cellStyle name="Texto explicativo 7 23" xfId="41317"/>
    <cellStyle name="Texto explicativo 7 24" xfId="41318"/>
    <cellStyle name="Texto explicativo 7 25" xfId="41319"/>
    <cellStyle name="Texto explicativo 7 26" xfId="41320"/>
    <cellStyle name="Texto explicativo 7 27" xfId="41321"/>
    <cellStyle name="Texto explicativo 7 28" xfId="41322"/>
    <cellStyle name="Texto explicativo 7 29" xfId="41323"/>
    <cellStyle name="Texto explicativo 7 3" xfId="41324"/>
    <cellStyle name="Texto explicativo 7 30" xfId="41325"/>
    <cellStyle name="Texto explicativo 7 31" xfId="41326"/>
    <cellStyle name="Texto explicativo 7 32" xfId="41327"/>
    <cellStyle name="Texto explicativo 7 33" xfId="41328"/>
    <cellStyle name="Texto explicativo 7 34" xfId="41329"/>
    <cellStyle name="Texto explicativo 7 35" xfId="41330"/>
    <cellStyle name="Texto explicativo 7 36" xfId="41331"/>
    <cellStyle name="Texto explicativo 7 37" xfId="41332"/>
    <cellStyle name="Texto explicativo 7 38" xfId="41333"/>
    <cellStyle name="Texto explicativo 7 39" xfId="41334"/>
    <cellStyle name="Texto explicativo 7 4" xfId="41335"/>
    <cellStyle name="Texto explicativo 7 40" xfId="41336"/>
    <cellStyle name="Texto explicativo 7 41" xfId="41337"/>
    <cellStyle name="Texto explicativo 7 42" xfId="41338"/>
    <cellStyle name="Texto explicativo 7 43" xfId="41339"/>
    <cellStyle name="Texto explicativo 7 44" xfId="41340"/>
    <cellStyle name="Texto explicativo 7 45" xfId="41341"/>
    <cellStyle name="Texto explicativo 7 46" xfId="41342"/>
    <cellStyle name="Texto explicativo 7 47" xfId="41343"/>
    <cellStyle name="Texto explicativo 7 48" xfId="41344"/>
    <cellStyle name="Texto explicativo 7 49" xfId="41345"/>
    <cellStyle name="Texto explicativo 7 5" xfId="41346"/>
    <cellStyle name="Texto explicativo 7 50" xfId="41347"/>
    <cellStyle name="Texto explicativo 7 51" xfId="41348"/>
    <cellStyle name="Texto explicativo 7 52" xfId="41349"/>
    <cellStyle name="Texto explicativo 7 53" xfId="41350"/>
    <cellStyle name="Texto explicativo 7 54" xfId="41351"/>
    <cellStyle name="Texto explicativo 7 55" xfId="41352"/>
    <cellStyle name="Texto explicativo 7 56" xfId="41353"/>
    <cellStyle name="Texto explicativo 7 57" xfId="41354"/>
    <cellStyle name="Texto explicativo 7 58" xfId="41355"/>
    <cellStyle name="Texto explicativo 7 59" xfId="41356"/>
    <cellStyle name="Texto explicativo 7 6" xfId="41357"/>
    <cellStyle name="Texto explicativo 7 60" xfId="41358"/>
    <cellStyle name="Texto explicativo 7 7" xfId="41359"/>
    <cellStyle name="Texto explicativo 7 8" xfId="41360"/>
    <cellStyle name="Texto explicativo 7 9" xfId="41361"/>
    <cellStyle name="Texto explicativo 70" xfId="41362"/>
    <cellStyle name="Texto explicativo 71" xfId="41363"/>
    <cellStyle name="Texto explicativo 72" xfId="41364"/>
    <cellStyle name="Texto explicativo 73" xfId="41365"/>
    <cellStyle name="Texto explicativo 74" xfId="41366"/>
    <cellStyle name="Texto explicativo 75" xfId="41367"/>
    <cellStyle name="Texto explicativo 76" xfId="41368"/>
    <cellStyle name="Texto explicativo 77" xfId="41369"/>
    <cellStyle name="Texto explicativo 78" xfId="41370"/>
    <cellStyle name="Texto explicativo 79" xfId="41371"/>
    <cellStyle name="Texto explicativo 8" xfId="41372"/>
    <cellStyle name="Texto explicativo 8 10" xfId="41373"/>
    <cellStyle name="Texto explicativo 8 11" xfId="41374"/>
    <cellStyle name="Texto explicativo 8 12" xfId="41375"/>
    <cellStyle name="Texto explicativo 8 13" xfId="41376"/>
    <cellStyle name="Texto explicativo 8 14" xfId="41377"/>
    <cellStyle name="Texto explicativo 8 15" xfId="41378"/>
    <cellStyle name="Texto explicativo 8 16" xfId="41379"/>
    <cellStyle name="Texto explicativo 8 17" xfId="41380"/>
    <cellStyle name="Texto explicativo 8 18" xfId="41381"/>
    <cellStyle name="Texto explicativo 8 19" xfId="41382"/>
    <cellStyle name="Texto explicativo 8 2" xfId="41383"/>
    <cellStyle name="Texto explicativo 8 20" xfId="41384"/>
    <cellStyle name="Texto explicativo 8 21" xfId="41385"/>
    <cellStyle name="Texto explicativo 8 22" xfId="41386"/>
    <cellStyle name="Texto explicativo 8 23" xfId="41387"/>
    <cellStyle name="Texto explicativo 8 24" xfId="41388"/>
    <cellStyle name="Texto explicativo 8 25" xfId="41389"/>
    <cellStyle name="Texto explicativo 8 26" xfId="41390"/>
    <cellStyle name="Texto explicativo 8 27" xfId="41391"/>
    <cellStyle name="Texto explicativo 8 28" xfId="41392"/>
    <cellStyle name="Texto explicativo 8 29" xfId="41393"/>
    <cellStyle name="Texto explicativo 8 3" xfId="41394"/>
    <cellStyle name="Texto explicativo 8 30" xfId="41395"/>
    <cellStyle name="Texto explicativo 8 31" xfId="41396"/>
    <cellStyle name="Texto explicativo 8 32" xfId="41397"/>
    <cellStyle name="Texto explicativo 8 33" xfId="41398"/>
    <cellStyle name="Texto explicativo 8 34" xfId="41399"/>
    <cellStyle name="Texto explicativo 8 35" xfId="41400"/>
    <cellStyle name="Texto explicativo 8 36" xfId="41401"/>
    <cellStyle name="Texto explicativo 8 37" xfId="41402"/>
    <cellStyle name="Texto explicativo 8 38" xfId="41403"/>
    <cellStyle name="Texto explicativo 8 39" xfId="41404"/>
    <cellStyle name="Texto explicativo 8 4" xfId="41405"/>
    <cellStyle name="Texto explicativo 8 40" xfId="41406"/>
    <cellStyle name="Texto explicativo 8 41" xfId="41407"/>
    <cellStyle name="Texto explicativo 8 42" xfId="41408"/>
    <cellStyle name="Texto explicativo 8 43" xfId="41409"/>
    <cellStyle name="Texto explicativo 8 44" xfId="41410"/>
    <cellStyle name="Texto explicativo 8 45" xfId="41411"/>
    <cellStyle name="Texto explicativo 8 46" xfId="41412"/>
    <cellStyle name="Texto explicativo 8 47" xfId="41413"/>
    <cellStyle name="Texto explicativo 8 48" xfId="41414"/>
    <cellStyle name="Texto explicativo 8 49" xfId="41415"/>
    <cellStyle name="Texto explicativo 8 5" xfId="41416"/>
    <cellStyle name="Texto explicativo 8 50" xfId="41417"/>
    <cellStyle name="Texto explicativo 8 51" xfId="41418"/>
    <cellStyle name="Texto explicativo 8 52" xfId="41419"/>
    <cellStyle name="Texto explicativo 8 53" xfId="41420"/>
    <cellStyle name="Texto explicativo 8 54" xfId="41421"/>
    <cellStyle name="Texto explicativo 8 55" xfId="41422"/>
    <cellStyle name="Texto explicativo 8 56" xfId="41423"/>
    <cellStyle name="Texto explicativo 8 57" xfId="41424"/>
    <cellStyle name="Texto explicativo 8 58" xfId="41425"/>
    <cellStyle name="Texto explicativo 8 59" xfId="41426"/>
    <cellStyle name="Texto explicativo 8 6" xfId="41427"/>
    <cellStyle name="Texto explicativo 8 60" xfId="41428"/>
    <cellStyle name="Texto explicativo 8 7" xfId="41429"/>
    <cellStyle name="Texto explicativo 8 8" xfId="41430"/>
    <cellStyle name="Texto explicativo 8 9" xfId="41431"/>
    <cellStyle name="Texto explicativo 80" xfId="41432"/>
    <cellStyle name="Texto explicativo 81" xfId="41433"/>
    <cellStyle name="Texto explicativo 82" xfId="41434"/>
    <cellStyle name="Texto explicativo 83" xfId="41435"/>
    <cellStyle name="Texto explicativo 84" xfId="41436"/>
    <cellStyle name="Texto explicativo 85" xfId="41437"/>
    <cellStyle name="Texto explicativo 86" xfId="41438"/>
    <cellStyle name="Texto explicativo 87" xfId="41439"/>
    <cellStyle name="Texto explicativo 88" xfId="41440"/>
    <cellStyle name="Texto explicativo 89" xfId="41441"/>
    <cellStyle name="Texto explicativo 9" xfId="41442"/>
    <cellStyle name="Texto explicativo 9 10" xfId="41443"/>
    <cellStyle name="Texto explicativo 9 11" xfId="41444"/>
    <cellStyle name="Texto explicativo 9 12" xfId="41445"/>
    <cellStyle name="Texto explicativo 9 13" xfId="41446"/>
    <cellStyle name="Texto explicativo 9 14" xfId="41447"/>
    <cellStyle name="Texto explicativo 9 15" xfId="41448"/>
    <cellStyle name="Texto explicativo 9 16" xfId="41449"/>
    <cellStyle name="Texto explicativo 9 17" xfId="41450"/>
    <cellStyle name="Texto explicativo 9 18" xfId="41451"/>
    <cellStyle name="Texto explicativo 9 19" xfId="41452"/>
    <cellStyle name="Texto explicativo 9 2" xfId="41453"/>
    <cellStyle name="Texto explicativo 9 20" xfId="41454"/>
    <cellStyle name="Texto explicativo 9 21" xfId="41455"/>
    <cellStyle name="Texto explicativo 9 22" xfId="41456"/>
    <cellStyle name="Texto explicativo 9 23" xfId="41457"/>
    <cellStyle name="Texto explicativo 9 24" xfId="41458"/>
    <cellStyle name="Texto explicativo 9 25" xfId="41459"/>
    <cellStyle name="Texto explicativo 9 26" xfId="41460"/>
    <cellStyle name="Texto explicativo 9 27" xfId="41461"/>
    <cellStyle name="Texto explicativo 9 28" xfId="41462"/>
    <cellStyle name="Texto explicativo 9 29" xfId="41463"/>
    <cellStyle name="Texto explicativo 9 3" xfId="41464"/>
    <cellStyle name="Texto explicativo 9 30" xfId="41465"/>
    <cellStyle name="Texto explicativo 9 31" xfId="41466"/>
    <cellStyle name="Texto explicativo 9 32" xfId="41467"/>
    <cellStyle name="Texto explicativo 9 33" xfId="41468"/>
    <cellStyle name="Texto explicativo 9 34" xfId="41469"/>
    <cellStyle name="Texto explicativo 9 35" xfId="41470"/>
    <cellStyle name="Texto explicativo 9 36" xfId="41471"/>
    <cellStyle name="Texto explicativo 9 37" xfId="41472"/>
    <cellStyle name="Texto explicativo 9 38" xfId="41473"/>
    <cellStyle name="Texto explicativo 9 39" xfId="41474"/>
    <cellStyle name="Texto explicativo 9 4" xfId="41475"/>
    <cellStyle name="Texto explicativo 9 40" xfId="41476"/>
    <cellStyle name="Texto explicativo 9 41" xfId="41477"/>
    <cellStyle name="Texto explicativo 9 42" xfId="41478"/>
    <cellStyle name="Texto explicativo 9 43" xfId="41479"/>
    <cellStyle name="Texto explicativo 9 44" xfId="41480"/>
    <cellStyle name="Texto explicativo 9 45" xfId="41481"/>
    <cellStyle name="Texto explicativo 9 46" xfId="41482"/>
    <cellStyle name="Texto explicativo 9 47" xfId="41483"/>
    <cellStyle name="Texto explicativo 9 48" xfId="41484"/>
    <cellStyle name="Texto explicativo 9 49" xfId="41485"/>
    <cellStyle name="Texto explicativo 9 5" xfId="41486"/>
    <cellStyle name="Texto explicativo 9 50" xfId="41487"/>
    <cellStyle name="Texto explicativo 9 51" xfId="41488"/>
    <cellStyle name="Texto explicativo 9 52" xfId="41489"/>
    <cellStyle name="Texto explicativo 9 53" xfId="41490"/>
    <cellStyle name="Texto explicativo 9 54" xfId="41491"/>
    <cellStyle name="Texto explicativo 9 55" xfId="41492"/>
    <cellStyle name="Texto explicativo 9 56" xfId="41493"/>
    <cellStyle name="Texto explicativo 9 57" xfId="41494"/>
    <cellStyle name="Texto explicativo 9 58" xfId="41495"/>
    <cellStyle name="Texto explicativo 9 59" xfId="41496"/>
    <cellStyle name="Texto explicativo 9 6" xfId="41497"/>
    <cellStyle name="Texto explicativo 9 60" xfId="41498"/>
    <cellStyle name="Texto explicativo 9 7" xfId="41499"/>
    <cellStyle name="Texto explicativo 9 8" xfId="41500"/>
    <cellStyle name="Texto explicativo 9 9" xfId="41501"/>
    <cellStyle name="Texto explicativo 90" xfId="41502"/>
    <cellStyle name="Texto explicativo 91" xfId="41503"/>
    <cellStyle name="Texto explicativo 92" xfId="41504"/>
    <cellStyle name="Texto explicativo 93" xfId="41505"/>
    <cellStyle name="Texto explicativo 94" xfId="41506"/>
    <cellStyle name="Texto explicativo 95" xfId="41507"/>
    <cellStyle name="Texto explicativo 96" xfId="41508"/>
    <cellStyle name="Texto explicativo 97" xfId="41509"/>
    <cellStyle name="Texto explicativo 98" xfId="41510"/>
    <cellStyle name="Texto explicativo 99" xfId="41511"/>
    <cellStyle name="TIPO_CAMBIO" xfId="41512"/>
    <cellStyle name="Title" xfId="41513"/>
    <cellStyle name="Title 10" xfId="41514"/>
    <cellStyle name="Title 10 10" xfId="41515"/>
    <cellStyle name="Title 10 11" xfId="41516"/>
    <cellStyle name="Title 10 12" xfId="41517"/>
    <cellStyle name="Title 10 13" xfId="41518"/>
    <cellStyle name="Title 10 14" xfId="41519"/>
    <cellStyle name="Title 10 15" xfId="41520"/>
    <cellStyle name="Title 10 16" xfId="41521"/>
    <cellStyle name="Title 10 17" xfId="41522"/>
    <cellStyle name="Title 10 18" xfId="41523"/>
    <cellStyle name="Title 10 19" xfId="41524"/>
    <cellStyle name="Title 10 2" xfId="41525"/>
    <cellStyle name="Title 10 20" xfId="41526"/>
    <cellStyle name="Title 10 21" xfId="41527"/>
    <cellStyle name="Title 10 22" xfId="41528"/>
    <cellStyle name="Title 10 23" xfId="41529"/>
    <cellStyle name="Title 10 24" xfId="41530"/>
    <cellStyle name="Title 10 25" xfId="41531"/>
    <cellStyle name="Title 10 26" xfId="41532"/>
    <cellStyle name="Title 10 27" xfId="41533"/>
    <cellStyle name="Title 10 28" xfId="41534"/>
    <cellStyle name="Title 10 29" xfId="41535"/>
    <cellStyle name="Title 10 3" xfId="41536"/>
    <cellStyle name="Title 10 30" xfId="41537"/>
    <cellStyle name="Title 10 31" xfId="41538"/>
    <cellStyle name="Title 10 32" xfId="41539"/>
    <cellStyle name="Title 10 33" xfId="41540"/>
    <cellStyle name="Title 10 34" xfId="41541"/>
    <cellStyle name="Title 10 35" xfId="41542"/>
    <cellStyle name="Title 10 36" xfId="41543"/>
    <cellStyle name="Title 10 37" xfId="41544"/>
    <cellStyle name="Title 10 38" xfId="41545"/>
    <cellStyle name="Title 10 39" xfId="41546"/>
    <cellStyle name="Title 10 4" xfId="41547"/>
    <cellStyle name="Title 10 40" xfId="41548"/>
    <cellStyle name="Title 10 41" xfId="41549"/>
    <cellStyle name="Title 10 42" xfId="41550"/>
    <cellStyle name="Title 10 43" xfId="41551"/>
    <cellStyle name="Title 10 44" xfId="41552"/>
    <cellStyle name="Title 10 45" xfId="41553"/>
    <cellStyle name="Title 10 46" xfId="41554"/>
    <cellStyle name="Title 10 47" xfId="41555"/>
    <cellStyle name="Title 10 48" xfId="41556"/>
    <cellStyle name="Title 10 49" xfId="41557"/>
    <cellStyle name="Title 10 5" xfId="41558"/>
    <cellStyle name="Title 10 50" xfId="41559"/>
    <cellStyle name="Title 10 51" xfId="41560"/>
    <cellStyle name="Title 10 52" xfId="41561"/>
    <cellStyle name="Title 10 53" xfId="41562"/>
    <cellStyle name="Title 10 6" xfId="41563"/>
    <cellStyle name="Title 10 7" xfId="41564"/>
    <cellStyle name="Title 10 8" xfId="41565"/>
    <cellStyle name="Title 10 9" xfId="41566"/>
    <cellStyle name="Title 11" xfId="41567"/>
    <cellStyle name="Title 11 10" xfId="41568"/>
    <cellStyle name="Title 11 11" xfId="41569"/>
    <cellStyle name="Title 11 12" xfId="41570"/>
    <cellStyle name="Title 11 13" xfId="41571"/>
    <cellStyle name="Title 11 14" xfId="41572"/>
    <cellStyle name="Title 11 15" xfId="41573"/>
    <cellStyle name="Title 11 16" xfId="41574"/>
    <cellStyle name="Title 11 17" xfId="41575"/>
    <cellStyle name="Title 11 18" xfId="41576"/>
    <cellStyle name="Title 11 19" xfId="41577"/>
    <cellStyle name="Title 11 2" xfId="41578"/>
    <cellStyle name="Title 11 20" xfId="41579"/>
    <cellStyle name="Title 11 21" xfId="41580"/>
    <cellStyle name="Title 11 22" xfId="41581"/>
    <cellStyle name="Title 11 23" xfId="41582"/>
    <cellStyle name="Title 11 24" xfId="41583"/>
    <cellStyle name="Title 11 25" xfId="41584"/>
    <cellStyle name="Title 11 26" xfId="41585"/>
    <cellStyle name="Title 11 27" xfId="41586"/>
    <cellStyle name="Title 11 28" xfId="41587"/>
    <cellStyle name="Title 11 29" xfId="41588"/>
    <cellStyle name="Title 11 3" xfId="41589"/>
    <cellStyle name="Title 11 30" xfId="41590"/>
    <cellStyle name="Title 11 31" xfId="41591"/>
    <cellStyle name="Title 11 32" xfId="41592"/>
    <cellStyle name="Title 11 33" xfId="41593"/>
    <cellStyle name="Title 11 34" xfId="41594"/>
    <cellStyle name="Title 11 35" xfId="41595"/>
    <cellStyle name="Title 11 36" xfId="41596"/>
    <cellStyle name="Title 11 37" xfId="41597"/>
    <cellStyle name="Title 11 38" xfId="41598"/>
    <cellStyle name="Title 11 39" xfId="41599"/>
    <cellStyle name="Title 11 4" xfId="41600"/>
    <cellStyle name="Title 11 40" xfId="41601"/>
    <cellStyle name="Title 11 41" xfId="41602"/>
    <cellStyle name="Title 11 42" xfId="41603"/>
    <cellStyle name="Title 11 43" xfId="41604"/>
    <cellStyle name="Title 11 44" xfId="41605"/>
    <cellStyle name="Title 11 45" xfId="41606"/>
    <cellStyle name="Title 11 46" xfId="41607"/>
    <cellStyle name="Title 11 47" xfId="41608"/>
    <cellStyle name="Title 11 48" xfId="41609"/>
    <cellStyle name="Title 11 49" xfId="41610"/>
    <cellStyle name="Title 11 5" xfId="41611"/>
    <cellStyle name="Title 11 50" xfId="41612"/>
    <cellStyle name="Title 11 51" xfId="41613"/>
    <cellStyle name="Title 11 52" xfId="41614"/>
    <cellStyle name="Title 11 53" xfId="41615"/>
    <cellStyle name="Title 11 6" xfId="41616"/>
    <cellStyle name="Title 11 7" xfId="41617"/>
    <cellStyle name="Title 11 8" xfId="41618"/>
    <cellStyle name="Title 11 9" xfId="41619"/>
    <cellStyle name="Title 12" xfId="41620"/>
    <cellStyle name="Title 13" xfId="41621"/>
    <cellStyle name="Title 2" xfId="41622"/>
    <cellStyle name="Title 2 10" xfId="41623"/>
    <cellStyle name="Title 2 11" xfId="41624"/>
    <cellStyle name="Title 2 12" xfId="41625"/>
    <cellStyle name="Title 2 13" xfId="41626"/>
    <cellStyle name="Title 2 14" xfId="41627"/>
    <cellStyle name="Title 2 15" xfId="41628"/>
    <cellStyle name="Title 2 16" xfId="41629"/>
    <cellStyle name="Title 2 17" xfId="41630"/>
    <cellStyle name="Title 2 18" xfId="41631"/>
    <cellStyle name="Title 2 19" xfId="41632"/>
    <cellStyle name="Title 2 2" xfId="41633"/>
    <cellStyle name="Title 2 20" xfId="41634"/>
    <cellStyle name="Title 2 21" xfId="41635"/>
    <cellStyle name="Title 2 22" xfId="41636"/>
    <cellStyle name="Title 2 23" xfId="41637"/>
    <cellStyle name="Title 2 24" xfId="41638"/>
    <cellStyle name="Title 2 25" xfId="41639"/>
    <cellStyle name="Title 2 26" xfId="41640"/>
    <cellStyle name="Title 2 27" xfId="41641"/>
    <cellStyle name="Title 2 28" xfId="41642"/>
    <cellStyle name="Title 2 29" xfId="41643"/>
    <cellStyle name="Title 2 3" xfId="41644"/>
    <cellStyle name="Title 2 30" xfId="41645"/>
    <cellStyle name="Title 2 31" xfId="41646"/>
    <cellStyle name="Title 2 32" xfId="41647"/>
    <cellStyle name="Title 2 33" xfId="41648"/>
    <cellStyle name="Title 2 34" xfId="41649"/>
    <cellStyle name="Title 2 35" xfId="41650"/>
    <cellStyle name="Title 2 36" xfId="41651"/>
    <cellStyle name="Title 2 37" xfId="41652"/>
    <cellStyle name="Title 2 38" xfId="41653"/>
    <cellStyle name="Title 2 39" xfId="41654"/>
    <cellStyle name="Title 2 4" xfId="41655"/>
    <cellStyle name="Title 2 40" xfId="41656"/>
    <cellStyle name="Title 2 41" xfId="41657"/>
    <cellStyle name="Title 2 42" xfId="41658"/>
    <cellStyle name="Title 2 43" xfId="41659"/>
    <cellStyle name="Title 2 44" xfId="41660"/>
    <cellStyle name="Title 2 45" xfId="41661"/>
    <cellStyle name="Title 2 46" xfId="41662"/>
    <cellStyle name="Title 2 47" xfId="41663"/>
    <cellStyle name="Title 2 48" xfId="41664"/>
    <cellStyle name="Title 2 49" xfId="41665"/>
    <cellStyle name="Title 2 5" xfId="41666"/>
    <cellStyle name="Title 2 50" xfId="41667"/>
    <cellStyle name="Title 2 51" xfId="41668"/>
    <cellStyle name="Title 2 52" xfId="41669"/>
    <cellStyle name="Title 2 53" xfId="41670"/>
    <cellStyle name="Title 2 6" xfId="41671"/>
    <cellStyle name="Title 2 7" xfId="41672"/>
    <cellStyle name="Title 2 8" xfId="41673"/>
    <cellStyle name="Title 2 9" xfId="41674"/>
    <cellStyle name="Title 3" xfId="41675"/>
    <cellStyle name="Title 3 10" xfId="41676"/>
    <cellStyle name="Title 3 11" xfId="41677"/>
    <cellStyle name="Title 3 12" xfId="41678"/>
    <cellStyle name="Title 3 13" xfId="41679"/>
    <cellStyle name="Title 3 14" xfId="41680"/>
    <cellStyle name="Title 3 15" xfId="41681"/>
    <cellStyle name="Title 3 16" xfId="41682"/>
    <cellStyle name="Title 3 17" xfId="41683"/>
    <cellStyle name="Title 3 18" xfId="41684"/>
    <cellStyle name="Title 3 19" xfId="41685"/>
    <cellStyle name="Title 3 2" xfId="41686"/>
    <cellStyle name="Title 3 20" xfId="41687"/>
    <cellStyle name="Title 3 21" xfId="41688"/>
    <cellStyle name="Title 3 22" xfId="41689"/>
    <cellStyle name="Title 3 23" xfId="41690"/>
    <cellStyle name="Title 3 24" xfId="41691"/>
    <cellStyle name="Title 3 25" xfId="41692"/>
    <cellStyle name="Title 3 26" xfId="41693"/>
    <cellStyle name="Title 3 27" xfId="41694"/>
    <cellStyle name="Title 3 28" xfId="41695"/>
    <cellStyle name="Title 3 29" xfId="41696"/>
    <cellStyle name="Title 3 3" xfId="41697"/>
    <cellStyle name="Title 3 30" xfId="41698"/>
    <cellStyle name="Title 3 31" xfId="41699"/>
    <cellStyle name="Title 3 32" xfId="41700"/>
    <cellStyle name="Title 3 33" xfId="41701"/>
    <cellStyle name="Title 3 34" xfId="41702"/>
    <cellStyle name="Title 3 35" xfId="41703"/>
    <cellStyle name="Title 3 36" xfId="41704"/>
    <cellStyle name="Title 3 37" xfId="41705"/>
    <cellStyle name="Title 3 38" xfId="41706"/>
    <cellStyle name="Title 3 39" xfId="41707"/>
    <cellStyle name="Title 3 4" xfId="41708"/>
    <cellStyle name="Title 3 40" xfId="41709"/>
    <cellStyle name="Title 3 41" xfId="41710"/>
    <cellStyle name="Title 3 42" xfId="41711"/>
    <cellStyle name="Title 3 43" xfId="41712"/>
    <cellStyle name="Title 3 44" xfId="41713"/>
    <cellStyle name="Title 3 45" xfId="41714"/>
    <cellStyle name="Title 3 46" xfId="41715"/>
    <cellStyle name="Title 3 47" xfId="41716"/>
    <cellStyle name="Title 3 48" xfId="41717"/>
    <cellStyle name="Title 3 49" xfId="41718"/>
    <cellStyle name="Title 3 5" xfId="41719"/>
    <cellStyle name="Title 3 50" xfId="41720"/>
    <cellStyle name="Title 3 51" xfId="41721"/>
    <cellStyle name="Title 3 52" xfId="41722"/>
    <cellStyle name="Title 3 53" xfId="41723"/>
    <cellStyle name="Title 3 6" xfId="41724"/>
    <cellStyle name="Title 3 7" xfId="41725"/>
    <cellStyle name="Title 3 8" xfId="41726"/>
    <cellStyle name="Title 3 9" xfId="41727"/>
    <cellStyle name="Title 4" xfId="41728"/>
    <cellStyle name="Title 4 10" xfId="41729"/>
    <cellStyle name="Title 4 11" xfId="41730"/>
    <cellStyle name="Title 4 12" xfId="41731"/>
    <cellStyle name="Title 4 13" xfId="41732"/>
    <cellStyle name="Title 4 14" xfId="41733"/>
    <cellStyle name="Title 4 15" xfId="41734"/>
    <cellStyle name="Title 4 16" xfId="41735"/>
    <cellStyle name="Title 4 17" xfId="41736"/>
    <cellStyle name="Title 4 18" xfId="41737"/>
    <cellStyle name="Title 4 19" xfId="41738"/>
    <cellStyle name="Title 4 2" xfId="41739"/>
    <cellStyle name="Title 4 20" xfId="41740"/>
    <cellStyle name="Title 4 21" xfId="41741"/>
    <cellStyle name="Title 4 22" xfId="41742"/>
    <cellStyle name="Title 4 23" xfId="41743"/>
    <cellStyle name="Title 4 24" xfId="41744"/>
    <cellStyle name="Title 4 25" xfId="41745"/>
    <cellStyle name="Title 4 26" xfId="41746"/>
    <cellStyle name="Title 4 27" xfId="41747"/>
    <cellStyle name="Title 4 28" xfId="41748"/>
    <cellStyle name="Title 4 29" xfId="41749"/>
    <cellStyle name="Title 4 3" xfId="41750"/>
    <cellStyle name="Title 4 30" xfId="41751"/>
    <cellStyle name="Title 4 31" xfId="41752"/>
    <cellStyle name="Title 4 32" xfId="41753"/>
    <cellStyle name="Title 4 33" xfId="41754"/>
    <cellStyle name="Title 4 34" xfId="41755"/>
    <cellStyle name="Title 4 35" xfId="41756"/>
    <cellStyle name="Title 4 36" xfId="41757"/>
    <cellStyle name="Title 4 37" xfId="41758"/>
    <cellStyle name="Title 4 38" xfId="41759"/>
    <cellStyle name="Title 4 39" xfId="41760"/>
    <cellStyle name="Title 4 4" xfId="41761"/>
    <cellStyle name="Title 4 40" xfId="41762"/>
    <cellStyle name="Title 4 41" xfId="41763"/>
    <cellStyle name="Title 4 42" xfId="41764"/>
    <cellStyle name="Title 4 43" xfId="41765"/>
    <cellStyle name="Title 4 44" xfId="41766"/>
    <cellStyle name="Title 4 45" xfId="41767"/>
    <cellStyle name="Title 4 46" xfId="41768"/>
    <cellStyle name="Title 4 47" xfId="41769"/>
    <cellStyle name="Title 4 48" xfId="41770"/>
    <cellStyle name="Title 4 49" xfId="41771"/>
    <cellStyle name="Title 4 5" xfId="41772"/>
    <cellStyle name="Title 4 50" xfId="41773"/>
    <cellStyle name="Title 4 51" xfId="41774"/>
    <cellStyle name="Title 4 52" xfId="41775"/>
    <cellStyle name="Title 4 53" xfId="41776"/>
    <cellStyle name="Title 4 6" xfId="41777"/>
    <cellStyle name="Title 4 7" xfId="41778"/>
    <cellStyle name="Title 4 8" xfId="41779"/>
    <cellStyle name="Title 4 9" xfId="41780"/>
    <cellStyle name="Title 5" xfId="41781"/>
    <cellStyle name="Title 5 10" xfId="41782"/>
    <cellStyle name="Title 5 11" xfId="41783"/>
    <cellStyle name="Title 5 12" xfId="41784"/>
    <cellStyle name="Title 5 13" xfId="41785"/>
    <cellStyle name="Title 5 14" xfId="41786"/>
    <cellStyle name="Title 5 15" xfId="41787"/>
    <cellStyle name="Title 5 16" xfId="41788"/>
    <cellStyle name="Title 5 17" xfId="41789"/>
    <cellStyle name="Title 5 18" xfId="41790"/>
    <cellStyle name="Title 5 19" xfId="41791"/>
    <cellStyle name="Title 5 2" xfId="41792"/>
    <cellStyle name="Title 5 20" xfId="41793"/>
    <cellStyle name="Title 5 21" xfId="41794"/>
    <cellStyle name="Title 5 22" xfId="41795"/>
    <cellStyle name="Title 5 23" xfId="41796"/>
    <cellStyle name="Title 5 24" xfId="41797"/>
    <cellStyle name="Title 5 25" xfId="41798"/>
    <cellStyle name="Title 5 26" xfId="41799"/>
    <cellStyle name="Title 5 27" xfId="41800"/>
    <cellStyle name="Title 5 28" xfId="41801"/>
    <cellStyle name="Title 5 29" xfId="41802"/>
    <cellStyle name="Title 5 3" xfId="41803"/>
    <cellStyle name="Title 5 30" xfId="41804"/>
    <cellStyle name="Title 5 31" xfId="41805"/>
    <cellStyle name="Title 5 32" xfId="41806"/>
    <cellStyle name="Title 5 33" xfId="41807"/>
    <cellStyle name="Title 5 34" xfId="41808"/>
    <cellStyle name="Title 5 35" xfId="41809"/>
    <cellStyle name="Title 5 36" xfId="41810"/>
    <cellStyle name="Title 5 37" xfId="41811"/>
    <cellStyle name="Title 5 38" xfId="41812"/>
    <cellStyle name="Title 5 39" xfId="41813"/>
    <cellStyle name="Title 5 4" xfId="41814"/>
    <cellStyle name="Title 5 40" xfId="41815"/>
    <cellStyle name="Title 5 41" xfId="41816"/>
    <cellStyle name="Title 5 42" xfId="41817"/>
    <cellStyle name="Title 5 43" xfId="41818"/>
    <cellStyle name="Title 5 44" xfId="41819"/>
    <cellStyle name="Title 5 45" xfId="41820"/>
    <cellStyle name="Title 5 46" xfId="41821"/>
    <cellStyle name="Title 5 47" xfId="41822"/>
    <cellStyle name="Title 5 48" xfId="41823"/>
    <cellStyle name="Title 5 49" xfId="41824"/>
    <cellStyle name="Title 5 5" xfId="41825"/>
    <cellStyle name="Title 5 50" xfId="41826"/>
    <cellStyle name="Title 5 51" xfId="41827"/>
    <cellStyle name="Title 5 52" xfId="41828"/>
    <cellStyle name="Title 5 53" xfId="41829"/>
    <cellStyle name="Title 5 6" xfId="41830"/>
    <cellStyle name="Title 5 7" xfId="41831"/>
    <cellStyle name="Title 5 8" xfId="41832"/>
    <cellStyle name="Title 5 9" xfId="41833"/>
    <cellStyle name="Title 6" xfId="41834"/>
    <cellStyle name="Title 6 10" xfId="41835"/>
    <cellStyle name="Title 6 11" xfId="41836"/>
    <cellStyle name="Title 6 12" xfId="41837"/>
    <cellStyle name="Title 6 13" xfId="41838"/>
    <cellStyle name="Title 6 14" xfId="41839"/>
    <cellStyle name="Title 6 15" xfId="41840"/>
    <cellStyle name="Title 6 16" xfId="41841"/>
    <cellStyle name="Title 6 17" xfId="41842"/>
    <cellStyle name="Title 6 18" xfId="41843"/>
    <cellStyle name="Title 6 19" xfId="41844"/>
    <cellStyle name="Title 6 2" xfId="41845"/>
    <cellStyle name="Title 6 20" xfId="41846"/>
    <cellStyle name="Title 6 21" xfId="41847"/>
    <cellStyle name="Title 6 22" xfId="41848"/>
    <cellStyle name="Title 6 23" xfId="41849"/>
    <cellStyle name="Title 6 24" xfId="41850"/>
    <cellStyle name="Title 6 25" xfId="41851"/>
    <cellStyle name="Title 6 26" xfId="41852"/>
    <cellStyle name="Title 6 27" xfId="41853"/>
    <cellStyle name="Title 6 28" xfId="41854"/>
    <cellStyle name="Title 6 29" xfId="41855"/>
    <cellStyle name="Title 6 3" xfId="41856"/>
    <cellStyle name="Title 6 30" xfId="41857"/>
    <cellStyle name="Title 6 31" xfId="41858"/>
    <cellStyle name="Title 6 32" xfId="41859"/>
    <cellStyle name="Title 6 33" xfId="41860"/>
    <cellStyle name="Title 6 34" xfId="41861"/>
    <cellStyle name="Title 6 35" xfId="41862"/>
    <cellStyle name="Title 6 36" xfId="41863"/>
    <cellStyle name="Title 6 37" xfId="41864"/>
    <cellStyle name="Title 6 38" xfId="41865"/>
    <cellStyle name="Title 6 39" xfId="41866"/>
    <cellStyle name="Title 6 4" xfId="41867"/>
    <cellStyle name="Title 6 40" xfId="41868"/>
    <cellStyle name="Title 6 41" xfId="41869"/>
    <cellStyle name="Title 6 42" xfId="41870"/>
    <cellStyle name="Title 6 43" xfId="41871"/>
    <cellStyle name="Title 6 44" xfId="41872"/>
    <cellStyle name="Title 6 45" xfId="41873"/>
    <cellStyle name="Title 6 46" xfId="41874"/>
    <cellStyle name="Title 6 47" xfId="41875"/>
    <cellStyle name="Title 6 48" xfId="41876"/>
    <cellStyle name="Title 6 49" xfId="41877"/>
    <cellStyle name="Title 6 5" xfId="41878"/>
    <cellStyle name="Title 6 50" xfId="41879"/>
    <cellStyle name="Title 6 51" xfId="41880"/>
    <cellStyle name="Title 6 52" xfId="41881"/>
    <cellStyle name="Title 6 53" xfId="41882"/>
    <cellStyle name="Title 6 6" xfId="41883"/>
    <cellStyle name="Title 6 7" xfId="41884"/>
    <cellStyle name="Title 6 8" xfId="41885"/>
    <cellStyle name="Title 6 9" xfId="41886"/>
    <cellStyle name="Title 7" xfId="41887"/>
    <cellStyle name="Title 7 10" xfId="41888"/>
    <cellStyle name="Title 7 11" xfId="41889"/>
    <cellStyle name="Title 7 12" xfId="41890"/>
    <cellStyle name="Title 7 13" xfId="41891"/>
    <cellStyle name="Title 7 14" xfId="41892"/>
    <cellStyle name="Title 7 15" xfId="41893"/>
    <cellStyle name="Title 7 16" xfId="41894"/>
    <cellStyle name="Title 7 17" xfId="41895"/>
    <cellStyle name="Title 7 18" xfId="41896"/>
    <cellStyle name="Title 7 19" xfId="41897"/>
    <cellStyle name="Title 7 2" xfId="41898"/>
    <cellStyle name="Title 7 20" xfId="41899"/>
    <cellStyle name="Title 7 21" xfId="41900"/>
    <cellStyle name="Title 7 22" xfId="41901"/>
    <cellStyle name="Title 7 23" xfId="41902"/>
    <cellStyle name="Title 7 24" xfId="41903"/>
    <cellStyle name="Title 7 25" xfId="41904"/>
    <cellStyle name="Title 7 26" xfId="41905"/>
    <cellStyle name="Title 7 27" xfId="41906"/>
    <cellStyle name="Title 7 28" xfId="41907"/>
    <cellStyle name="Title 7 29" xfId="41908"/>
    <cellStyle name="Title 7 3" xfId="41909"/>
    <cellStyle name="Title 7 30" xfId="41910"/>
    <cellStyle name="Title 7 31" xfId="41911"/>
    <cellStyle name="Title 7 32" xfId="41912"/>
    <cellStyle name="Title 7 33" xfId="41913"/>
    <cellStyle name="Title 7 34" xfId="41914"/>
    <cellStyle name="Title 7 35" xfId="41915"/>
    <cellStyle name="Title 7 36" xfId="41916"/>
    <cellStyle name="Title 7 37" xfId="41917"/>
    <cellStyle name="Title 7 38" xfId="41918"/>
    <cellStyle name="Title 7 39" xfId="41919"/>
    <cellStyle name="Title 7 4" xfId="41920"/>
    <cellStyle name="Title 7 40" xfId="41921"/>
    <cellStyle name="Title 7 41" xfId="41922"/>
    <cellStyle name="Title 7 42" xfId="41923"/>
    <cellStyle name="Title 7 43" xfId="41924"/>
    <cellStyle name="Title 7 44" xfId="41925"/>
    <cellStyle name="Title 7 45" xfId="41926"/>
    <cellStyle name="Title 7 46" xfId="41927"/>
    <cellStyle name="Title 7 47" xfId="41928"/>
    <cellStyle name="Title 7 48" xfId="41929"/>
    <cellStyle name="Title 7 49" xfId="41930"/>
    <cellStyle name="Title 7 5" xfId="41931"/>
    <cellStyle name="Title 7 50" xfId="41932"/>
    <cellStyle name="Title 7 51" xfId="41933"/>
    <cellStyle name="Title 7 52" xfId="41934"/>
    <cellStyle name="Title 7 53" xfId="41935"/>
    <cellStyle name="Title 7 6" xfId="41936"/>
    <cellStyle name="Title 7 7" xfId="41937"/>
    <cellStyle name="Title 7 8" xfId="41938"/>
    <cellStyle name="Title 7 9" xfId="41939"/>
    <cellStyle name="Title 8" xfId="41940"/>
    <cellStyle name="Title 8 10" xfId="41941"/>
    <cellStyle name="Title 8 11" xfId="41942"/>
    <cellStyle name="Title 8 12" xfId="41943"/>
    <cellStyle name="Title 8 13" xfId="41944"/>
    <cellStyle name="Title 8 14" xfId="41945"/>
    <cellStyle name="Title 8 15" xfId="41946"/>
    <cellStyle name="Title 8 16" xfId="41947"/>
    <cellStyle name="Title 8 17" xfId="41948"/>
    <cellStyle name="Title 8 18" xfId="41949"/>
    <cellStyle name="Title 8 19" xfId="41950"/>
    <cellStyle name="Title 8 2" xfId="41951"/>
    <cellStyle name="Title 8 20" xfId="41952"/>
    <cellStyle name="Title 8 21" xfId="41953"/>
    <cellStyle name="Title 8 22" xfId="41954"/>
    <cellStyle name="Title 8 23" xfId="41955"/>
    <cellStyle name="Title 8 24" xfId="41956"/>
    <cellStyle name="Title 8 25" xfId="41957"/>
    <cellStyle name="Title 8 26" xfId="41958"/>
    <cellStyle name="Title 8 27" xfId="41959"/>
    <cellStyle name="Title 8 28" xfId="41960"/>
    <cellStyle name="Title 8 29" xfId="41961"/>
    <cellStyle name="Title 8 3" xfId="41962"/>
    <cellStyle name="Title 8 30" xfId="41963"/>
    <cellStyle name="Title 8 31" xfId="41964"/>
    <cellStyle name="Title 8 32" xfId="41965"/>
    <cellStyle name="Title 8 33" xfId="41966"/>
    <cellStyle name="Title 8 34" xfId="41967"/>
    <cellStyle name="Title 8 35" xfId="41968"/>
    <cellStyle name="Title 8 36" xfId="41969"/>
    <cellStyle name="Title 8 37" xfId="41970"/>
    <cellStyle name="Title 8 38" xfId="41971"/>
    <cellStyle name="Title 8 39" xfId="41972"/>
    <cellStyle name="Title 8 4" xfId="41973"/>
    <cellStyle name="Title 8 40" xfId="41974"/>
    <cellStyle name="Title 8 41" xfId="41975"/>
    <cellStyle name="Title 8 42" xfId="41976"/>
    <cellStyle name="Title 8 43" xfId="41977"/>
    <cellStyle name="Title 8 44" xfId="41978"/>
    <cellStyle name="Title 8 45" xfId="41979"/>
    <cellStyle name="Title 8 46" xfId="41980"/>
    <cellStyle name="Title 8 47" xfId="41981"/>
    <cellStyle name="Title 8 48" xfId="41982"/>
    <cellStyle name="Title 8 49" xfId="41983"/>
    <cellStyle name="Title 8 5" xfId="41984"/>
    <cellStyle name="Title 8 50" xfId="41985"/>
    <cellStyle name="Title 8 51" xfId="41986"/>
    <cellStyle name="Title 8 52" xfId="41987"/>
    <cellStyle name="Title 8 53" xfId="41988"/>
    <cellStyle name="Title 8 6" xfId="41989"/>
    <cellStyle name="Title 8 7" xfId="41990"/>
    <cellStyle name="Title 8 8" xfId="41991"/>
    <cellStyle name="Title 8 9" xfId="41992"/>
    <cellStyle name="Title 9" xfId="41993"/>
    <cellStyle name="Title 9 10" xfId="41994"/>
    <cellStyle name="Title 9 11" xfId="41995"/>
    <cellStyle name="Title 9 12" xfId="41996"/>
    <cellStyle name="Title 9 13" xfId="41997"/>
    <cellStyle name="Title 9 14" xfId="41998"/>
    <cellStyle name="Title 9 15" xfId="41999"/>
    <cellStyle name="Title 9 16" xfId="42000"/>
    <cellStyle name="Title 9 17" xfId="42001"/>
    <cellStyle name="Title 9 18" xfId="42002"/>
    <cellStyle name="Title 9 19" xfId="42003"/>
    <cellStyle name="Title 9 2" xfId="42004"/>
    <cellStyle name="Title 9 20" xfId="42005"/>
    <cellStyle name="Title 9 21" xfId="42006"/>
    <cellStyle name="Title 9 22" xfId="42007"/>
    <cellStyle name="Title 9 23" xfId="42008"/>
    <cellStyle name="Title 9 24" xfId="42009"/>
    <cellStyle name="Title 9 25" xfId="42010"/>
    <cellStyle name="Title 9 26" xfId="42011"/>
    <cellStyle name="Title 9 27" xfId="42012"/>
    <cellStyle name="Title 9 28" xfId="42013"/>
    <cellStyle name="Title 9 29" xfId="42014"/>
    <cellStyle name="Title 9 3" xfId="42015"/>
    <cellStyle name="Title 9 30" xfId="42016"/>
    <cellStyle name="Title 9 31" xfId="42017"/>
    <cellStyle name="Title 9 32" xfId="42018"/>
    <cellStyle name="Title 9 33" xfId="42019"/>
    <cellStyle name="Title 9 34" xfId="42020"/>
    <cellStyle name="Title 9 35" xfId="42021"/>
    <cellStyle name="Title 9 36" xfId="42022"/>
    <cellStyle name="Title 9 37" xfId="42023"/>
    <cellStyle name="Title 9 38" xfId="42024"/>
    <cellStyle name="Title 9 39" xfId="42025"/>
    <cellStyle name="Title 9 4" xfId="42026"/>
    <cellStyle name="Title 9 40" xfId="42027"/>
    <cellStyle name="Title 9 41" xfId="42028"/>
    <cellStyle name="Title 9 42" xfId="42029"/>
    <cellStyle name="Title 9 43" xfId="42030"/>
    <cellStyle name="Title 9 44" xfId="42031"/>
    <cellStyle name="Title 9 45" xfId="42032"/>
    <cellStyle name="Title 9 46" xfId="42033"/>
    <cellStyle name="Title 9 47" xfId="42034"/>
    <cellStyle name="Title 9 48" xfId="42035"/>
    <cellStyle name="Title 9 49" xfId="42036"/>
    <cellStyle name="Title 9 5" xfId="42037"/>
    <cellStyle name="Title 9 50" xfId="42038"/>
    <cellStyle name="Title 9 51" xfId="42039"/>
    <cellStyle name="Title 9 52" xfId="42040"/>
    <cellStyle name="Title 9 53" xfId="42041"/>
    <cellStyle name="Title 9 6" xfId="42042"/>
    <cellStyle name="Title 9 7" xfId="42043"/>
    <cellStyle name="Title 9 8" xfId="42044"/>
    <cellStyle name="Title 9 9" xfId="42045"/>
    <cellStyle name="TITULO" xfId="42046"/>
    <cellStyle name="Título 1 10" xfId="42047"/>
    <cellStyle name="Título 1 10 10" xfId="42048"/>
    <cellStyle name="Título 1 10 11" xfId="42049"/>
    <cellStyle name="Título 1 10 12" xfId="42050"/>
    <cellStyle name="Título 1 10 13" xfId="42051"/>
    <cellStyle name="Título 1 10 14" xfId="42052"/>
    <cellStyle name="Título 1 10 15" xfId="42053"/>
    <cellStyle name="Título 1 10 16" xfId="42054"/>
    <cellStyle name="Título 1 10 17" xfId="42055"/>
    <cellStyle name="Título 1 10 18" xfId="42056"/>
    <cellStyle name="Título 1 10 19" xfId="42057"/>
    <cellStyle name="Título 1 10 2" xfId="42058"/>
    <cellStyle name="Título 1 10 20" xfId="42059"/>
    <cellStyle name="Título 1 10 21" xfId="42060"/>
    <cellStyle name="Título 1 10 22" xfId="42061"/>
    <cellStyle name="Título 1 10 23" xfId="42062"/>
    <cellStyle name="Título 1 10 24" xfId="42063"/>
    <cellStyle name="Título 1 10 25" xfId="42064"/>
    <cellStyle name="Título 1 10 26" xfId="42065"/>
    <cellStyle name="Título 1 10 27" xfId="42066"/>
    <cellStyle name="Título 1 10 28" xfId="42067"/>
    <cellStyle name="Título 1 10 29" xfId="42068"/>
    <cellStyle name="Título 1 10 3" xfId="42069"/>
    <cellStyle name="Título 1 10 30" xfId="42070"/>
    <cellStyle name="Título 1 10 31" xfId="42071"/>
    <cellStyle name="Título 1 10 32" xfId="42072"/>
    <cellStyle name="Título 1 10 33" xfId="42073"/>
    <cellStyle name="Título 1 10 34" xfId="42074"/>
    <cellStyle name="Título 1 10 35" xfId="42075"/>
    <cellStyle name="Título 1 10 36" xfId="42076"/>
    <cellStyle name="Título 1 10 37" xfId="42077"/>
    <cellStyle name="Título 1 10 38" xfId="42078"/>
    <cellStyle name="Título 1 10 39" xfId="42079"/>
    <cellStyle name="Título 1 10 4" xfId="42080"/>
    <cellStyle name="Título 1 10 40" xfId="42081"/>
    <cellStyle name="Título 1 10 41" xfId="42082"/>
    <cellStyle name="Título 1 10 42" xfId="42083"/>
    <cellStyle name="Título 1 10 43" xfId="42084"/>
    <cellStyle name="Título 1 10 44" xfId="42085"/>
    <cellStyle name="Título 1 10 45" xfId="42086"/>
    <cellStyle name="Título 1 10 46" xfId="42087"/>
    <cellStyle name="Título 1 10 47" xfId="42088"/>
    <cellStyle name="Título 1 10 48" xfId="42089"/>
    <cellStyle name="Título 1 10 49" xfId="42090"/>
    <cellStyle name="Título 1 10 5" xfId="42091"/>
    <cellStyle name="Título 1 10 50" xfId="42092"/>
    <cellStyle name="Título 1 10 51" xfId="42093"/>
    <cellStyle name="Título 1 10 52" xfId="42094"/>
    <cellStyle name="Título 1 10 53" xfId="42095"/>
    <cellStyle name="Título 1 10 54" xfId="42096"/>
    <cellStyle name="Título 1 10 55" xfId="42097"/>
    <cellStyle name="Título 1 10 56" xfId="42098"/>
    <cellStyle name="Título 1 10 57" xfId="42099"/>
    <cellStyle name="Título 1 10 58" xfId="42100"/>
    <cellStyle name="Título 1 10 59" xfId="42101"/>
    <cellStyle name="Título 1 10 6" xfId="42102"/>
    <cellStyle name="Título 1 10 60" xfId="42103"/>
    <cellStyle name="Título 1 10 7" xfId="42104"/>
    <cellStyle name="Título 1 10 8" xfId="42105"/>
    <cellStyle name="Título 1 10 9" xfId="42106"/>
    <cellStyle name="Título 1 100" xfId="42107"/>
    <cellStyle name="Título 1 101" xfId="42108"/>
    <cellStyle name="Título 1 102" xfId="42109"/>
    <cellStyle name="Título 1 103" xfId="42110"/>
    <cellStyle name="Título 1 104" xfId="42111"/>
    <cellStyle name="Título 1 105" xfId="42112"/>
    <cellStyle name="Título 1 106" xfId="42113"/>
    <cellStyle name="Título 1 107" xfId="42114"/>
    <cellStyle name="Título 1 108" xfId="42115"/>
    <cellStyle name="Título 1 109" xfId="42116"/>
    <cellStyle name="Título 1 11" xfId="42117"/>
    <cellStyle name="Título 1 11 10" xfId="42118"/>
    <cellStyle name="Título 1 11 11" xfId="42119"/>
    <cellStyle name="Título 1 11 12" xfId="42120"/>
    <cellStyle name="Título 1 11 13" xfId="42121"/>
    <cellStyle name="Título 1 11 14" xfId="42122"/>
    <cellStyle name="Título 1 11 15" xfId="42123"/>
    <cellStyle name="Título 1 11 16" xfId="42124"/>
    <cellStyle name="Título 1 11 17" xfId="42125"/>
    <cellStyle name="Título 1 11 18" xfId="42126"/>
    <cellStyle name="Título 1 11 19" xfId="42127"/>
    <cellStyle name="Título 1 11 2" xfId="42128"/>
    <cellStyle name="Título 1 11 20" xfId="42129"/>
    <cellStyle name="Título 1 11 21" xfId="42130"/>
    <cellStyle name="Título 1 11 22" xfId="42131"/>
    <cellStyle name="Título 1 11 23" xfId="42132"/>
    <cellStyle name="Título 1 11 24" xfId="42133"/>
    <cellStyle name="Título 1 11 25" xfId="42134"/>
    <cellStyle name="Título 1 11 26" xfId="42135"/>
    <cellStyle name="Título 1 11 27" xfId="42136"/>
    <cellStyle name="Título 1 11 28" xfId="42137"/>
    <cellStyle name="Título 1 11 29" xfId="42138"/>
    <cellStyle name="Título 1 11 3" xfId="42139"/>
    <cellStyle name="Título 1 11 30" xfId="42140"/>
    <cellStyle name="Título 1 11 31" xfId="42141"/>
    <cellStyle name="Título 1 11 32" xfId="42142"/>
    <cellStyle name="Título 1 11 33" xfId="42143"/>
    <cellStyle name="Título 1 11 34" xfId="42144"/>
    <cellStyle name="Título 1 11 35" xfId="42145"/>
    <cellStyle name="Título 1 11 36" xfId="42146"/>
    <cellStyle name="Título 1 11 37" xfId="42147"/>
    <cellStyle name="Título 1 11 38" xfId="42148"/>
    <cellStyle name="Título 1 11 39" xfId="42149"/>
    <cellStyle name="Título 1 11 4" xfId="42150"/>
    <cellStyle name="Título 1 11 40" xfId="42151"/>
    <cellStyle name="Título 1 11 41" xfId="42152"/>
    <cellStyle name="Título 1 11 42" xfId="42153"/>
    <cellStyle name="Título 1 11 43" xfId="42154"/>
    <cellStyle name="Título 1 11 44" xfId="42155"/>
    <cellStyle name="Título 1 11 45" xfId="42156"/>
    <cellStyle name="Título 1 11 46" xfId="42157"/>
    <cellStyle name="Título 1 11 47" xfId="42158"/>
    <cellStyle name="Título 1 11 48" xfId="42159"/>
    <cellStyle name="Título 1 11 49" xfId="42160"/>
    <cellStyle name="Título 1 11 5" xfId="42161"/>
    <cellStyle name="Título 1 11 50" xfId="42162"/>
    <cellStyle name="Título 1 11 51" xfId="42163"/>
    <cellStyle name="Título 1 11 52" xfId="42164"/>
    <cellStyle name="Título 1 11 53" xfId="42165"/>
    <cellStyle name="Título 1 11 54" xfId="42166"/>
    <cellStyle name="Título 1 11 55" xfId="42167"/>
    <cellStyle name="Título 1 11 56" xfId="42168"/>
    <cellStyle name="Título 1 11 57" xfId="42169"/>
    <cellStyle name="Título 1 11 58" xfId="42170"/>
    <cellStyle name="Título 1 11 59" xfId="42171"/>
    <cellStyle name="Título 1 11 6" xfId="42172"/>
    <cellStyle name="Título 1 11 60" xfId="42173"/>
    <cellStyle name="Título 1 11 7" xfId="42174"/>
    <cellStyle name="Título 1 11 8" xfId="42175"/>
    <cellStyle name="Título 1 11 9" xfId="42176"/>
    <cellStyle name="Título 1 110" xfId="42177"/>
    <cellStyle name="Título 1 111" xfId="42178"/>
    <cellStyle name="Título 1 112" xfId="42179"/>
    <cellStyle name="Título 1 113" xfId="42180"/>
    <cellStyle name="Título 1 114" xfId="42181"/>
    <cellStyle name="Título 1 115" xfId="42182"/>
    <cellStyle name="Título 1 116" xfId="42183"/>
    <cellStyle name="Título 1 117" xfId="42184"/>
    <cellStyle name="Título 1 118" xfId="42185"/>
    <cellStyle name="Título 1 119" xfId="42186"/>
    <cellStyle name="Título 1 12" xfId="42187"/>
    <cellStyle name="Título 1 12 10" xfId="42188"/>
    <cellStyle name="Título 1 12 11" xfId="42189"/>
    <cellStyle name="Título 1 12 12" xfId="42190"/>
    <cellStyle name="Título 1 12 13" xfId="42191"/>
    <cellStyle name="Título 1 12 14" xfId="42192"/>
    <cellStyle name="Título 1 12 15" xfId="42193"/>
    <cellStyle name="Título 1 12 16" xfId="42194"/>
    <cellStyle name="Título 1 12 17" xfId="42195"/>
    <cellStyle name="Título 1 12 18" xfId="42196"/>
    <cellStyle name="Título 1 12 19" xfId="42197"/>
    <cellStyle name="Título 1 12 2" xfId="42198"/>
    <cellStyle name="Título 1 12 2 10" xfId="42199"/>
    <cellStyle name="Título 1 12 2 11" xfId="42200"/>
    <cellStyle name="Título 1 12 2 12" xfId="42201"/>
    <cellStyle name="Título 1 12 2 13" xfId="42202"/>
    <cellStyle name="Título 1 12 2 14" xfId="42203"/>
    <cellStyle name="Título 1 12 2 15" xfId="42204"/>
    <cellStyle name="Título 1 12 2 16" xfId="42205"/>
    <cellStyle name="Título 1 12 2 17" xfId="42206"/>
    <cellStyle name="Título 1 12 2 18" xfId="42207"/>
    <cellStyle name="Título 1 12 2 19" xfId="42208"/>
    <cellStyle name="Título 1 12 2 2" xfId="42209"/>
    <cellStyle name="Título 1 12 2 20" xfId="42210"/>
    <cellStyle name="Título 1 12 2 21" xfId="42211"/>
    <cellStyle name="Título 1 12 2 22" xfId="42212"/>
    <cellStyle name="Título 1 12 2 23" xfId="42213"/>
    <cellStyle name="Título 1 12 2 24" xfId="42214"/>
    <cellStyle name="Título 1 12 2 25" xfId="42215"/>
    <cellStyle name="Título 1 12 2 26" xfId="42216"/>
    <cellStyle name="Título 1 12 2 27" xfId="42217"/>
    <cellStyle name="Título 1 12 2 28" xfId="42218"/>
    <cellStyle name="Título 1 12 2 29" xfId="42219"/>
    <cellStyle name="Título 1 12 2 3" xfId="42220"/>
    <cellStyle name="Título 1 12 2 30" xfId="42221"/>
    <cellStyle name="Título 1 12 2 31" xfId="42222"/>
    <cellStyle name="Título 1 12 2 32" xfId="42223"/>
    <cellStyle name="Título 1 12 2 33" xfId="42224"/>
    <cellStyle name="Título 1 12 2 34" xfId="42225"/>
    <cellStyle name="Título 1 12 2 35" xfId="42226"/>
    <cellStyle name="Título 1 12 2 36" xfId="42227"/>
    <cellStyle name="Título 1 12 2 37" xfId="42228"/>
    <cellStyle name="Título 1 12 2 38" xfId="42229"/>
    <cellStyle name="Título 1 12 2 39" xfId="42230"/>
    <cellStyle name="Título 1 12 2 4" xfId="42231"/>
    <cellStyle name="Título 1 12 2 40" xfId="42232"/>
    <cellStyle name="Título 1 12 2 41" xfId="42233"/>
    <cellStyle name="Título 1 12 2 42" xfId="42234"/>
    <cellStyle name="Título 1 12 2 43" xfId="42235"/>
    <cellStyle name="Título 1 12 2 44" xfId="42236"/>
    <cellStyle name="Título 1 12 2 45" xfId="42237"/>
    <cellStyle name="Título 1 12 2 46" xfId="42238"/>
    <cellStyle name="Título 1 12 2 47" xfId="42239"/>
    <cellStyle name="Título 1 12 2 48" xfId="42240"/>
    <cellStyle name="Título 1 12 2 49" xfId="42241"/>
    <cellStyle name="Título 1 12 2 5" xfId="42242"/>
    <cellStyle name="Título 1 12 2 50" xfId="42243"/>
    <cellStyle name="Título 1 12 2 51" xfId="42244"/>
    <cellStyle name="Título 1 12 2 52" xfId="42245"/>
    <cellStyle name="Título 1 12 2 53" xfId="42246"/>
    <cellStyle name="Título 1 12 2 6" xfId="42247"/>
    <cellStyle name="Título 1 12 2 7" xfId="42248"/>
    <cellStyle name="Título 1 12 2 8" xfId="42249"/>
    <cellStyle name="Título 1 12 2 9" xfId="42250"/>
    <cellStyle name="Título 1 12 20" xfId="42251"/>
    <cellStyle name="Título 1 12 21" xfId="42252"/>
    <cellStyle name="Título 1 12 22" xfId="42253"/>
    <cellStyle name="Título 1 12 23" xfId="42254"/>
    <cellStyle name="Título 1 12 24" xfId="42255"/>
    <cellStyle name="Título 1 12 25" xfId="42256"/>
    <cellStyle name="Título 1 12 26" xfId="42257"/>
    <cellStyle name="Título 1 12 27" xfId="42258"/>
    <cellStyle name="Título 1 12 28" xfId="42259"/>
    <cellStyle name="Título 1 12 29" xfId="42260"/>
    <cellStyle name="Título 1 12 3" xfId="42261"/>
    <cellStyle name="Título 1 12 30" xfId="42262"/>
    <cellStyle name="Título 1 12 31" xfId="42263"/>
    <cellStyle name="Título 1 12 32" xfId="42264"/>
    <cellStyle name="Título 1 12 33" xfId="42265"/>
    <cellStyle name="Título 1 12 34" xfId="42266"/>
    <cellStyle name="Título 1 12 35" xfId="42267"/>
    <cellStyle name="Título 1 12 36" xfId="42268"/>
    <cellStyle name="Título 1 12 37" xfId="42269"/>
    <cellStyle name="Título 1 12 38" xfId="42270"/>
    <cellStyle name="Título 1 12 39" xfId="42271"/>
    <cellStyle name="Título 1 12 4" xfId="42272"/>
    <cellStyle name="Título 1 12 40" xfId="42273"/>
    <cellStyle name="Título 1 12 41" xfId="42274"/>
    <cellStyle name="Título 1 12 42" xfId="42275"/>
    <cellStyle name="Título 1 12 43" xfId="42276"/>
    <cellStyle name="Título 1 12 44" xfId="42277"/>
    <cellStyle name="Título 1 12 45" xfId="42278"/>
    <cellStyle name="Título 1 12 46" xfId="42279"/>
    <cellStyle name="Título 1 12 47" xfId="42280"/>
    <cellStyle name="Título 1 12 48" xfId="42281"/>
    <cellStyle name="Título 1 12 49" xfId="42282"/>
    <cellStyle name="Título 1 12 5" xfId="42283"/>
    <cellStyle name="Título 1 12 50" xfId="42284"/>
    <cellStyle name="Título 1 12 51" xfId="42285"/>
    <cellStyle name="Título 1 12 52" xfId="42286"/>
    <cellStyle name="Título 1 12 53" xfId="42287"/>
    <cellStyle name="Título 1 12 54" xfId="42288"/>
    <cellStyle name="Título 1 12 55" xfId="42289"/>
    <cellStyle name="Título 1 12 56" xfId="42290"/>
    <cellStyle name="Título 1 12 57" xfId="42291"/>
    <cellStyle name="Título 1 12 58" xfId="42292"/>
    <cellStyle name="Título 1 12 59" xfId="42293"/>
    <cellStyle name="Título 1 12 6" xfId="42294"/>
    <cellStyle name="Título 1 12 60" xfId="42295"/>
    <cellStyle name="Título 1 12 7" xfId="42296"/>
    <cellStyle name="Título 1 12 8" xfId="42297"/>
    <cellStyle name="Título 1 12 9" xfId="42298"/>
    <cellStyle name="Título 1 120" xfId="42299"/>
    <cellStyle name="Título 1 121" xfId="42300"/>
    <cellStyle name="Título 1 122" xfId="42301"/>
    <cellStyle name="Título 1 123" xfId="42302"/>
    <cellStyle name="Título 1 124" xfId="42303"/>
    <cellStyle name="Título 1 125" xfId="42304"/>
    <cellStyle name="Título 1 126" xfId="42305"/>
    <cellStyle name="Título 1 127" xfId="42306"/>
    <cellStyle name="Título 1 128" xfId="42307"/>
    <cellStyle name="Título 1 129" xfId="42308"/>
    <cellStyle name="Título 1 13" xfId="42309"/>
    <cellStyle name="Título 1 13 10" xfId="42310"/>
    <cellStyle name="Título 1 13 11" xfId="42311"/>
    <cellStyle name="Título 1 13 12" xfId="42312"/>
    <cellStyle name="Título 1 13 13" xfId="42313"/>
    <cellStyle name="Título 1 13 14" xfId="42314"/>
    <cellStyle name="Título 1 13 15" xfId="42315"/>
    <cellStyle name="Título 1 13 16" xfId="42316"/>
    <cellStyle name="Título 1 13 17" xfId="42317"/>
    <cellStyle name="Título 1 13 18" xfId="42318"/>
    <cellStyle name="Título 1 13 19" xfId="42319"/>
    <cellStyle name="Título 1 13 2" xfId="42320"/>
    <cellStyle name="Título 1 13 2 10" xfId="42321"/>
    <cellStyle name="Título 1 13 2 11" xfId="42322"/>
    <cellStyle name="Título 1 13 2 12" xfId="42323"/>
    <cellStyle name="Título 1 13 2 13" xfId="42324"/>
    <cellStyle name="Título 1 13 2 14" xfId="42325"/>
    <cellStyle name="Título 1 13 2 15" xfId="42326"/>
    <cellStyle name="Título 1 13 2 16" xfId="42327"/>
    <cellStyle name="Título 1 13 2 17" xfId="42328"/>
    <cellStyle name="Título 1 13 2 18" xfId="42329"/>
    <cellStyle name="Título 1 13 2 19" xfId="42330"/>
    <cellStyle name="Título 1 13 2 2" xfId="42331"/>
    <cellStyle name="Título 1 13 2 20" xfId="42332"/>
    <cellStyle name="Título 1 13 2 21" xfId="42333"/>
    <cellStyle name="Título 1 13 2 22" xfId="42334"/>
    <cellStyle name="Título 1 13 2 23" xfId="42335"/>
    <cellStyle name="Título 1 13 2 24" xfId="42336"/>
    <cellStyle name="Título 1 13 2 25" xfId="42337"/>
    <cellStyle name="Título 1 13 2 26" xfId="42338"/>
    <cellStyle name="Título 1 13 2 27" xfId="42339"/>
    <cellStyle name="Título 1 13 2 28" xfId="42340"/>
    <cellStyle name="Título 1 13 2 29" xfId="42341"/>
    <cellStyle name="Título 1 13 2 3" xfId="42342"/>
    <cellStyle name="Título 1 13 2 30" xfId="42343"/>
    <cellStyle name="Título 1 13 2 31" xfId="42344"/>
    <cellStyle name="Título 1 13 2 32" xfId="42345"/>
    <cellStyle name="Título 1 13 2 33" xfId="42346"/>
    <cellStyle name="Título 1 13 2 34" xfId="42347"/>
    <cellStyle name="Título 1 13 2 35" xfId="42348"/>
    <cellStyle name="Título 1 13 2 36" xfId="42349"/>
    <cellStyle name="Título 1 13 2 37" xfId="42350"/>
    <cellStyle name="Título 1 13 2 38" xfId="42351"/>
    <cellStyle name="Título 1 13 2 39" xfId="42352"/>
    <cellStyle name="Título 1 13 2 4" xfId="42353"/>
    <cellStyle name="Título 1 13 2 40" xfId="42354"/>
    <cellStyle name="Título 1 13 2 41" xfId="42355"/>
    <cellStyle name="Título 1 13 2 42" xfId="42356"/>
    <cellStyle name="Título 1 13 2 43" xfId="42357"/>
    <cellStyle name="Título 1 13 2 44" xfId="42358"/>
    <cellStyle name="Título 1 13 2 45" xfId="42359"/>
    <cellStyle name="Título 1 13 2 46" xfId="42360"/>
    <cellStyle name="Título 1 13 2 47" xfId="42361"/>
    <cellStyle name="Título 1 13 2 48" xfId="42362"/>
    <cellStyle name="Título 1 13 2 49" xfId="42363"/>
    <cellStyle name="Título 1 13 2 5" xfId="42364"/>
    <cellStyle name="Título 1 13 2 50" xfId="42365"/>
    <cellStyle name="Título 1 13 2 51" xfId="42366"/>
    <cellStyle name="Título 1 13 2 52" xfId="42367"/>
    <cellStyle name="Título 1 13 2 53" xfId="42368"/>
    <cellStyle name="Título 1 13 2 6" xfId="42369"/>
    <cellStyle name="Título 1 13 2 7" xfId="42370"/>
    <cellStyle name="Título 1 13 2 8" xfId="42371"/>
    <cellStyle name="Título 1 13 2 9" xfId="42372"/>
    <cellStyle name="Título 1 13 20" xfId="42373"/>
    <cellStyle name="Título 1 13 21" xfId="42374"/>
    <cellStyle name="Título 1 13 22" xfId="42375"/>
    <cellStyle name="Título 1 13 23" xfId="42376"/>
    <cellStyle name="Título 1 13 24" xfId="42377"/>
    <cellStyle name="Título 1 13 25" xfId="42378"/>
    <cellStyle name="Título 1 13 26" xfId="42379"/>
    <cellStyle name="Título 1 13 27" xfId="42380"/>
    <cellStyle name="Título 1 13 28" xfId="42381"/>
    <cellStyle name="Título 1 13 29" xfId="42382"/>
    <cellStyle name="Título 1 13 3" xfId="42383"/>
    <cellStyle name="Título 1 13 30" xfId="42384"/>
    <cellStyle name="Título 1 13 31" xfId="42385"/>
    <cellStyle name="Título 1 13 32" xfId="42386"/>
    <cellStyle name="Título 1 13 33" xfId="42387"/>
    <cellStyle name="Título 1 13 34" xfId="42388"/>
    <cellStyle name="Título 1 13 35" xfId="42389"/>
    <cellStyle name="Título 1 13 36" xfId="42390"/>
    <cellStyle name="Título 1 13 37" xfId="42391"/>
    <cellStyle name="Título 1 13 38" xfId="42392"/>
    <cellStyle name="Título 1 13 39" xfId="42393"/>
    <cellStyle name="Título 1 13 4" xfId="42394"/>
    <cellStyle name="Título 1 13 40" xfId="42395"/>
    <cellStyle name="Título 1 13 41" xfId="42396"/>
    <cellStyle name="Título 1 13 42" xfId="42397"/>
    <cellStyle name="Título 1 13 43" xfId="42398"/>
    <cellStyle name="Título 1 13 44" xfId="42399"/>
    <cellStyle name="Título 1 13 45" xfId="42400"/>
    <cellStyle name="Título 1 13 46" xfId="42401"/>
    <cellStyle name="Título 1 13 47" xfId="42402"/>
    <cellStyle name="Título 1 13 48" xfId="42403"/>
    <cellStyle name="Título 1 13 49" xfId="42404"/>
    <cellStyle name="Título 1 13 5" xfId="42405"/>
    <cellStyle name="Título 1 13 50" xfId="42406"/>
    <cellStyle name="Título 1 13 51" xfId="42407"/>
    <cellStyle name="Título 1 13 52" xfId="42408"/>
    <cellStyle name="Título 1 13 53" xfId="42409"/>
    <cellStyle name="Título 1 13 54" xfId="42410"/>
    <cellStyle name="Título 1 13 55" xfId="42411"/>
    <cellStyle name="Título 1 13 56" xfId="42412"/>
    <cellStyle name="Título 1 13 57" xfId="42413"/>
    <cellStyle name="Título 1 13 58" xfId="42414"/>
    <cellStyle name="Título 1 13 59" xfId="42415"/>
    <cellStyle name="Título 1 13 6" xfId="42416"/>
    <cellStyle name="Título 1 13 60" xfId="42417"/>
    <cellStyle name="Título 1 13 7" xfId="42418"/>
    <cellStyle name="Título 1 13 8" xfId="42419"/>
    <cellStyle name="Título 1 13 9" xfId="42420"/>
    <cellStyle name="Título 1 130" xfId="42421"/>
    <cellStyle name="Título 1 131" xfId="42422"/>
    <cellStyle name="Título 1 132" xfId="42423"/>
    <cellStyle name="Título 1 133" xfId="42424"/>
    <cellStyle name="Título 1 134" xfId="42425"/>
    <cellStyle name="Título 1 135" xfId="42426"/>
    <cellStyle name="Título 1 136" xfId="42427"/>
    <cellStyle name="Título 1 137" xfId="42428"/>
    <cellStyle name="Título 1 138" xfId="42429"/>
    <cellStyle name="Título 1 139" xfId="42430"/>
    <cellStyle name="Título 1 14" xfId="42431"/>
    <cellStyle name="Título 1 14 2" xfId="42432"/>
    <cellStyle name="Título 1 14 3" xfId="42433"/>
    <cellStyle name="Título 1 14 4" xfId="42434"/>
    <cellStyle name="Título 1 14 5" xfId="42435"/>
    <cellStyle name="Título 1 14 6" xfId="42436"/>
    <cellStyle name="Título 1 14 7" xfId="42437"/>
    <cellStyle name="Título 1 14 8" xfId="42438"/>
    <cellStyle name="Título 1 14 9" xfId="42439"/>
    <cellStyle name="Título 1 140" xfId="42440"/>
    <cellStyle name="Título 1 141" xfId="42441"/>
    <cellStyle name="Título 1 142" xfId="42442"/>
    <cellStyle name="Título 1 143" xfId="42443"/>
    <cellStyle name="Título 1 144" xfId="42444"/>
    <cellStyle name="Título 1 145" xfId="42445"/>
    <cellStyle name="Título 1 146" xfId="42446"/>
    <cellStyle name="Título 1 147" xfId="42447"/>
    <cellStyle name="Título 1 148" xfId="42448"/>
    <cellStyle name="Título 1 149" xfId="42449"/>
    <cellStyle name="Título 1 15" xfId="42450"/>
    <cellStyle name="Título 1 15 2" xfId="42451"/>
    <cellStyle name="Título 1 15 3" xfId="42452"/>
    <cellStyle name="Título 1 15 4" xfId="42453"/>
    <cellStyle name="Título 1 15 5" xfId="42454"/>
    <cellStyle name="Título 1 15 6" xfId="42455"/>
    <cellStyle name="Título 1 15 7" xfId="42456"/>
    <cellStyle name="Título 1 15 8" xfId="42457"/>
    <cellStyle name="Título 1 15 9" xfId="42458"/>
    <cellStyle name="Título 1 150" xfId="42459"/>
    <cellStyle name="Título 1 151" xfId="42460"/>
    <cellStyle name="Título 1 152" xfId="42461"/>
    <cellStyle name="Título 1 153" xfId="42462"/>
    <cellStyle name="Título 1 154" xfId="42463"/>
    <cellStyle name="Título 1 155" xfId="42464"/>
    <cellStyle name="Título 1 156" xfId="42465"/>
    <cellStyle name="Título 1 157" xfId="42466"/>
    <cellStyle name="Título 1 158" xfId="42467"/>
    <cellStyle name="Título 1 159" xfId="42468"/>
    <cellStyle name="Título 1 16" xfId="42469"/>
    <cellStyle name="Título 1 16 2" xfId="42470"/>
    <cellStyle name="Título 1 16 3" xfId="42471"/>
    <cellStyle name="Título 1 16 4" xfId="42472"/>
    <cellStyle name="Título 1 16 5" xfId="42473"/>
    <cellStyle name="Título 1 16 6" xfId="42474"/>
    <cellStyle name="Título 1 16 7" xfId="42475"/>
    <cellStyle name="Título 1 16 8" xfId="42476"/>
    <cellStyle name="Título 1 16 9" xfId="42477"/>
    <cellStyle name="Título 1 160" xfId="42478"/>
    <cellStyle name="Título 1 161" xfId="42479"/>
    <cellStyle name="Título 1 162" xfId="42480"/>
    <cellStyle name="Título 1 163" xfId="42481"/>
    <cellStyle name="Título 1 164" xfId="42482"/>
    <cellStyle name="Título 1 165" xfId="42483"/>
    <cellStyle name="Título 1 166" xfId="42484"/>
    <cellStyle name="Título 1 167" xfId="42485"/>
    <cellStyle name="Título 1 168" xfId="42486"/>
    <cellStyle name="Título 1 169" xfId="42487"/>
    <cellStyle name="Título 1 17" xfId="42488"/>
    <cellStyle name="Título 1 17 2" xfId="42489"/>
    <cellStyle name="Título 1 17 3" xfId="42490"/>
    <cellStyle name="Título 1 17 4" xfId="42491"/>
    <cellStyle name="Título 1 17 5" xfId="42492"/>
    <cellStyle name="Título 1 17 6" xfId="42493"/>
    <cellStyle name="Título 1 17 7" xfId="42494"/>
    <cellStyle name="Título 1 17 8" xfId="42495"/>
    <cellStyle name="Título 1 17 9" xfId="42496"/>
    <cellStyle name="Título 1 170" xfId="42497"/>
    <cellStyle name="Título 1 171" xfId="42498"/>
    <cellStyle name="Título 1 172" xfId="42499"/>
    <cellStyle name="Título 1 18" xfId="42500"/>
    <cellStyle name="Título 1 18 2" xfId="42501"/>
    <cellStyle name="Título 1 18 3" xfId="42502"/>
    <cellStyle name="Título 1 18 4" xfId="42503"/>
    <cellStyle name="Título 1 18 5" xfId="42504"/>
    <cellStyle name="Título 1 18 6" xfId="42505"/>
    <cellStyle name="Título 1 18 7" xfId="42506"/>
    <cellStyle name="Título 1 18 8" xfId="42507"/>
    <cellStyle name="Título 1 18 9" xfId="42508"/>
    <cellStyle name="Título 1 19" xfId="42509"/>
    <cellStyle name="Título 1 2" xfId="42510"/>
    <cellStyle name="Título 1 2 10" xfId="42511"/>
    <cellStyle name="Título 1 2 11" xfId="42512"/>
    <cellStyle name="Título 1 2 12" xfId="42513"/>
    <cellStyle name="Título 1 2 13" xfId="42514"/>
    <cellStyle name="Título 1 2 14" xfId="42515"/>
    <cellStyle name="Título 1 2 15" xfId="42516"/>
    <cellStyle name="Título 1 2 16" xfId="42517"/>
    <cellStyle name="Título 1 2 17" xfId="42518"/>
    <cellStyle name="Título 1 2 18" xfId="42519"/>
    <cellStyle name="Título 1 2 19" xfId="42520"/>
    <cellStyle name="Título 1 2 2" xfId="42521"/>
    <cellStyle name="Título 1 2 2 10" xfId="42522"/>
    <cellStyle name="Título 1 2 2 11" xfId="42523"/>
    <cellStyle name="Título 1 2 2 12" xfId="42524"/>
    <cellStyle name="Título 1 2 2 13" xfId="42525"/>
    <cellStyle name="Título 1 2 2 14" xfId="42526"/>
    <cellStyle name="Título 1 2 2 15" xfId="42527"/>
    <cellStyle name="Título 1 2 2 16" xfId="42528"/>
    <cellStyle name="Título 1 2 2 17" xfId="42529"/>
    <cellStyle name="Título 1 2 2 18" xfId="42530"/>
    <cellStyle name="Título 1 2 2 19" xfId="42531"/>
    <cellStyle name="Título 1 2 2 2" xfId="42532"/>
    <cellStyle name="Título 1 2 2 20" xfId="42533"/>
    <cellStyle name="Título 1 2 2 21" xfId="42534"/>
    <cellStyle name="Título 1 2 2 22" xfId="42535"/>
    <cellStyle name="Título 1 2 2 23" xfId="42536"/>
    <cellStyle name="Título 1 2 2 24" xfId="42537"/>
    <cellStyle name="Título 1 2 2 25" xfId="42538"/>
    <cellStyle name="Título 1 2 2 26" xfId="42539"/>
    <cellStyle name="Título 1 2 2 27" xfId="42540"/>
    <cellStyle name="Título 1 2 2 28" xfId="42541"/>
    <cellStyle name="Título 1 2 2 29" xfId="42542"/>
    <cellStyle name="Título 1 2 2 3" xfId="42543"/>
    <cellStyle name="Título 1 2 2 30" xfId="42544"/>
    <cellStyle name="Título 1 2 2 31" xfId="42545"/>
    <cellStyle name="Título 1 2 2 32" xfId="42546"/>
    <cellStyle name="Título 1 2 2 33" xfId="42547"/>
    <cellStyle name="Título 1 2 2 34" xfId="42548"/>
    <cellStyle name="Título 1 2 2 35" xfId="42549"/>
    <cellStyle name="Título 1 2 2 36" xfId="42550"/>
    <cellStyle name="Título 1 2 2 37" xfId="42551"/>
    <cellStyle name="Título 1 2 2 38" xfId="42552"/>
    <cellStyle name="Título 1 2 2 39" xfId="42553"/>
    <cellStyle name="Título 1 2 2 4" xfId="42554"/>
    <cellStyle name="Título 1 2 2 40" xfId="42555"/>
    <cellStyle name="Título 1 2 2 41" xfId="42556"/>
    <cellStyle name="Título 1 2 2 42" xfId="42557"/>
    <cellStyle name="Título 1 2 2 43" xfId="42558"/>
    <cellStyle name="Título 1 2 2 44" xfId="42559"/>
    <cellStyle name="Título 1 2 2 45" xfId="42560"/>
    <cellStyle name="Título 1 2 2 46" xfId="42561"/>
    <cellStyle name="Título 1 2 2 47" xfId="42562"/>
    <cellStyle name="Título 1 2 2 48" xfId="42563"/>
    <cellStyle name="Título 1 2 2 49" xfId="42564"/>
    <cellStyle name="Título 1 2 2 5" xfId="42565"/>
    <cellStyle name="Título 1 2 2 50" xfId="42566"/>
    <cellStyle name="Título 1 2 2 51" xfId="42567"/>
    <cellStyle name="Título 1 2 2 52" xfId="42568"/>
    <cellStyle name="Título 1 2 2 53" xfId="42569"/>
    <cellStyle name="Título 1 2 2 6" xfId="42570"/>
    <cellStyle name="Título 1 2 2 7" xfId="42571"/>
    <cellStyle name="Título 1 2 2 8" xfId="42572"/>
    <cellStyle name="Título 1 2 2 9" xfId="42573"/>
    <cellStyle name="Título 1 2 20" xfId="42574"/>
    <cellStyle name="Título 1 2 21" xfId="42575"/>
    <cellStyle name="Título 1 2 22" xfId="42576"/>
    <cellStyle name="Título 1 2 23" xfId="42577"/>
    <cellStyle name="Título 1 2 24" xfId="42578"/>
    <cellStyle name="Título 1 2 25" xfId="42579"/>
    <cellStyle name="Título 1 2 26" xfId="42580"/>
    <cellStyle name="Título 1 2 27" xfId="42581"/>
    <cellStyle name="Título 1 2 28" xfId="42582"/>
    <cellStyle name="Título 1 2 29" xfId="42583"/>
    <cellStyle name="Título 1 2 3" xfId="42584"/>
    <cellStyle name="Título 1 2 3 2" xfId="42585"/>
    <cellStyle name="Título 1 2 30" xfId="42586"/>
    <cellStyle name="Título 1 2 31" xfId="42587"/>
    <cellStyle name="Título 1 2 32" xfId="42588"/>
    <cellStyle name="Título 1 2 33" xfId="42589"/>
    <cellStyle name="Título 1 2 34" xfId="42590"/>
    <cellStyle name="Título 1 2 35" xfId="42591"/>
    <cellStyle name="Título 1 2 36" xfId="42592"/>
    <cellStyle name="Título 1 2 37" xfId="42593"/>
    <cellStyle name="Título 1 2 38" xfId="42594"/>
    <cellStyle name="Título 1 2 39" xfId="42595"/>
    <cellStyle name="Título 1 2 4" xfId="42596"/>
    <cellStyle name="Título 1 2 4 2" xfId="42597"/>
    <cellStyle name="Título 1 2 40" xfId="42598"/>
    <cellStyle name="Título 1 2 41" xfId="42599"/>
    <cellStyle name="Título 1 2 42" xfId="42600"/>
    <cellStyle name="Título 1 2 43" xfId="42601"/>
    <cellStyle name="Título 1 2 44" xfId="42602"/>
    <cellStyle name="Título 1 2 45" xfId="42603"/>
    <cellStyle name="Título 1 2 46" xfId="42604"/>
    <cellStyle name="Título 1 2 47" xfId="42605"/>
    <cellStyle name="Título 1 2 48" xfId="42606"/>
    <cellStyle name="Título 1 2 49" xfId="42607"/>
    <cellStyle name="Título 1 2 5" xfId="42608"/>
    <cellStyle name="Título 1 2 5 2" xfId="42609"/>
    <cellStyle name="Título 1 2 50" xfId="42610"/>
    <cellStyle name="Título 1 2 51" xfId="42611"/>
    <cellStyle name="Título 1 2 52" xfId="42612"/>
    <cellStyle name="Título 1 2 53" xfId="42613"/>
    <cellStyle name="Título 1 2 54" xfId="42614"/>
    <cellStyle name="Título 1 2 55" xfId="42615"/>
    <cellStyle name="Título 1 2 56" xfId="42616"/>
    <cellStyle name="Título 1 2 57" xfId="42617"/>
    <cellStyle name="Título 1 2 58" xfId="42618"/>
    <cellStyle name="Título 1 2 59" xfId="42619"/>
    <cellStyle name="Título 1 2 6" xfId="42620"/>
    <cellStyle name="Título 1 2 60" xfId="42621"/>
    <cellStyle name="Título 1 2 7" xfId="42622"/>
    <cellStyle name="Título 1 2 8" xfId="42623"/>
    <cellStyle name="Título 1 2 9" xfId="42624"/>
    <cellStyle name="Título 1 2_CIERRE 2 CCS UF_USD ANTARCHILE" xfId="42625"/>
    <cellStyle name="Título 1 20" xfId="42626"/>
    <cellStyle name="Título 1 21" xfId="42627"/>
    <cellStyle name="Título 1 22" xfId="42628"/>
    <cellStyle name="Título 1 23" xfId="42629"/>
    <cellStyle name="Título 1 24" xfId="42630"/>
    <cellStyle name="Título 1 25" xfId="42631"/>
    <cellStyle name="Título 1 26" xfId="42632"/>
    <cellStyle name="Título 1 27" xfId="42633"/>
    <cellStyle name="Título 1 28" xfId="42634"/>
    <cellStyle name="Título 1 29" xfId="42635"/>
    <cellStyle name="Título 1 3" xfId="42636"/>
    <cellStyle name="Título 1 3 10" xfId="42637"/>
    <cellStyle name="Título 1 3 11" xfId="42638"/>
    <cellStyle name="Título 1 3 12" xfId="42639"/>
    <cellStyle name="Título 1 3 13" xfId="42640"/>
    <cellStyle name="Título 1 3 14" xfId="42641"/>
    <cellStyle name="Título 1 3 15" xfId="42642"/>
    <cellStyle name="Título 1 3 16" xfId="42643"/>
    <cellStyle name="Título 1 3 17" xfId="42644"/>
    <cellStyle name="Título 1 3 18" xfId="42645"/>
    <cellStyle name="Título 1 3 19" xfId="42646"/>
    <cellStyle name="Título 1 3 2" xfId="42647"/>
    <cellStyle name="Título 1 3 2 10" xfId="42648"/>
    <cellStyle name="Título 1 3 2 11" xfId="42649"/>
    <cellStyle name="Título 1 3 2 12" xfId="42650"/>
    <cellStyle name="Título 1 3 2 13" xfId="42651"/>
    <cellStyle name="Título 1 3 2 14" xfId="42652"/>
    <cellStyle name="Título 1 3 2 15" xfId="42653"/>
    <cellStyle name="Título 1 3 2 16" xfId="42654"/>
    <cellStyle name="Título 1 3 2 17" xfId="42655"/>
    <cellStyle name="Título 1 3 2 18" xfId="42656"/>
    <cellStyle name="Título 1 3 2 19" xfId="42657"/>
    <cellStyle name="Título 1 3 2 2" xfId="42658"/>
    <cellStyle name="Título 1 3 2 20" xfId="42659"/>
    <cellStyle name="Título 1 3 2 21" xfId="42660"/>
    <cellStyle name="Título 1 3 2 22" xfId="42661"/>
    <cellStyle name="Título 1 3 2 23" xfId="42662"/>
    <cellStyle name="Título 1 3 2 24" xfId="42663"/>
    <cellStyle name="Título 1 3 2 25" xfId="42664"/>
    <cellStyle name="Título 1 3 2 26" xfId="42665"/>
    <cellStyle name="Título 1 3 2 27" xfId="42666"/>
    <cellStyle name="Título 1 3 2 28" xfId="42667"/>
    <cellStyle name="Título 1 3 2 29" xfId="42668"/>
    <cellStyle name="Título 1 3 2 3" xfId="42669"/>
    <cellStyle name="Título 1 3 2 30" xfId="42670"/>
    <cellStyle name="Título 1 3 2 31" xfId="42671"/>
    <cellStyle name="Título 1 3 2 32" xfId="42672"/>
    <cellStyle name="Título 1 3 2 33" xfId="42673"/>
    <cellStyle name="Título 1 3 2 34" xfId="42674"/>
    <cellStyle name="Título 1 3 2 35" xfId="42675"/>
    <cellStyle name="Título 1 3 2 36" xfId="42676"/>
    <cellStyle name="Título 1 3 2 37" xfId="42677"/>
    <cellStyle name="Título 1 3 2 38" xfId="42678"/>
    <cellStyle name="Título 1 3 2 39" xfId="42679"/>
    <cellStyle name="Título 1 3 2 4" xfId="42680"/>
    <cellStyle name="Título 1 3 2 40" xfId="42681"/>
    <cellStyle name="Título 1 3 2 41" xfId="42682"/>
    <cellStyle name="Título 1 3 2 42" xfId="42683"/>
    <cellStyle name="Título 1 3 2 43" xfId="42684"/>
    <cellStyle name="Título 1 3 2 44" xfId="42685"/>
    <cellStyle name="Título 1 3 2 45" xfId="42686"/>
    <cellStyle name="Título 1 3 2 46" xfId="42687"/>
    <cellStyle name="Título 1 3 2 47" xfId="42688"/>
    <cellStyle name="Título 1 3 2 48" xfId="42689"/>
    <cellStyle name="Título 1 3 2 49" xfId="42690"/>
    <cellStyle name="Título 1 3 2 5" xfId="42691"/>
    <cellStyle name="Título 1 3 2 50" xfId="42692"/>
    <cellStyle name="Título 1 3 2 51" xfId="42693"/>
    <cellStyle name="Título 1 3 2 52" xfId="42694"/>
    <cellStyle name="Título 1 3 2 53" xfId="42695"/>
    <cellStyle name="Título 1 3 2 6" xfId="42696"/>
    <cellStyle name="Título 1 3 2 7" xfId="42697"/>
    <cellStyle name="Título 1 3 2 8" xfId="42698"/>
    <cellStyle name="Título 1 3 2 9" xfId="42699"/>
    <cellStyle name="Título 1 3 20" xfId="42700"/>
    <cellStyle name="Título 1 3 21" xfId="42701"/>
    <cellStyle name="Título 1 3 22" xfId="42702"/>
    <cellStyle name="Título 1 3 23" xfId="42703"/>
    <cellStyle name="Título 1 3 24" xfId="42704"/>
    <cellStyle name="Título 1 3 25" xfId="42705"/>
    <cellStyle name="Título 1 3 26" xfId="42706"/>
    <cellStyle name="Título 1 3 27" xfId="42707"/>
    <cellStyle name="Título 1 3 28" xfId="42708"/>
    <cellStyle name="Título 1 3 29" xfId="42709"/>
    <cellStyle name="Título 1 3 3" xfId="42710"/>
    <cellStyle name="Título 1 3 30" xfId="42711"/>
    <cellStyle name="Título 1 3 31" xfId="42712"/>
    <cellStyle name="Título 1 3 32" xfId="42713"/>
    <cellStyle name="Título 1 3 33" xfId="42714"/>
    <cellStyle name="Título 1 3 34" xfId="42715"/>
    <cellStyle name="Título 1 3 35" xfId="42716"/>
    <cellStyle name="Título 1 3 36" xfId="42717"/>
    <cellStyle name="Título 1 3 37" xfId="42718"/>
    <cellStyle name="Título 1 3 38" xfId="42719"/>
    <cellStyle name="Título 1 3 39" xfId="42720"/>
    <cellStyle name="Título 1 3 4" xfId="42721"/>
    <cellStyle name="Título 1 3 40" xfId="42722"/>
    <cellStyle name="Título 1 3 41" xfId="42723"/>
    <cellStyle name="Título 1 3 42" xfId="42724"/>
    <cellStyle name="Título 1 3 43" xfId="42725"/>
    <cellStyle name="Título 1 3 44" xfId="42726"/>
    <cellStyle name="Título 1 3 45" xfId="42727"/>
    <cellStyle name="Título 1 3 46" xfId="42728"/>
    <cellStyle name="Título 1 3 47" xfId="42729"/>
    <cellStyle name="Título 1 3 48" xfId="42730"/>
    <cellStyle name="Título 1 3 49" xfId="42731"/>
    <cellStyle name="Título 1 3 5" xfId="42732"/>
    <cellStyle name="Título 1 3 50" xfId="42733"/>
    <cellStyle name="Título 1 3 51" xfId="42734"/>
    <cellStyle name="Título 1 3 52" xfId="42735"/>
    <cellStyle name="Título 1 3 53" xfId="42736"/>
    <cellStyle name="Título 1 3 54" xfId="42737"/>
    <cellStyle name="Título 1 3 55" xfId="42738"/>
    <cellStyle name="Título 1 3 56" xfId="42739"/>
    <cellStyle name="Título 1 3 57" xfId="42740"/>
    <cellStyle name="Título 1 3 58" xfId="42741"/>
    <cellStyle name="Título 1 3 59" xfId="42742"/>
    <cellStyle name="Título 1 3 6" xfId="42743"/>
    <cellStyle name="Título 1 3 60" xfId="42744"/>
    <cellStyle name="Título 1 3 7" xfId="42745"/>
    <cellStyle name="Título 1 3 8" xfId="42746"/>
    <cellStyle name="Título 1 3 9" xfId="42747"/>
    <cellStyle name="Título 1 3_CIERRE 2 CCS UF_USD ANTARCHILE" xfId="42748"/>
    <cellStyle name="Título 1 30" xfId="42749"/>
    <cellStyle name="Título 1 31" xfId="42750"/>
    <cellStyle name="Título 1 32" xfId="42751"/>
    <cellStyle name="Título 1 33" xfId="42752"/>
    <cellStyle name="Título 1 34" xfId="42753"/>
    <cellStyle name="Título 1 35" xfId="42754"/>
    <cellStyle name="Título 1 36" xfId="42755"/>
    <cellStyle name="Título 1 37" xfId="42756"/>
    <cellStyle name="Título 1 38" xfId="42757"/>
    <cellStyle name="Título 1 39" xfId="42758"/>
    <cellStyle name="Título 1 4" xfId="42759"/>
    <cellStyle name="Título 1 4 10" xfId="42760"/>
    <cellStyle name="Título 1 4 11" xfId="42761"/>
    <cellStyle name="Título 1 4 12" xfId="42762"/>
    <cellStyle name="Título 1 4 13" xfId="42763"/>
    <cellStyle name="Título 1 4 14" xfId="42764"/>
    <cellStyle name="Título 1 4 15" xfId="42765"/>
    <cellStyle name="Título 1 4 16" xfId="42766"/>
    <cellStyle name="Título 1 4 17" xfId="42767"/>
    <cellStyle name="Título 1 4 18" xfId="42768"/>
    <cellStyle name="Título 1 4 19" xfId="42769"/>
    <cellStyle name="Título 1 4 2" xfId="42770"/>
    <cellStyle name="Título 1 4 2 10" xfId="42771"/>
    <cellStyle name="Título 1 4 2 11" xfId="42772"/>
    <cellStyle name="Título 1 4 2 12" xfId="42773"/>
    <cellStyle name="Título 1 4 2 13" xfId="42774"/>
    <cellStyle name="Título 1 4 2 14" xfId="42775"/>
    <cellStyle name="Título 1 4 2 15" xfId="42776"/>
    <cellStyle name="Título 1 4 2 16" xfId="42777"/>
    <cellStyle name="Título 1 4 2 17" xfId="42778"/>
    <cellStyle name="Título 1 4 2 18" xfId="42779"/>
    <cellStyle name="Título 1 4 2 19" xfId="42780"/>
    <cellStyle name="Título 1 4 2 2" xfId="42781"/>
    <cellStyle name="Título 1 4 2 20" xfId="42782"/>
    <cellStyle name="Título 1 4 2 21" xfId="42783"/>
    <cellStyle name="Título 1 4 2 22" xfId="42784"/>
    <cellStyle name="Título 1 4 2 23" xfId="42785"/>
    <cellStyle name="Título 1 4 2 24" xfId="42786"/>
    <cellStyle name="Título 1 4 2 25" xfId="42787"/>
    <cellStyle name="Título 1 4 2 26" xfId="42788"/>
    <cellStyle name="Título 1 4 2 27" xfId="42789"/>
    <cellStyle name="Título 1 4 2 28" xfId="42790"/>
    <cellStyle name="Título 1 4 2 29" xfId="42791"/>
    <cellStyle name="Título 1 4 2 3" xfId="42792"/>
    <cellStyle name="Título 1 4 2 30" xfId="42793"/>
    <cellStyle name="Título 1 4 2 31" xfId="42794"/>
    <cellStyle name="Título 1 4 2 32" xfId="42795"/>
    <cellStyle name="Título 1 4 2 33" xfId="42796"/>
    <cellStyle name="Título 1 4 2 34" xfId="42797"/>
    <cellStyle name="Título 1 4 2 35" xfId="42798"/>
    <cellStyle name="Título 1 4 2 36" xfId="42799"/>
    <cellStyle name="Título 1 4 2 37" xfId="42800"/>
    <cellStyle name="Título 1 4 2 38" xfId="42801"/>
    <cellStyle name="Título 1 4 2 39" xfId="42802"/>
    <cellStyle name="Título 1 4 2 4" xfId="42803"/>
    <cellStyle name="Título 1 4 2 40" xfId="42804"/>
    <cellStyle name="Título 1 4 2 41" xfId="42805"/>
    <cellStyle name="Título 1 4 2 42" xfId="42806"/>
    <cellStyle name="Título 1 4 2 43" xfId="42807"/>
    <cellStyle name="Título 1 4 2 44" xfId="42808"/>
    <cellStyle name="Título 1 4 2 45" xfId="42809"/>
    <cellStyle name="Título 1 4 2 46" xfId="42810"/>
    <cellStyle name="Título 1 4 2 47" xfId="42811"/>
    <cellStyle name="Título 1 4 2 48" xfId="42812"/>
    <cellStyle name="Título 1 4 2 49" xfId="42813"/>
    <cellStyle name="Título 1 4 2 5" xfId="42814"/>
    <cellStyle name="Título 1 4 2 50" xfId="42815"/>
    <cellStyle name="Título 1 4 2 51" xfId="42816"/>
    <cellStyle name="Título 1 4 2 52" xfId="42817"/>
    <cellStyle name="Título 1 4 2 53" xfId="42818"/>
    <cellStyle name="Título 1 4 2 6" xfId="42819"/>
    <cellStyle name="Título 1 4 2 7" xfId="42820"/>
    <cellStyle name="Título 1 4 2 8" xfId="42821"/>
    <cellStyle name="Título 1 4 2 9" xfId="42822"/>
    <cellStyle name="Título 1 4 20" xfId="42823"/>
    <cellStyle name="Título 1 4 21" xfId="42824"/>
    <cellStyle name="Título 1 4 22" xfId="42825"/>
    <cellStyle name="Título 1 4 23" xfId="42826"/>
    <cellStyle name="Título 1 4 24" xfId="42827"/>
    <cellStyle name="Título 1 4 25" xfId="42828"/>
    <cellStyle name="Título 1 4 26" xfId="42829"/>
    <cellStyle name="Título 1 4 27" xfId="42830"/>
    <cellStyle name="Título 1 4 28" xfId="42831"/>
    <cellStyle name="Título 1 4 29" xfId="42832"/>
    <cellStyle name="Título 1 4 3" xfId="42833"/>
    <cellStyle name="Título 1 4 3 2" xfId="42834"/>
    <cellStyle name="Título 1 4 30" xfId="42835"/>
    <cellStyle name="Título 1 4 31" xfId="42836"/>
    <cellStyle name="Título 1 4 32" xfId="42837"/>
    <cellStyle name="Título 1 4 33" xfId="42838"/>
    <cellStyle name="Título 1 4 34" xfId="42839"/>
    <cellStyle name="Título 1 4 35" xfId="42840"/>
    <cellStyle name="Título 1 4 36" xfId="42841"/>
    <cellStyle name="Título 1 4 37" xfId="42842"/>
    <cellStyle name="Título 1 4 38" xfId="42843"/>
    <cellStyle name="Título 1 4 39" xfId="42844"/>
    <cellStyle name="Título 1 4 4" xfId="42845"/>
    <cellStyle name="Título 1 4 40" xfId="42846"/>
    <cellStyle name="Título 1 4 41" xfId="42847"/>
    <cellStyle name="Título 1 4 42" xfId="42848"/>
    <cellStyle name="Título 1 4 43" xfId="42849"/>
    <cellStyle name="Título 1 4 44" xfId="42850"/>
    <cellStyle name="Título 1 4 45" xfId="42851"/>
    <cellStyle name="Título 1 4 46" xfId="42852"/>
    <cellStyle name="Título 1 4 47" xfId="42853"/>
    <cellStyle name="Título 1 4 48" xfId="42854"/>
    <cellStyle name="Título 1 4 49" xfId="42855"/>
    <cellStyle name="Título 1 4 5" xfId="42856"/>
    <cellStyle name="Título 1 4 50" xfId="42857"/>
    <cellStyle name="Título 1 4 51" xfId="42858"/>
    <cellStyle name="Título 1 4 52" xfId="42859"/>
    <cellStyle name="Título 1 4 53" xfId="42860"/>
    <cellStyle name="Título 1 4 54" xfId="42861"/>
    <cellStyle name="Título 1 4 55" xfId="42862"/>
    <cellStyle name="Título 1 4 56" xfId="42863"/>
    <cellStyle name="Título 1 4 57" xfId="42864"/>
    <cellStyle name="Título 1 4 58" xfId="42865"/>
    <cellStyle name="Título 1 4 59" xfId="42866"/>
    <cellStyle name="Título 1 4 6" xfId="42867"/>
    <cellStyle name="Título 1 4 60" xfId="42868"/>
    <cellStyle name="Título 1 4 7" xfId="42869"/>
    <cellStyle name="Título 1 4 8" xfId="42870"/>
    <cellStyle name="Título 1 4 9" xfId="42871"/>
    <cellStyle name="Título 1 40" xfId="42872"/>
    <cellStyle name="Título 1 41" xfId="42873"/>
    <cellStyle name="Título 1 42" xfId="42874"/>
    <cellStyle name="Título 1 43" xfId="42875"/>
    <cellStyle name="Título 1 44" xfId="42876"/>
    <cellStyle name="Título 1 45" xfId="42877"/>
    <cellStyle name="Título 1 46" xfId="42878"/>
    <cellStyle name="Título 1 47" xfId="42879"/>
    <cellStyle name="Título 1 48" xfId="42880"/>
    <cellStyle name="Título 1 49" xfId="42881"/>
    <cellStyle name="Título 1 5" xfId="42882"/>
    <cellStyle name="Título 1 5 10" xfId="42883"/>
    <cellStyle name="Título 1 5 11" xfId="42884"/>
    <cellStyle name="Título 1 5 12" xfId="42885"/>
    <cellStyle name="Título 1 5 13" xfId="42886"/>
    <cellStyle name="Título 1 5 14" xfId="42887"/>
    <cellStyle name="Título 1 5 15" xfId="42888"/>
    <cellStyle name="Título 1 5 16" xfId="42889"/>
    <cellStyle name="Título 1 5 17" xfId="42890"/>
    <cellStyle name="Título 1 5 18" xfId="42891"/>
    <cellStyle name="Título 1 5 19" xfId="42892"/>
    <cellStyle name="Título 1 5 2" xfId="42893"/>
    <cellStyle name="Título 1 5 20" xfId="42894"/>
    <cellStyle name="Título 1 5 21" xfId="42895"/>
    <cellStyle name="Título 1 5 22" xfId="42896"/>
    <cellStyle name="Título 1 5 23" xfId="42897"/>
    <cellStyle name="Título 1 5 24" xfId="42898"/>
    <cellStyle name="Título 1 5 25" xfId="42899"/>
    <cellStyle name="Título 1 5 26" xfId="42900"/>
    <cellStyle name="Título 1 5 27" xfId="42901"/>
    <cellStyle name="Título 1 5 28" xfId="42902"/>
    <cellStyle name="Título 1 5 29" xfId="42903"/>
    <cellStyle name="Título 1 5 3" xfId="42904"/>
    <cellStyle name="Título 1 5 30" xfId="42905"/>
    <cellStyle name="Título 1 5 31" xfId="42906"/>
    <cellStyle name="Título 1 5 32" xfId="42907"/>
    <cellStyle name="Título 1 5 33" xfId="42908"/>
    <cellStyle name="Título 1 5 34" xfId="42909"/>
    <cellStyle name="Título 1 5 35" xfId="42910"/>
    <cellStyle name="Título 1 5 36" xfId="42911"/>
    <cellStyle name="Título 1 5 37" xfId="42912"/>
    <cellStyle name="Título 1 5 38" xfId="42913"/>
    <cellStyle name="Título 1 5 39" xfId="42914"/>
    <cellStyle name="Título 1 5 4" xfId="42915"/>
    <cellStyle name="Título 1 5 40" xfId="42916"/>
    <cellStyle name="Título 1 5 41" xfId="42917"/>
    <cellStyle name="Título 1 5 42" xfId="42918"/>
    <cellStyle name="Título 1 5 43" xfId="42919"/>
    <cellStyle name="Título 1 5 44" xfId="42920"/>
    <cellStyle name="Título 1 5 45" xfId="42921"/>
    <cellStyle name="Título 1 5 46" xfId="42922"/>
    <cellStyle name="Título 1 5 47" xfId="42923"/>
    <cellStyle name="Título 1 5 48" xfId="42924"/>
    <cellStyle name="Título 1 5 49" xfId="42925"/>
    <cellStyle name="Título 1 5 5" xfId="42926"/>
    <cellStyle name="Título 1 5 50" xfId="42927"/>
    <cellStyle name="Título 1 5 51" xfId="42928"/>
    <cellStyle name="Título 1 5 52" xfId="42929"/>
    <cellStyle name="Título 1 5 53" xfId="42930"/>
    <cellStyle name="Título 1 5 54" xfId="42931"/>
    <cellStyle name="Título 1 5 55" xfId="42932"/>
    <cellStyle name="Título 1 5 56" xfId="42933"/>
    <cellStyle name="Título 1 5 57" xfId="42934"/>
    <cellStyle name="Título 1 5 58" xfId="42935"/>
    <cellStyle name="Título 1 5 59" xfId="42936"/>
    <cellStyle name="Título 1 5 6" xfId="42937"/>
    <cellStyle name="Título 1 5 60" xfId="42938"/>
    <cellStyle name="Título 1 5 7" xfId="42939"/>
    <cellStyle name="Título 1 5 8" xfId="42940"/>
    <cellStyle name="Título 1 5 9" xfId="42941"/>
    <cellStyle name="Título 1 50" xfId="42942"/>
    <cellStyle name="Título 1 51" xfId="42943"/>
    <cellStyle name="Título 1 52" xfId="42944"/>
    <cellStyle name="Título 1 53" xfId="42945"/>
    <cellStyle name="Título 1 54" xfId="42946"/>
    <cellStyle name="Título 1 55" xfId="42947"/>
    <cellStyle name="Título 1 56" xfId="42948"/>
    <cellStyle name="Título 1 57" xfId="42949"/>
    <cellStyle name="Título 1 58" xfId="42950"/>
    <cellStyle name="Título 1 59" xfId="42951"/>
    <cellStyle name="Título 1 6" xfId="42952"/>
    <cellStyle name="Título 1 6 10" xfId="42953"/>
    <cellStyle name="Título 1 6 11" xfId="42954"/>
    <cellStyle name="Título 1 6 12" xfId="42955"/>
    <cellStyle name="Título 1 6 13" xfId="42956"/>
    <cellStyle name="Título 1 6 14" xfId="42957"/>
    <cellStyle name="Título 1 6 15" xfId="42958"/>
    <cellStyle name="Título 1 6 16" xfId="42959"/>
    <cellStyle name="Título 1 6 17" xfId="42960"/>
    <cellStyle name="Título 1 6 18" xfId="42961"/>
    <cellStyle name="Título 1 6 19" xfId="42962"/>
    <cellStyle name="Título 1 6 2" xfId="42963"/>
    <cellStyle name="Título 1 6 20" xfId="42964"/>
    <cellStyle name="Título 1 6 21" xfId="42965"/>
    <cellStyle name="Título 1 6 22" xfId="42966"/>
    <cellStyle name="Título 1 6 23" xfId="42967"/>
    <cellStyle name="Título 1 6 24" xfId="42968"/>
    <cellStyle name="Título 1 6 25" xfId="42969"/>
    <cellStyle name="Título 1 6 26" xfId="42970"/>
    <cellStyle name="Título 1 6 27" xfId="42971"/>
    <cellStyle name="Título 1 6 28" xfId="42972"/>
    <cellStyle name="Título 1 6 29" xfId="42973"/>
    <cellStyle name="Título 1 6 3" xfId="42974"/>
    <cellStyle name="Título 1 6 30" xfId="42975"/>
    <cellStyle name="Título 1 6 31" xfId="42976"/>
    <cellStyle name="Título 1 6 32" xfId="42977"/>
    <cellStyle name="Título 1 6 33" xfId="42978"/>
    <cellStyle name="Título 1 6 34" xfId="42979"/>
    <cellStyle name="Título 1 6 35" xfId="42980"/>
    <cellStyle name="Título 1 6 36" xfId="42981"/>
    <cellStyle name="Título 1 6 37" xfId="42982"/>
    <cellStyle name="Título 1 6 38" xfId="42983"/>
    <cellStyle name="Título 1 6 39" xfId="42984"/>
    <cellStyle name="Título 1 6 4" xfId="42985"/>
    <cellStyle name="Título 1 6 40" xfId="42986"/>
    <cellStyle name="Título 1 6 41" xfId="42987"/>
    <cellStyle name="Título 1 6 42" xfId="42988"/>
    <cellStyle name="Título 1 6 43" xfId="42989"/>
    <cellStyle name="Título 1 6 44" xfId="42990"/>
    <cellStyle name="Título 1 6 45" xfId="42991"/>
    <cellStyle name="Título 1 6 46" xfId="42992"/>
    <cellStyle name="Título 1 6 47" xfId="42993"/>
    <cellStyle name="Título 1 6 48" xfId="42994"/>
    <cellStyle name="Título 1 6 49" xfId="42995"/>
    <cellStyle name="Título 1 6 5" xfId="42996"/>
    <cellStyle name="Título 1 6 50" xfId="42997"/>
    <cellStyle name="Título 1 6 51" xfId="42998"/>
    <cellStyle name="Título 1 6 52" xfId="42999"/>
    <cellStyle name="Título 1 6 53" xfId="43000"/>
    <cellStyle name="Título 1 6 54" xfId="43001"/>
    <cellStyle name="Título 1 6 55" xfId="43002"/>
    <cellStyle name="Título 1 6 56" xfId="43003"/>
    <cellStyle name="Título 1 6 57" xfId="43004"/>
    <cellStyle name="Título 1 6 58" xfId="43005"/>
    <cellStyle name="Título 1 6 59" xfId="43006"/>
    <cellStyle name="Título 1 6 6" xfId="43007"/>
    <cellStyle name="Título 1 6 60" xfId="43008"/>
    <cellStyle name="Título 1 6 7" xfId="43009"/>
    <cellStyle name="Título 1 6 8" xfId="43010"/>
    <cellStyle name="Título 1 6 9" xfId="43011"/>
    <cellStyle name="Título 1 60" xfId="43012"/>
    <cellStyle name="Título 1 61" xfId="43013"/>
    <cellStyle name="Título 1 62" xfId="43014"/>
    <cellStyle name="Título 1 63" xfId="43015"/>
    <cellStyle name="Título 1 64" xfId="43016"/>
    <cellStyle name="Título 1 65" xfId="43017"/>
    <cellStyle name="Título 1 66" xfId="43018"/>
    <cellStyle name="Título 1 67" xfId="43019"/>
    <cellStyle name="Título 1 68" xfId="43020"/>
    <cellStyle name="Título 1 69" xfId="43021"/>
    <cellStyle name="Título 1 7" xfId="43022"/>
    <cellStyle name="Título 1 7 10" xfId="43023"/>
    <cellStyle name="Título 1 7 11" xfId="43024"/>
    <cellStyle name="Título 1 7 12" xfId="43025"/>
    <cellStyle name="Título 1 7 13" xfId="43026"/>
    <cellStyle name="Título 1 7 14" xfId="43027"/>
    <cellStyle name="Título 1 7 15" xfId="43028"/>
    <cellStyle name="Título 1 7 16" xfId="43029"/>
    <cellStyle name="Título 1 7 17" xfId="43030"/>
    <cellStyle name="Título 1 7 18" xfId="43031"/>
    <cellStyle name="Título 1 7 19" xfId="43032"/>
    <cellStyle name="Título 1 7 2" xfId="43033"/>
    <cellStyle name="Título 1 7 20" xfId="43034"/>
    <cellStyle name="Título 1 7 21" xfId="43035"/>
    <cellStyle name="Título 1 7 22" xfId="43036"/>
    <cellStyle name="Título 1 7 23" xfId="43037"/>
    <cellStyle name="Título 1 7 24" xfId="43038"/>
    <cellStyle name="Título 1 7 25" xfId="43039"/>
    <cellStyle name="Título 1 7 26" xfId="43040"/>
    <cellStyle name="Título 1 7 27" xfId="43041"/>
    <cellStyle name="Título 1 7 28" xfId="43042"/>
    <cellStyle name="Título 1 7 29" xfId="43043"/>
    <cellStyle name="Título 1 7 3" xfId="43044"/>
    <cellStyle name="Título 1 7 30" xfId="43045"/>
    <cellStyle name="Título 1 7 31" xfId="43046"/>
    <cellStyle name="Título 1 7 32" xfId="43047"/>
    <cellStyle name="Título 1 7 33" xfId="43048"/>
    <cellStyle name="Título 1 7 34" xfId="43049"/>
    <cellStyle name="Título 1 7 35" xfId="43050"/>
    <cellStyle name="Título 1 7 36" xfId="43051"/>
    <cellStyle name="Título 1 7 37" xfId="43052"/>
    <cellStyle name="Título 1 7 38" xfId="43053"/>
    <cellStyle name="Título 1 7 39" xfId="43054"/>
    <cellStyle name="Título 1 7 4" xfId="43055"/>
    <cellStyle name="Título 1 7 40" xfId="43056"/>
    <cellStyle name="Título 1 7 41" xfId="43057"/>
    <cellStyle name="Título 1 7 42" xfId="43058"/>
    <cellStyle name="Título 1 7 43" xfId="43059"/>
    <cellStyle name="Título 1 7 44" xfId="43060"/>
    <cellStyle name="Título 1 7 45" xfId="43061"/>
    <cellStyle name="Título 1 7 46" xfId="43062"/>
    <cellStyle name="Título 1 7 47" xfId="43063"/>
    <cellStyle name="Título 1 7 48" xfId="43064"/>
    <cellStyle name="Título 1 7 49" xfId="43065"/>
    <cellStyle name="Título 1 7 5" xfId="43066"/>
    <cellStyle name="Título 1 7 50" xfId="43067"/>
    <cellStyle name="Título 1 7 51" xfId="43068"/>
    <cellStyle name="Título 1 7 52" xfId="43069"/>
    <cellStyle name="Título 1 7 53" xfId="43070"/>
    <cellStyle name="Título 1 7 54" xfId="43071"/>
    <cellStyle name="Título 1 7 55" xfId="43072"/>
    <cellStyle name="Título 1 7 56" xfId="43073"/>
    <cellStyle name="Título 1 7 57" xfId="43074"/>
    <cellStyle name="Título 1 7 58" xfId="43075"/>
    <cellStyle name="Título 1 7 59" xfId="43076"/>
    <cellStyle name="Título 1 7 6" xfId="43077"/>
    <cellStyle name="Título 1 7 60" xfId="43078"/>
    <cellStyle name="Título 1 7 7" xfId="43079"/>
    <cellStyle name="Título 1 7 8" xfId="43080"/>
    <cellStyle name="Título 1 7 9" xfId="43081"/>
    <cellStyle name="Título 1 70" xfId="43082"/>
    <cellStyle name="Título 1 71" xfId="43083"/>
    <cellStyle name="Título 1 72" xfId="43084"/>
    <cellStyle name="Título 1 73" xfId="43085"/>
    <cellStyle name="Título 1 74" xfId="43086"/>
    <cellStyle name="Título 1 75" xfId="43087"/>
    <cellStyle name="Título 1 76" xfId="43088"/>
    <cellStyle name="Título 1 77" xfId="43089"/>
    <cellStyle name="Título 1 78" xfId="43090"/>
    <cellStyle name="Título 1 79" xfId="43091"/>
    <cellStyle name="Título 1 8" xfId="43092"/>
    <cellStyle name="Título 1 8 10" xfId="43093"/>
    <cellStyle name="Título 1 8 11" xfId="43094"/>
    <cellStyle name="Título 1 8 12" xfId="43095"/>
    <cellStyle name="Título 1 8 13" xfId="43096"/>
    <cellStyle name="Título 1 8 14" xfId="43097"/>
    <cellStyle name="Título 1 8 15" xfId="43098"/>
    <cellStyle name="Título 1 8 16" xfId="43099"/>
    <cellStyle name="Título 1 8 17" xfId="43100"/>
    <cellStyle name="Título 1 8 18" xfId="43101"/>
    <cellStyle name="Título 1 8 19" xfId="43102"/>
    <cellStyle name="Título 1 8 2" xfId="43103"/>
    <cellStyle name="Título 1 8 20" xfId="43104"/>
    <cellStyle name="Título 1 8 21" xfId="43105"/>
    <cellStyle name="Título 1 8 22" xfId="43106"/>
    <cellStyle name="Título 1 8 23" xfId="43107"/>
    <cellStyle name="Título 1 8 24" xfId="43108"/>
    <cellStyle name="Título 1 8 25" xfId="43109"/>
    <cellStyle name="Título 1 8 26" xfId="43110"/>
    <cellStyle name="Título 1 8 27" xfId="43111"/>
    <cellStyle name="Título 1 8 28" xfId="43112"/>
    <cellStyle name="Título 1 8 29" xfId="43113"/>
    <cellStyle name="Título 1 8 3" xfId="43114"/>
    <cellStyle name="Título 1 8 30" xfId="43115"/>
    <cellStyle name="Título 1 8 31" xfId="43116"/>
    <cellStyle name="Título 1 8 32" xfId="43117"/>
    <cellStyle name="Título 1 8 33" xfId="43118"/>
    <cellStyle name="Título 1 8 34" xfId="43119"/>
    <cellStyle name="Título 1 8 35" xfId="43120"/>
    <cellStyle name="Título 1 8 36" xfId="43121"/>
    <cellStyle name="Título 1 8 37" xfId="43122"/>
    <cellStyle name="Título 1 8 38" xfId="43123"/>
    <cellStyle name="Título 1 8 39" xfId="43124"/>
    <cellStyle name="Título 1 8 4" xfId="43125"/>
    <cellStyle name="Título 1 8 40" xfId="43126"/>
    <cellStyle name="Título 1 8 41" xfId="43127"/>
    <cellStyle name="Título 1 8 42" xfId="43128"/>
    <cellStyle name="Título 1 8 43" xfId="43129"/>
    <cellStyle name="Título 1 8 44" xfId="43130"/>
    <cellStyle name="Título 1 8 45" xfId="43131"/>
    <cellStyle name="Título 1 8 46" xfId="43132"/>
    <cellStyle name="Título 1 8 47" xfId="43133"/>
    <cellStyle name="Título 1 8 48" xfId="43134"/>
    <cellStyle name="Título 1 8 49" xfId="43135"/>
    <cellStyle name="Título 1 8 5" xfId="43136"/>
    <cellStyle name="Título 1 8 50" xfId="43137"/>
    <cellStyle name="Título 1 8 51" xfId="43138"/>
    <cellStyle name="Título 1 8 52" xfId="43139"/>
    <cellStyle name="Título 1 8 53" xfId="43140"/>
    <cellStyle name="Título 1 8 54" xfId="43141"/>
    <cellStyle name="Título 1 8 55" xfId="43142"/>
    <cellStyle name="Título 1 8 56" xfId="43143"/>
    <cellStyle name="Título 1 8 57" xfId="43144"/>
    <cellStyle name="Título 1 8 58" xfId="43145"/>
    <cellStyle name="Título 1 8 59" xfId="43146"/>
    <cellStyle name="Título 1 8 6" xfId="43147"/>
    <cellStyle name="Título 1 8 60" xfId="43148"/>
    <cellStyle name="Título 1 8 7" xfId="43149"/>
    <cellStyle name="Título 1 8 8" xfId="43150"/>
    <cellStyle name="Título 1 8 9" xfId="43151"/>
    <cellStyle name="Título 1 80" xfId="43152"/>
    <cellStyle name="Título 1 81" xfId="43153"/>
    <cellStyle name="Título 1 82" xfId="43154"/>
    <cellStyle name="Título 1 83" xfId="43155"/>
    <cellStyle name="Título 1 84" xfId="43156"/>
    <cellStyle name="Título 1 85" xfId="43157"/>
    <cellStyle name="Título 1 86" xfId="43158"/>
    <cellStyle name="Título 1 87" xfId="43159"/>
    <cellStyle name="Título 1 88" xfId="43160"/>
    <cellStyle name="Título 1 89" xfId="43161"/>
    <cellStyle name="Título 1 9" xfId="43162"/>
    <cellStyle name="Título 1 9 10" xfId="43163"/>
    <cellStyle name="Título 1 9 11" xfId="43164"/>
    <cellStyle name="Título 1 9 12" xfId="43165"/>
    <cellStyle name="Título 1 9 13" xfId="43166"/>
    <cellStyle name="Título 1 9 14" xfId="43167"/>
    <cellStyle name="Título 1 9 15" xfId="43168"/>
    <cellStyle name="Título 1 9 16" xfId="43169"/>
    <cellStyle name="Título 1 9 17" xfId="43170"/>
    <cellStyle name="Título 1 9 18" xfId="43171"/>
    <cellStyle name="Título 1 9 19" xfId="43172"/>
    <cellStyle name="Título 1 9 2" xfId="43173"/>
    <cellStyle name="Título 1 9 20" xfId="43174"/>
    <cellStyle name="Título 1 9 21" xfId="43175"/>
    <cellStyle name="Título 1 9 22" xfId="43176"/>
    <cellStyle name="Título 1 9 23" xfId="43177"/>
    <cellStyle name="Título 1 9 24" xfId="43178"/>
    <cellStyle name="Título 1 9 25" xfId="43179"/>
    <cellStyle name="Título 1 9 26" xfId="43180"/>
    <cellStyle name="Título 1 9 27" xfId="43181"/>
    <cellStyle name="Título 1 9 28" xfId="43182"/>
    <cellStyle name="Título 1 9 29" xfId="43183"/>
    <cellStyle name="Título 1 9 3" xfId="43184"/>
    <cellStyle name="Título 1 9 30" xfId="43185"/>
    <cellStyle name="Título 1 9 31" xfId="43186"/>
    <cellStyle name="Título 1 9 32" xfId="43187"/>
    <cellStyle name="Título 1 9 33" xfId="43188"/>
    <cellStyle name="Título 1 9 34" xfId="43189"/>
    <cellStyle name="Título 1 9 35" xfId="43190"/>
    <cellStyle name="Título 1 9 36" xfId="43191"/>
    <cellStyle name="Título 1 9 37" xfId="43192"/>
    <cellStyle name="Título 1 9 38" xfId="43193"/>
    <cellStyle name="Título 1 9 39" xfId="43194"/>
    <cellStyle name="Título 1 9 4" xfId="43195"/>
    <cellStyle name="Título 1 9 40" xfId="43196"/>
    <cellStyle name="Título 1 9 41" xfId="43197"/>
    <cellStyle name="Título 1 9 42" xfId="43198"/>
    <cellStyle name="Título 1 9 43" xfId="43199"/>
    <cellStyle name="Título 1 9 44" xfId="43200"/>
    <cellStyle name="Título 1 9 45" xfId="43201"/>
    <cellStyle name="Título 1 9 46" xfId="43202"/>
    <cellStyle name="Título 1 9 47" xfId="43203"/>
    <cellStyle name="Título 1 9 48" xfId="43204"/>
    <cellStyle name="Título 1 9 49" xfId="43205"/>
    <cellStyle name="Título 1 9 5" xfId="43206"/>
    <cellStyle name="Título 1 9 50" xfId="43207"/>
    <cellStyle name="Título 1 9 51" xfId="43208"/>
    <cellStyle name="Título 1 9 52" xfId="43209"/>
    <cellStyle name="Título 1 9 53" xfId="43210"/>
    <cellStyle name="Título 1 9 54" xfId="43211"/>
    <cellStyle name="Título 1 9 55" xfId="43212"/>
    <cellStyle name="Título 1 9 56" xfId="43213"/>
    <cellStyle name="Título 1 9 57" xfId="43214"/>
    <cellStyle name="Título 1 9 58" xfId="43215"/>
    <cellStyle name="Título 1 9 59" xfId="43216"/>
    <cellStyle name="Título 1 9 6" xfId="43217"/>
    <cellStyle name="Título 1 9 60" xfId="43218"/>
    <cellStyle name="Título 1 9 7" xfId="43219"/>
    <cellStyle name="Título 1 9 8" xfId="43220"/>
    <cellStyle name="Título 1 9 9" xfId="43221"/>
    <cellStyle name="Título 1 90" xfId="43222"/>
    <cellStyle name="Título 1 91" xfId="43223"/>
    <cellStyle name="Título 1 92" xfId="43224"/>
    <cellStyle name="Título 1 93" xfId="43225"/>
    <cellStyle name="Título 1 94" xfId="43226"/>
    <cellStyle name="Título 1 95" xfId="43227"/>
    <cellStyle name="Título 1 96" xfId="43228"/>
    <cellStyle name="Título 1 97" xfId="43229"/>
    <cellStyle name="Título 1 98" xfId="43230"/>
    <cellStyle name="Título 1 99" xfId="43231"/>
    <cellStyle name="Título 10" xfId="43232"/>
    <cellStyle name="Título 10 10" xfId="43233"/>
    <cellStyle name="Título 10 11" xfId="43234"/>
    <cellStyle name="Título 10 12" xfId="43235"/>
    <cellStyle name="Título 10 13" xfId="43236"/>
    <cellStyle name="Título 10 14" xfId="43237"/>
    <cellStyle name="Título 10 15" xfId="43238"/>
    <cellStyle name="Título 10 16" xfId="43239"/>
    <cellStyle name="Título 10 17" xfId="43240"/>
    <cellStyle name="Título 10 18" xfId="43241"/>
    <cellStyle name="Título 10 19" xfId="43242"/>
    <cellStyle name="Título 10 2" xfId="43243"/>
    <cellStyle name="Título 10 2 10" xfId="43244"/>
    <cellStyle name="Título 10 2 11" xfId="43245"/>
    <cellStyle name="Título 10 2 12" xfId="43246"/>
    <cellStyle name="Título 10 2 13" xfId="43247"/>
    <cellStyle name="Título 10 2 14" xfId="43248"/>
    <cellStyle name="Título 10 2 15" xfId="43249"/>
    <cellStyle name="Título 10 2 16" xfId="43250"/>
    <cellStyle name="Título 10 2 17" xfId="43251"/>
    <cellStyle name="Título 10 2 18" xfId="43252"/>
    <cellStyle name="Título 10 2 19" xfId="43253"/>
    <cellStyle name="Título 10 2 2" xfId="43254"/>
    <cellStyle name="Título 10 2 20" xfId="43255"/>
    <cellStyle name="Título 10 2 21" xfId="43256"/>
    <cellStyle name="Título 10 2 22" xfId="43257"/>
    <cellStyle name="Título 10 2 23" xfId="43258"/>
    <cellStyle name="Título 10 2 24" xfId="43259"/>
    <cellStyle name="Título 10 2 25" xfId="43260"/>
    <cellStyle name="Título 10 2 26" xfId="43261"/>
    <cellStyle name="Título 10 2 27" xfId="43262"/>
    <cellStyle name="Título 10 2 28" xfId="43263"/>
    <cellStyle name="Título 10 2 29" xfId="43264"/>
    <cellStyle name="Título 10 2 3" xfId="43265"/>
    <cellStyle name="Título 10 2 30" xfId="43266"/>
    <cellStyle name="Título 10 2 31" xfId="43267"/>
    <cellStyle name="Título 10 2 32" xfId="43268"/>
    <cellStyle name="Título 10 2 33" xfId="43269"/>
    <cellStyle name="Título 10 2 34" xfId="43270"/>
    <cellStyle name="Título 10 2 35" xfId="43271"/>
    <cellStyle name="Título 10 2 36" xfId="43272"/>
    <cellStyle name="Título 10 2 37" xfId="43273"/>
    <cellStyle name="Título 10 2 38" xfId="43274"/>
    <cellStyle name="Título 10 2 39" xfId="43275"/>
    <cellStyle name="Título 10 2 4" xfId="43276"/>
    <cellStyle name="Título 10 2 40" xfId="43277"/>
    <cellStyle name="Título 10 2 41" xfId="43278"/>
    <cellStyle name="Título 10 2 42" xfId="43279"/>
    <cellStyle name="Título 10 2 43" xfId="43280"/>
    <cellStyle name="Título 10 2 44" xfId="43281"/>
    <cellStyle name="Título 10 2 45" xfId="43282"/>
    <cellStyle name="Título 10 2 46" xfId="43283"/>
    <cellStyle name="Título 10 2 47" xfId="43284"/>
    <cellStyle name="Título 10 2 48" xfId="43285"/>
    <cellStyle name="Título 10 2 49" xfId="43286"/>
    <cellStyle name="Título 10 2 5" xfId="43287"/>
    <cellStyle name="Título 10 2 50" xfId="43288"/>
    <cellStyle name="Título 10 2 51" xfId="43289"/>
    <cellStyle name="Título 10 2 52" xfId="43290"/>
    <cellStyle name="Título 10 2 53" xfId="43291"/>
    <cellStyle name="Título 10 2 6" xfId="43292"/>
    <cellStyle name="Título 10 2 7" xfId="43293"/>
    <cellStyle name="Título 10 2 8" xfId="43294"/>
    <cellStyle name="Título 10 2 9" xfId="43295"/>
    <cellStyle name="Título 10 20" xfId="43296"/>
    <cellStyle name="Título 10 21" xfId="43297"/>
    <cellStyle name="Título 10 22" xfId="43298"/>
    <cellStyle name="Título 10 23" xfId="43299"/>
    <cellStyle name="Título 10 24" xfId="43300"/>
    <cellStyle name="Título 10 25" xfId="43301"/>
    <cellStyle name="Título 10 26" xfId="43302"/>
    <cellStyle name="Título 10 27" xfId="43303"/>
    <cellStyle name="Título 10 28" xfId="43304"/>
    <cellStyle name="Título 10 29" xfId="43305"/>
    <cellStyle name="Título 10 3" xfId="43306"/>
    <cellStyle name="Título 10 30" xfId="43307"/>
    <cellStyle name="Título 10 31" xfId="43308"/>
    <cellStyle name="Título 10 32" xfId="43309"/>
    <cellStyle name="Título 10 33" xfId="43310"/>
    <cellStyle name="Título 10 34" xfId="43311"/>
    <cellStyle name="Título 10 35" xfId="43312"/>
    <cellStyle name="Título 10 36" xfId="43313"/>
    <cellStyle name="Título 10 37" xfId="43314"/>
    <cellStyle name="Título 10 38" xfId="43315"/>
    <cellStyle name="Título 10 39" xfId="43316"/>
    <cellStyle name="Título 10 4" xfId="43317"/>
    <cellStyle name="Título 10 40" xfId="43318"/>
    <cellStyle name="Título 10 41" xfId="43319"/>
    <cellStyle name="Título 10 42" xfId="43320"/>
    <cellStyle name="Título 10 43" xfId="43321"/>
    <cellStyle name="Título 10 44" xfId="43322"/>
    <cellStyle name="Título 10 45" xfId="43323"/>
    <cellStyle name="Título 10 46" xfId="43324"/>
    <cellStyle name="Título 10 47" xfId="43325"/>
    <cellStyle name="Título 10 48" xfId="43326"/>
    <cellStyle name="Título 10 49" xfId="43327"/>
    <cellStyle name="Título 10 5" xfId="43328"/>
    <cellStyle name="Título 10 50" xfId="43329"/>
    <cellStyle name="Título 10 51" xfId="43330"/>
    <cellStyle name="Título 10 52" xfId="43331"/>
    <cellStyle name="Título 10 53" xfId="43332"/>
    <cellStyle name="Título 10 54" xfId="43333"/>
    <cellStyle name="Título 10 55" xfId="43334"/>
    <cellStyle name="Título 10 56" xfId="43335"/>
    <cellStyle name="Título 10 57" xfId="43336"/>
    <cellStyle name="Título 10 58" xfId="43337"/>
    <cellStyle name="Título 10 59" xfId="43338"/>
    <cellStyle name="Título 10 6" xfId="43339"/>
    <cellStyle name="Título 10 60" xfId="43340"/>
    <cellStyle name="Título 10 7" xfId="43341"/>
    <cellStyle name="Título 10 8" xfId="43342"/>
    <cellStyle name="Título 10 9" xfId="43343"/>
    <cellStyle name="Título 100" xfId="43344"/>
    <cellStyle name="Título 101" xfId="43345"/>
    <cellStyle name="Título 102" xfId="43346"/>
    <cellStyle name="Título 103" xfId="43347"/>
    <cellStyle name="Título 104" xfId="43348"/>
    <cellStyle name="Título 105" xfId="43349"/>
    <cellStyle name="Título 106" xfId="43350"/>
    <cellStyle name="Título 107" xfId="43351"/>
    <cellStyle name="Título 108" xfId="43352"/>
    <cellStyle name="Título 109" xfId="43353"/>
    <cellStyle name="Título 11" xfId="43354"/>
    <cellStyle name="Título 11 10" xfId="43355"/>
    <cellStyle name="Título 11 11" xfId="43356"/>
    <cellStyle name="Título 11 12" xfId="43357"/>
    <cellStyle name="Título 11 13" xfId="43358"/>
    <cellStyle name="Título 11 14" xfId="43359"/>
    <cellStyle name="Título 11 15" xfId="43360"/>
    <cellStyle name="Título 11 16" xfId="43361"/>
    <cellStyle name="Título 11 17" xfId="43362"/>
    <cellStyle name="Título 11 18" xfId="43363"/>
    <cellStyle name="Título 11 19" xfId="43364"/>
    <cellStyle name="Título 11 2" xfId="43365"/>
    <cellStyle name="Título 11 2 10" xfId="43366"/>
    <cellStyle name="Título 11 2 11" xfId="43367"/>
    <cellStyle name="Título 11 2 12" xfId="43368"/>
    <cellStyle name="Título 11 2 13" xfId="43369"/>
    <cellStyle name="Título 11 2 14" xfId="43370"/>
    <cellStyle name="Título 11 2 15" xfId="43371"/>
    <cellStyle name="Título 11 2 16" xfId="43372"/>
    <cellStyle name="Título 11 2 17" xfId="43373"/>
    <cellStyle name="Título 11 2 18" xfId="43374"/>
    <cellStyle name="Título 11 2 19" xfId="43375"/>
    <cellStyle name="Título 11 2 2" xfId="43376"/>
    <cellStyle name="Título 11 2 20" xfId="43377"/>
    <cellStyle name="Título 11 2 21" xfId="43378"/>
    <cellStyle name="Título 11 2 22" xfId="43379"/>
    <cellStyle name="Título 11 2 23" xfId="43380"/>
    <cellStyle name="Título 11 2 24" xfId="43381"/>
    <cellStyle name="Título 11 2 25" xfId="43382"/>
    <cellStyle name="Título 11 2 26" xfId="43383"/>
    <cellStyle name="Título 11 2 27" xfId="43384"/>
    <cellStyle name="Título 11 2 28" xfId="43385"/>
    <cellStyle name="Título 11 2 29" xfId="43386"/>
    <cellStyle name="Título 11 2 3" xfId="43387"/>
    <cellStyle name="Título 11 2 30" xfId="43388"/>
    <cellStyle name="Título 11 2 31" xfId="43389"/>
    <cellStyle name="Título 11 2 32" xfId="43390"/>
    <cellStyle name="Título 11 2 33" xfId="43391"/>
    <cellStyle name="Título 11 2 34" xfId="43392"/>
    <cellStyle name="Título 11 2 35" xfId="43393"/>
    <cellStyle name="Título 11 2 36" xfId="43394"/>
    <cellStyle name="Título 11 2 37" xfId="43395"/>
    <cellStyle name="Título 11 2 38" xfId="43396"/>
    <cellStyle name="Título 11 2 39" xfId="43397"/>
    <cellStyle name="Título 11 2 4" xfId="43398"/>
    <cellStyle name="Título 11 2 40" xfId="43399"/>
    <cellStyle name="Título 11 2 41" xfId="43400"/>
    <cellStyle name="Título 11 2 42" xfId="43401"/>
    <cellStyle name="Título 11 2 43" xfId="43402"/>
    <cellStyle name="Título 11 2 44" xfId="43403"/>
    <cellStyle name="Título 11 2 45" xfId="43404"/>
    <cellStyle name="Título 11 2 46" xfId="43405"/>
    <cellStyle name="Título 11 2 47" xfId="43406"/>
    <cellStyle name="Título 11 2 48" xfId="43407"/>
    <cellStyle name="Título 11 2 49" xfId="43408"/>
    <cellStyle name="Título 11 2 5" xfId="43409"/>
    <cellStyle name="Título 11 2 50" xfId="43410"/>
    <cellStyle name="Título 11 2 51" xfId="43411"/>
    <cellStyle name="Título 11 2 52" xfId="43412"/>
    <cellStyle name="Título 11 2 53" xfId="43413"/>
    <cellStyle name="Título 11 2 6" xfId="43414"/>
    <cellStyle name="Título 11 2 7" xfId="43415"/>
    <cellStyle name="Título 11 2 8" xfId="43416"/>
    <cellStyle name="Título 11 2 9" xfId="43417"/>
    <cellStyle name="Título 11 20" xfId="43418"/>
    <cellStyle name="Título 11 21" xfId="43419"/>
    <cellStyle name="Título 11 22" xfId="43420"/>
    <cellStyle name="Título 11 23" xfId="43421"/>
    <cellStyle name="Título 11 24" xfId="43422"/>
    <cellStyle name="Título 11 25" xfId="43423"/>
    <cellStyle name="Título 11 26" xfId="43424"/>
    <cellStyle name="Título 11 27" xfId="43425"/>
    <cellStyle name="Título 11 28" xfId="43426"/>
    <cellStyle name="Título 11 29" xfId="43427"/>
    <cellStyle name="Título 11 3" xfId="43428"/>
    <cellStyle name="Título 11 30" xfId="43429"/>
    <cellStyle name="Título 11 31" xfId="43430"/>
    <cellStyle name="Título 11 32" xfId="43431"/>
    <cellStyle name="Título 11 33" xfId="43432"/>
    <cellStyle name="Título 11 34" xfId="43433"/>
    <cellStyle name="Título 11 35" xfId="43434"/>
    <cellStyle name="Título 11 36" xfId="43435"/>
    <cellStyle name="Título 11 37" xfId="43436"/>
    <cellStyle name="Título 11 38" xfId="43437"/>
    <cellStyle name="Título 11 39" xfId="43438"/>
    <cellStyle name="Título 11 4" xfId="43439"/>
    <cellStyle name="Título 11 40" xfId="43440"/>
    <cellStyle name="Título 11 41" xfId="43441"/>
    <cellStyle name="Título 11 42" xfId="43442"/>
    <cellStyle name="Título 11 43" xfId="43443"/>
    <cellStyle name="Título 11 44" xfId="43444"/>
    <cellStyle name="Título 11 45" xfId="43445"/>
    <cellStyle name="Título 11 46" xfId="43446"/>
    <cellStyle name="Título 11 47" xfId="43447"/>
    <cellStyle name="Título 11 48" xfId="43448"/>
    <cellStyle name="Título 11 49" xfId="43449"/>
    <cellStyle name="Título 11 5" xfId="43450"/>
    <cellStyle name="Título 11 50" xfId="43451"/>
    <cellStyle name="Título 11 51" xfId="43452"/>
    <cellStyle name="Título 11 52" xfId="43453"/>
    <cellStyle name="Título 11 53" xfId="43454"/>
    <cellStyle name="Título 11 54" xfId="43455"/>
    <cellStyle name="Título 11 55" xfId="43456"/>
    <cellStyle name="Título 11 56" xfId="43457"/>
    <cellStyle name="Título 11 57" xfId="43458"/>
    <cellStyle name="Título 11 58" xfId="43459"/>
    <cellStyle name="Título 11 59" xfId="43460"/>
    <cellStyle name="Título 11 6" xfId="43461"/>
    <cellStyle name="Título 11 60" xfId="43462"/>
    <cellStyle name="Título 11 7" xfId="43463"/>
    <cellStyle name="Título 11 8" xfId="43464"/>
    <cellStyle name="Título 11 9" xfId="43465"/>
    <cellStyle name="Título 110" xfId="43466"/>
    <cellStyle name="Título 111" xfId="43467"/>
    <cellStyle name="Título 112" xfId="43468"/>
    <cellStyle name="Título 113" xfId="43469"/>
    <cellStyle name="Título 114" xfId="43470"/>
    <cellStyle name="Título 115" xfId="43471"/>
    <cellStyle name="Título 116" xfId="43472"/>
    <cellStyle name="Título 117" xfId="43473"/>
    <cellStyle name="Título 118" xfId="43474"/>
    <cellStyle name="Título 119" xfId="43475"/>
    <cellStyle name="Título 12" xfId="43476"/>
    <cellStyle name="Título 12 10" xfId="43477"/>
    <cellStyle name="Título 12 11" xfId="43478"/>
    <cellStyle name="Título 12 12" xfId="43479"/>
    <cellStyle name="Título 12 13" xfId="43480"/>
    <cellStyle name="Título 12 14" xfId="43481"/>
    <cellStyle name="Título 12 15" xfId="43482"/>
    <cellStyle name="Título 12 16" xfId="43483"/>
    <cellStyle name="Título 12 17" xfId="43484"/>
    <cellStyle name="Título 12 18" xfId="43485"/>
    <cellStyle name="Título 12 19" xfId="43486"/>
    <cellStyle name="Título 12 2" xfId="43487"/>
    <cellStyle name="Título 12 2 10" xfId="43488"/>
    <cellStyle name="Título 12 2 11" xfId="43489"/>
    <cellStyle name="Título 12 2 12" xfId="43490"/>
    <cellStyle name="Título 12 2 13" xfId="43491"/>
    <cellStyle name="Título 12 2 14" xfId="43492"/>
    <cellStyle name="Título 12 2 15" xfId="43493"/>
    <cellStyle name="Título 12 2 16" xfId="43494"/>
    <cellStyle name="Título 12 2 17" xfId="43495"/>
    <cellStyle name="Título 12 2 18" xfId="43496"/>
    <cellStyle name="Título 12 2 19" xfId="43497"/>
    <cellStyle name="Título 12 2 2" xfId="43498"/>
    <cellStyle name="Título 12 2 20" xfId="43499"/>
    <cellStyle name="Título 12 2 21" xfId="43500"/>
    <cellStyle name="Título 12 2 22" xfId="43501"/>
    <cellStyle name="Título 12 2 23" xfId="43502"/>
    <cellStyle name="Título 12 2 24" xfId="43503"/>
    <cellStyle name="Título 12 2 25" xfId="43504"/>
    <cellStyle name="Título 12 2 26" xfId="43505"/>
    <cellStyle name="Título 12 2 27" xfId="43506"/>
    <cellStyle name="Título 12 2 28" xfId="43507"/>
    <cellStyle name="Título 12 2 29" xfId="43508"/>
    <cellStyle name="Título 12 2 3" xfId="43509"/>
    <cellStyle name="Título 12 2 30" xfId="43510"/>
    <cellStyle name="Título 12 2 31" xfId="43511"/>
    <cellStyle name="Título 12 2 32" xfId="43512"/>
    <cellStyle name="Título 12 2 33" xfId="43513"/>
    <cellStyle name="Título 12 2 34" xfId="43514"/>
    <cellStyle name="Título 12 2 35" xfId="43515"/>
    <cellStyle name="Título 12 2 36" xfId="43516"/>
    <cellStyle name="Título 12 2 37" xfId="43517"/>
    <cellStyle name="Título 12 2 38" xfId="43518"/>
    <cellStyle name="Título 12 2 39" xfId="43519"/>
    <cellStyle name="Título 12 2 4" xfId="43520"/>
    <cellStyle name="Título 12 2 40" xfId="43521"/>
    <cellStyle name="Título 12 2 41" xfId="43522"/>
    <cellStyle name="Título 12 2 42" xfId="43523"/>
    <cellStyle name="Título 12 2 43" xfId="43524"/>
    <cellStyle name="Título 12 2 44" xfId="43525"/>
    <cellStyle name="Título 12 2 45" xfId="43526"/>
    <cellStyle name="Título 12 2 46" xfId="43527"/>
    <cellStyle name="Título 12 2 47" xfId="43528"/>
    <cellStyle name="Título 12 2 48" xfId="43529"/>
    <cellStyle name="Título 12 2 49" xfId="43530"/>
    <cellStyle name="Título 12 2 5" xfId="43531"/>
    <cellStyle name="Título 12 2 50" xfId="43532"/>
    <cellStyle name="Título 12 2 51" xfId="43533"/>
    <cellStyle name="Título 12 2 52" xfId="43534"/>
    <cellStyle name="Título 12 2 53" xfId="43535"/>
    <cellStyle name="Título 12 2 6" xfId="43536"/>
    <cellStyle name="Título 12 2 7" xfId="43537"/>
    <cellStyle name="Título 12 2 8" xfId="43538"/>
    <cellStyle name="Título 12 2 9" xfId="43539"/>
    <cellStyle name="Título 12 20" xfId="43540"/>
    <cellStyle name="Título 12 21" xfId="43541"/>
    <cellStyle name="Título 12 22" xfId="43542"/>
    <cellStyle name="Título 12 23" xfId="43543"/>
    <cellStyle name="Título 12 24" xfId="43544"/>
    <cellStyle name="Título 12 25" xfId="43545"/>
    <cellStyle name="Título 12 26" xfId="43546"/>
    <cellStyle name="Título 12 27" xfId="43547"/>
    <cellStyle name="Título 12 28" xfId="43548"/>
    <cellStyle name="Título 12 29" xfId="43549"/>
    <cellStyle name="Título 12 3" xfId="43550"/>
    <cellStyle name="Título 12 30" xfId="43551"/>
    <cellStyle name="Título 12 31" xfId="43552"/>
    <cellStyle name="Título 12 32" xfId="43553"/>
    <cellStyle name="Título 12 33" xfId="43554"/>
    <cellStyle name="Título 12 34" xfId="43555"/>
    <cellStyle name="Título 12 35" xfId="43556"/>
    <cellStyle name="Título 12 36" xfId="43557"/>
    <cellStyle name="Título 12 37" xfId="43558"/>
    <cellStyle name="Título 12 38" xfId="43559"/>
    <cellStyle name="Título 12 39" xfId="43560"/>
    <cellStyle name="Título 12 4" xfId="43561"/>
    <cellStyle name="Título 12 40" xfId="43562"/>
    <cellStyle name="Título 12 41" xfId="43563"/>
    <cellStyle name="Título 12 42" xfId="43564"/>
    <cellStyle name="Título 12 43" xfId="43565"/>
    <cellStyle name="Título 12 44" xfId="43566"/>
    <cellStyle name="Título 12 45" xfId="43567"/>
    <cellStyle name="Título 12 46" xfId="43568"/>
    <cellStyle name="Título 12 47" xfId="43569"/>
    <cellStyle name="Título 12 48" xfId="43570"/>
    <cellStyle name="Título 12 49" xfId="43571"/>
    <cellStyle name="Título 12 5" xfId="43572"/>
    <cellStyle name="Título 12 50" xfId="43573"/>
    <cellStyle name="Título 12 51" xfId="43574"/>
    <cellStyle name="Título 12 52" xfId="43575"/>
    <cellStyle name="Título 12 53" xfId="43576"/>
    <cellStyle name="Título 12 54" xfId="43577"/>
    <cellStyle name="Título 12 55" xfId="43578"/>
    <cellStyle name="Título 12 56" xfId="43579"/>
    <cellStyle name="Título 12 57" xfId="43580"/>
    <cellStyle name="Título 12 58" xfId="43581"/>
    <cellStyle name="Título 12 59" xfId="43582"/>
    <cellStyle name="Título 12 6" xfId="43583"/>
    <cellStyle name="Título 12 60" xfId="43584"/>
    <cellStyle name="Título 12 7" xfId="43585"/>
    <cellStyle name="Título 12 8" xfId="43586"/>
    <cellStyle name="Título 12 9" xfId="43587"/>
    <cellStyle name="Título 120" xfId="43588"/>
    <cellStyle name="Título 121" xfId="43589"/>
    <cellStyle name="Título 122" xfId="43590"/>
    <cellStyle name="Título 123" xfId="43591"/>
    <cellStyle name="Título 124" xfId="43592"/>
    <cellStyle name="Título 125" xfId="43593"/>
    <cellStyle name="Título 126" xfId="43594"/>
    <cellStyle name="Título 127" xfId="43595"/>
    <cellStyle name="Título 128" xfId="43596"/>
    <cellStyle name="Título 129" xfId="43597"/>
    <cellStyle name="Título 13" xfId="43598"/>
    <cellStyle name="Título 13 10" xfId="43599"/>
    <cellStyle name="Título 13 11" xfId="43600"/>
    <cellStyle name="Título 13 12" xfId="43601"/>
    <cellStyle name="Título 13 13" xfId="43602"/>
    <cellStyle name="Título 13 14" xfId="43603"/>
    <cellStyle name="Título 13 15" xfId="43604"/>
    <cellStyle name="Título 13 16" xfId="43605"/>
    <cellStyle name="Título 13 17" xfId="43606"/>
    <cellStyle name="Título 13 18" xfId="43607"/>
    <cellStyle name="Título 13 19" xfId="43608"/>
    <cellStyle name="Título 13 2" xfId="43609"/>
    <cellStyle name="Título 13 2 10" xfId="43610"/>
    <cellStyle name="Título 13 2 11" xfId="43611"/>
    <cellStyle name="Título 13 2 12" xfId="43612"/>
    <cellStyle name="Título 13 2 13" xfId="43613"/>
    <cellStyle name="Título 13 2 14" xfId="43614"/>
    <cellStyle name="Título 13 2 15" xfId="43615"/>
    <cellStyle name="Título 13 2 16" xfId="43616"/>
    <cellStyle name="Título 13 2 17" xfId="43617"/>
    <cellStyle name="Título 13 2 18" xfId="43618"/>
    <cellStyle name="Título 13 2 19" xfId="43619"/>
    <cellStyle name="Título 13 2 2" xfId="43620"/>
    <cellStyle name="Título 13 2 20" xfId="43621"/>
    <cellStyle name="Título 13 2 21" xfId="43622"/>
    <cellStyle name="Título 13 2 22" xfId="43623"/>
    <cellStyle name="Título 13 2 23" xfId="43624"/>
    <cellStyle name="Título 13 2 24" xfId="43625"/>
    <cellStyle name="Título 13 2 25" xfId="43626"/>
    <cellStyle name="Título 13 2 26" xfId="43627"/>
    <cellStyle name="Título 13 2 27" xfId="43628"/>
    <cellStyle name="Título 13 2 28" xfId="43629"/>
    <cellStyle name="Título 13 2 29" xfId="43630"/>
    <cellStyle name="Título 13 2 3" xfId="43631"/>
    <cellStyle name="Título 13 2 30" xfId="43632"/>
    <cellStyle name="Título 13 2 31" xfId="43633"/>
    <cellStyle name="Título 13 2 32" xfId="43634"/>
    <cellStyle name="Título 13 2 33" xfId="43635"/>
    <cellStyle name="Título 13 2 34" xfId="43636"/>
    <cellStyle name="Título 13 2 35" xfId="43637"/>
    <cellStyle name="Título 13 2 36" xfId="43638"/>
    <cellStyle name="Título 13 2 37" xfId="43639"/>
    <cellStyle name="Título 13 2 38" xfId="43640"/>
    <cellStyle name="Título 13 2 39" xfId="43641"/>
    <cellStyle name="Título 13 2 4" xfId="43642"/>
    <cellStyle name="Título 13 2 40" xfId="43643"/>
    <cellStyle name="Título 13 2 41" xfId="43644"/>
    <cellStyle name="Título 13 2 42" xfId="43645"/>
    <cellStyle name="Título 13 2 43" xfId="43646"/>
    <cellStyle name="Título 13 2 44" xfId="43647"/>
    <cellStyle name="Título 13 2 45" xfId="43648"/>
    <cellStyle name="Título 13 2 46" xfId="43649"/>
    <cellStyle name="Título 13 2 47" xfId="43650"/>
    <cellStyle name="Título 13 2 48" xfId="43651"/>
    <cellStyle name="Título 13 2 49" xfId="43652"/>
    <cellStyle name="Título 13 2 5" xfId="43653"/>
    <cellStyle name="Título 13 2 50" xfId="43654"/>
    <cellStyle name="Título 13 2 51" xfId="43655"/>
    <cellStyle name="Título 13 2 52" xfId="43656"/>
    <cellStyle name="Título 13 2 53" xfId="43657"/>
    <cellStyle name="Título 13 2 6" xfId="43658"/>
    <cellStyle name="Título 13 2 7" xfId="43659"/>
    <cellStyle name="Título 13 2 8" xfId="43660"/>
    <cellStyle name="Título 13 2 9" xfId="43661"/>
    <cellStyle name="Título 13 20" xfId="43662"/>
    <cellStyle name="Título 13 21" xfId="43663"/>
    <cellStyle name="Título 13 22" xfId="43664"/>
    <cellStyle name="Título 13 23" xfId="43665"/>
    <cellStyle name="Título 13 24" xfId="43666"/>
    <cellStyle name="Título 13 25" xfId="43667"/>
    <cellStyle name="Título 13 26" xfId="43668"/>
    <cellStyle name="Título 13 27" xfId="43669"/>
    <cellStyle name="Título 13 28" xfId="43670"/>
    <cellStyle name="Título 13 29" xfId="43671"/>
    <cellStyle name="Título 13 3" xfId="43672"/>
    <cellStyle name="Título 13 30" xfId="43673"/>
    <cellStyle name="Título 13 31" xfId="43674"/>
    <cellStyle name="Título 13 32" xfId="43675"/>
    <cellStyle name="Título 13 33" xfId="43676"/>
    <cellStyle name="Título 13 34" xfId="43677"/>
    <cellStyle name="Título 13 35" xfId="43678"/>
    <cellStyle name="Título 13 36" xfId="43679"/>
    <cellStyle name="Título 13 37" xfId="43680"/>
    <cellStyle name="Título 13 38" xfId="43681"/>
    <cellStyle name="Título 13 39" xfId="43682"/>
    <cellStyle name="Título 13 4" xfId="43683"/>
    <cellStyle name="Título 13 40" xfId="43684"/>
    <cellStyle name="Título 13 41" xfId="43685"/>
    <cellStyle name="Título 13 42" xfId="43686"/>
    <cellStyle name="Título 13 43" xfId="43687"/>
    <cellStyle name="Título 13 44" xfId="43688"/>
    <cellStyle name="Título 13 45" xfId="43689"/>
    <cellStyle name="Título 13 46" xfId="43690"/>
    <cellStyle name="Título 13 47" xfId="43691"/>
    <cellStyle name="Título 13 48" xfId="43692"/>
    <cellStyle name="Título 13 49" xfId="43693"/>
    <cellStyle name="Título 13 5" xfId="43694"/>
    <cellStyle name="Título 13 50" xfId="43695"/>
    <cellStyle name="Título 13 51" xfId="43696"/>
    <cellStyle name="Título 13 52" xfId="43697"/>
    <cellStyle name="Título 13 53" xfId="43698"/>
    <cellStyle name="Título 13 54" xfId="43699"/>
    <cellStyle name="Título 13 55" xfId="43700"/>
    <cellStyle name="Título 13 56" xfId="43701"/>
    <cellStyle name="Título 13 57" xfId="43702"/>
    <cellStyle name="Título 13 58" xfId="43703"/>
    <cellStyle name="Título 13 59" xfId="43704"/>
    <cellStyle name="Título 13 6" xfId="43705"/>
    <cellStyle name="Título 13 60" xfId="43706"/>
    <cellStyle name="Título 13 7" xfId="43707"/>
    <cellStyle name="Título 13 8" xfId="43708"/>
    <cellStyle name="Título 13 9" xfId="43709"/>
    <cellStyle name="Título 130" xfId="43710"/>
    <cellStyle name="Título 131" xfId="43711"/>
    <cellStyle name="Título 132" xfId="43712"/>
    <cellStyle name="Título 133" xfId="43713"/>
    <cellStyle name="Título 134" xfId="43714"/>
    <cellStyle name="Título 135" xfId="43715"/>
    <cellStyle name="Título 136" xfId="43716"/>
    <cellStyle name="Título 137" xfId="43717"/>
    <cellStyle name="Título 138" xfId="43718"/>
    <cellStyle name="Título 139" xfId="43719"/>
    <cellStyle name="Título 14" xfId="43720"/>
    <cellStyle name="Título 14 10" xfId="43721"/>
    <cellStyle name="Título 14 11" xfId="43722"/>
    <cellStyle name="Título 14 12" xfId="43723"/>
    <cellStyle name="Título 14 13" xfId="43724"/>
    <cellStyle name="Título 14 14" xfId="43725"/>
    <cellStyle name="Título 14 15" xfId="43726"/>
    <cellStyle name="Título 14 16" xfId="43727"/>
    <cellStyle name="Título 14 17" xfId="43728"/>
    <cellStyle name="Título 14 18" xfId="43729"/>
    <cellStyle name="Título 14 19" xfId="43730"/>
    <cellStyle name="Título 14 2" xfId="43731"/>
    <cellStyle name="Título 14 2 10" xfId="43732"/>
    <cellStyle name="Título 14 2 11" xfId="43733"/>
    <cellStyle name="Título 14 2 12" xfId="43734"/>
    <cellStyle name="Título 14 2 13" xfId="43735"/>
    <cellStyle name="Título 14 2 14" xfId="43736"/>
    <cellStyle name="Título 14 2 15" xfId="43737"/>
    <cellStyle name="Título 14 2 16" xfId="43738"/>
    <cellStyle name="Título 14 2 17" xfId="43739"/>
    <cellStyle name="Título 14 2 18" xfId="43740"/>
    <cellStyle name="Título 14 2 19" xfId="43741"/>
    <cellStyle name="Título 14 2 2" xfId="43742"/>
    <cellStyle name="Título 14 2 20" xfId="43743"/>
    <cellStyle name="Título 14 2 21" xfId="43744"/>
    <cellStyle name="Título 14 2 22" xfId="43745"/>
    <cellStyle name="Título 14 2 23" xfId="43746"/>
    <cellStyle name="Título 14 2 24" xfId="43747"/>
    <cellStyle name="Título 14 2 25" xfId="43748"/>
    <cellStyle name="Título 14 2 26" xfId="43749"/>
    <cellStyle name="Título 14 2 27" xfId="43750"/>
    <cellStyle name="Título 14 2 28" xfId="43751"/>
    <cellStyle name="Título 14 2 29" xfId="43752"/>
    <cellStyle name="Título 14 2 3" xfId="43753"/>
    <cellStyle name="Título 14 2 30" xfId="43754"/>
    <cellStyle name="Título 14 2 31" xfId="43755"/>
    <cellStyle name="Título 14 2 32" xfId="43756"/>
    <cellStyle name="Título 14 2 33" xfId="43757"/>
    <cellStyle name="Título 14 2 34" xfId="43758"/>
    <cellStyle name="Título 14 2 35" xfId="43759"/>
    <cellStyle name="Título 14 2 36" xfId="43760"/>
    <cellStyle name="Título 14 2 37" xfId="43761"/>
    <cellStyle name="Título 14 2 38" xfId="43762"/>
    <cellStyle name="Título 14 2 39" xfId="43763"/>
    <cellStyle name="Título 14 2 4" xfId="43764"/>
    <cellStyle name="Título 14 2 40" xfId="43765"/>
    <cellStyle name="Título 14 2 41" xfId="43766"/>
    <cellStyle name="Título 14 2 42" xfId="43767"/>
    <cellStyle name="Título 14 2 43" xfId="43768"/>
    <cellStyle name="Título 14 2 44" xfId="43769"/>
    <cellStyle name="Título 14 2 45" xfId="43770"/>
    <cellStyle name="Título 14 2 46" xfId="43771"/>
    <cellStyle name="Título 14 2 47" xfId="43772"/>
    <cellStyle name="Título 14 2 48" xfId="43773"/>
    <cellStyle name="Título 14 2 49" xfId="43774"/>
    <cellStyle name="Título 14 2 5" xfId="43775"/>
    <cellStyle name="Título 14 2 50" xfId="43776"/>
    <cellStyle name="Título 14 2 51" xfId="43777"/>
    <cellStyle name="Título 14 2 52" xfId="43778"/>
    <cellStyle name="Título 14 2 53" xfId="43779"/>
    <cellStyle name="Título 14 2 6" xfId="43780"/>
    <cellStyle name="Título 14 2 7" xfId="43781"/>
    <cellStyle name="Título 14 2 8" xfId="43782"/>
    <cellStyle name="Título 14 2 9" xfId="43783"/>
    <cellStyle name="Título 14 20" xfId="43784"/>
    <cellStyle name="Título 14 21" xfId="43785"/>
    <cellStyle name="Título 14 22" xfId="43786"/>
    <cellStyle name="Título 14 23" xfId="43787"/>
    <cellStyle name="Título 14 24" xfId="43788"/>
    <cellStyle name="Título 14 25" xfId="43789"/>
    <cellStyle name="Título 14 26" xfId="43790"/>
    <cellStyle name="Título 14 27" xfId="43791"/>
    <cellStyle name="Título 14 28" xfId="43792"/>
    <cellStyle name="Título 14 29" xfId="43793"/>
    <cellStyle name="Título 14 3" xfId="43794"/>
    <cellStyle name="Título 14 30" xfId="43795"/>
    <cellStyle name="Título 14 31" xfId="43796"/>
    <cellStyle name="Título 14 32" xfId="43797"/>
    <cellStyle name="Título 14 33" xfId="43798"/>
    <cellStyle name="Título 14 34" xfId="43799"/>
    <cellStyle name="Título 14 35" xfId="43800"/>
    <cellStyle name="Título 14 36" xfId="43801"/>
    <cellStyle name="Título 14 37" xfId="43802"/>
    <cellStyle name="Título 14 38" xfId="43803"/>
    <cellStyle name="Título 14 39" xfId="43804"/>
    <cellStyle name="Título 14 4" xfId="43805"/>
    <cellStyle name="Título 14 40" xfId="43806"/>
    <cellStyle name="Título 14 41" xfId="43807"/>
    <cellStyle name="Título 14 42" xfId="43808"/>
    <cellStyle name="Título 14 43" xfId="43809"/>
    <cellStyle name="Título 14 44" xfId="43810"/>
    <cellStyle name="Título 14 45" xfId="43811"/>
    <cellStyle name="Título 14 46" xfId="43812"/>
    <cellStyle name="Título 14 47" xfId="43813"/>
    <cellStyle name="Título 14 48" xfId="43814"/>
    <cellStyle name="Título 14 49" xfId="43815"/>
    <cellStyle name="Título 14 5" xfId="43816"/>
    <cellStyle name="Título 14 50" xfId="43817"/>
    <cellStyle name="Título 14 51" xfId="43818"/>
    <cellStyle name="Título 14 52" xfId="43819"/>
    <cellStyle name="Título 14 53" xfId="43820"/>
    <cellStyle name="Título 14 54" xfId="43821"/>
    <cellStyle name="Título 14 55" xfId="43822"/>
    <cellStyle name="Título 14 56" xfId="43823"/>
    <cellStyle name="Título 14 57" xfId="43824"/>
    <cellStyle name="Título 14 58" xfId="43825"/>
    <cellStyle name="Título 14 59" xfId="43826"/>
    <cellStyle name="Título 14 6" xfId="43827"/>
    <cellStyle name="Título 14 60" xfId="43828"/>
    <cellStyle name="Título 14 61" xfId="43829"/>
    <cellStyle name="Título 14 7" xfId="43830"/>
    <cellStyle name="Título 14 8" xfId="43831"/>
    <cellStyle name="Título 14 9" xfId="43832"/>
    <cellStyle name="Título 140" xfId="43833"/>
    <cellStyle name="Título 141" xfId="43834"/>
    <cellStyle name="Título 142" xfId="43835"/>
    <cellStyle name="Título 143" xfId="43836"/>
    <cellStyle name="Título 144" xfId="43837"/>
    <cellStyle name="Título 145" xfId="43838"/>
    <cellStyle name="Título 146" xfId="43839"/>
    <cellStyle name="Título 147" xfId="43840"/>
    <cellStyle name="Título 148" xfId="43841"/>
    <cellStyle name="Título 149" xfId="43842"/>
    <cellStyle name="Título 15" xfId="43843"/>
    <cellStyle name="Título 15 10" xfId="43844"/>
    <cellStyle name="Título 15 11" xfId="43845"/>
    <cellStyle name="Título 15 12" xfId="43846"/>
    <cellStyle name="Título 15 13" xfId="43847"/>
    <cellStyle name="Título 15 14" xfId="43848"/>
    <cellStyle name="Título 15 15" xfId="43849"/>
    <cellStyle name="Título 15 16" xfId="43850"/>
    <cellStyle name="Título 15 17" xfId="43851"/>
    <cellStyle name="Título 15 18" xfId="43852"/>
    <cellStyle name="Título 15 19" xfId="43853"/>
    <cellStyle name="Título 15 2" xfId="43854"/>
    <cellStyle name="Título 15 20" xfId="43855"/>
    <cellStyle name="Título 15 21" xfId="43856"/>
    <cellStyle name="Título 15 22" xfId="43857"/>
    <cellStyle name="Título 15 23" xfId="43858"/>
    <cellStyle name="Título 15 24" xfId="43859"/>
    <cellStyle name="Título 15 25" xfId="43860"/>
    <cellStyle name="Título 15 26" xfId="43861"/>
    <cellStyle name="Título 15 27" xfId="43862"/>
    <cellStyle name="Título 15 28" xfId="43863"/>
    <cellStyle name="Título 15 29" xfId="43864"/>
    <cellStyle name="Título 15 3" xfId="43865"/>
    <cellStyle name="Título 15 30" xfId="43866"/>
    <cellStyle name="Título 15 31" xfId="43867"/>
    <cellStyle name="Título 15 32" xfId="43868"/>
    <cellStyle name="Título 15 33" xfId="43869"/>
    <cellStyle name="Título 15 34" xfId="43870"/>
    <cellStyle name="Título 15 35" xfId="43871"/>
    <cellStyle name="Título 15 36" xfId="43872"/>
    <cellStyle name="Título 15 37" xfId="43873"/>
    <cellStyle name="Título 15 38" xfId="43874"/>
    <cellStyle name="Título 15 39" xfId="43875"/>
    <cellStyle name="Título 15 4" xfId="43876"/>
    <cellStyle name="Título 15 40" xfId="43877"/>
    <cellStyle name="Título 15 41" xfId="43878"/>
    <cellStyle name="Título 15 42" xfId="43879"/>
    <cellStyle name="Título 15 43" xfId="43880"/>
    <cellStyle name="Título 15 44" xfId="43881"/>
    <cellStyle name="Título 15 45" xfId="43882"/>
    <cellStyle name="Título 15 46" xfId="43883"/>
    <cellStyle name="Título 15 47" xfId="43884"/>
    <cellStyle name="Título 15 48" xfId="43885"/>
    <cellStyle name="Título 15 49" xfId="43886"/>
    <cellStyle name="Título 15 5" xfId="43887"/>
    <cellStyle name="Título 15 50" xfId="43888"/>
    <cellStyle name="Título 15 51" xfId="43889"/>
    <cellStyle name="Título 15 52" xfId="43890"/>
    <cellStyle name="Título 15 53" xfId="43891"/>
    <cellStyle name="Título 15 6" xfId="43892"/>
    <cellStyle name="Título 15 7" xfId="43893"/>
    <cellStyle name="Título 15 8" xfId="43894"/>
    <cellStyle name="Título 15 9" xfId="43895"/>
    <cellStyle name="Título 150" xfId="43896"/>
    <cellStyle name="Título 151" xfId="43897"/>
    <cellStyle name="Título 152" xfId="43898"/>
    <cellStyle name="Título 153" xfId="43899"/>
    <cellStyle name="Título 154" xfId="43900"/>
    <cellStyle name="Título 155" xfId="43901"/>
    <cellStyle name="Título 156" xfId="43902"/>
    <cellStyle name="Título 157" xfId="43903"/>
    <cellStyle name="Título 158" xfId="43904"/>
    <cellStyle name="Título 159" xfId="43905"/>
    <cellStyle name="Título 16" xfId="43906"/>
    <cellStyle name="Título 16 10" xfId="43907"/>
    <cellStyle name="Título 16 11" xfId="43908"/>
    <cellStyle name="Título 16 12" xfId="43909"/>
    <cellStyle name="Título 16 13" xfId="43910"/>
    <cellStyle name="Título 16 14" xfId="43911"/>
    <cellStyle name="Título 16 15" xfId="43912"/>
    <cellStyle name="Título 16 16" xfId="43913"/>
    <cellStyle name="Título 16 17" xfId="43914"/>
    <cellStyle name="Título 16 18" xfId="43915"/>
    <cellStyle name="Título 16 19" xfId="43916"/>
    <cellStyle name="Título 16 2" xfId="43917"/>
    <cellStyle name="Título 16 20" xfId="43918"/>
    <cellStyle name="Título 16 21" xfId="43919"/>
    <cellStyle name="Título 16 22" xfId="43920"/>
    <cellStyle name="Título 16 23" xfId="43921"/>
    <cellStyle name="Título 16 24" xfId="43922"/>
    <cellStyle name="Título 16 25" xfId="43923"/>
    <cellStyle name="Título 16 26" xfId="43924"/>
    <cellStyle name="Título 16 27" xfId="43925"/>
    <cellStyle name="Título 16 28" xfId="43926"/>
    <cellStyle name="Título 16 29" xfId="43927"/>
    <cellStyle name="Título 16 3" xfId="43928"/>
    <cellStyle name="Título 16 30" xfId="43929"/>
    <cellStyle name="Título 16 31" xfId="43930"/>
    <cellStyle name="Título 16 32" xfId="43931"/>
    <cellStyle name="Título 16 33" xfId="43932"/>
    <cellStyle name="Título 16 34" xfId="43933"/>
    <cellStyle name="Título 16 35" xfId="43934"/>
    <cellStyle name="Título 16 36" xfId="43935"/>
    <cellStyle name="Título 16 37" xfId="43936"/>
    <cellStyle name="Título 16 38" xfId="43937"/>
    <cellStyle name="Título 16 39" xfId="43938"/>
    <cellStyle name="Título 16 4" xfId="43939"/>
    <cellStyle name="Título 16 40" xfId="43940"/>
    <cellStyle name="Título 16 41" xfId="43941"/>
    <cellStyle name="Título 16 42" xfId="43942"/>
    <cellStyle name="Título 16 43" xfId="43943"/>
    <cellStyle name="Título 16 44" xfId="43944"/>
    <cellStyle name="Título 16 45" xfId="43945"/>
    <cellStyle name="Título 16 46" xfId="43946"/>
    <cellStyle name="Título 16 47" xfId="43947"/>
    <cellStyle name="Título 16 48" xfId="43948"/>
    <cellStyle name="Título 16 49" xfId="43949"/>
    <cellStyle name="Título 16 5" xfId="43950"/>
    <cellStyle name="Título 16 50" xfId="43951"/>
    <cellStyle name="Título 16 51" xfId="43952"/>
    <cellStyle name="Título 16 52" xfId="43953"/>
    <cellStyle name="Título 16 53" xfId="43954"/>
    <cellStyle name="Título 16 6" xfId="43955"/>
    <cellStyle name="Título 16 7" xfId="43956"/>
    <cellStyle name="Título 16 8" xfId="43957"/>
    <cellStyle name="Título 16 9" xfId="43958"/>
    <cellStyle name="Título 160" xfId="43959"/>
    <cellStyle name="Título 161" xfId="43960"/>
    <cellStyle name="Título 162" xfId="43961"/>
    <cellStyle name="Título 163" xfId="43962"/>
    <cellStyle name="Título 164" xfId="43963"/>
    <cellStyle name="Título 165" xfId="43964"/>
    <cellStyle name="Título 166" xfId="43965"/>
    <cellStyle name="Título 167" xfId="43966"/>
    <cellStyle name="Título 168" xfId="43967"/>
    <cellStyle name="Título 169" xfId="43968"/>
    <cellStyle name="Título 17" xfId="43969"/>
    <cellStyle name="Título 17 10" xfId="43970"/>
    <cellStyle name="Título 17 11" xfId="43971"/>
    <cellStyle name="Título 17 12" xfId="43972"/>
    <cellStyle name="Título 17 13" xfId="43973"/>
    <cellStyle name="Título 17 14" xfId="43974"/>
    <cellStyle name="Título 17 15" xfId="43975"/>
    <cellStyle name="Título 17 16" xfId="43976"/>
    <cellStyle name="Título 17 17" xfId="43977"/>
    <cellStyle name="Título 17 18" xfId="43978"/>
    <cellStyle name="Título 17 19" xfId="43979"/>
    <cellStyle name="Título 17 2" xfId="43980"/>
    <cellStyle name="Título 17 20" xfId="43981"/>
    <cellStyle name="Título 17 21" xfId="43982"/>
    <cellStyle name="Título 17 22" xfId="43983"/>
    <cellStyle name="Título 17 23" xfId="43984"/>
    <cellStyle name="Título 17 24" xfId="43985"/>
    <cellStyle name="Título 17 25" xfId="43986"/>
    <cellStyle name="Título 17 26" xfId="43987"/>
    <cellStyle name="Título 17 27" xfId="43988"/>
    <cellStyle name="Título 17 28" xfId="43989"/>
    <cellStyle name="Título 17 29" xfId="43990"/>
    <cellStyle name="Título 17 3" xfId="43991"/>
    <cellStyle name="Título 17 30" xfId="43992"/>
    <cellStyle name="Título 17 31" xfId="43993"/>
    <cellStyle name="Título 17 32" xfId="43994"/>
    <cellStyle name="Título 17 33" xfId="43995"/>
    <cellStyle name="Título 17 34" xfId="43996"/>
    <cellStyle name="Título 17 35" xfId="43997"/>
    <cellStyle name="Título 17 36" xfId="43998"/>
    <cellStyle name="Título 17 37" xfId="43999"/>
    <cellStyle name="Título 17 38" xfId="44000"/>
    <cellStyle name="Título 17 39" xfId="44001"/>
    <cellStyle name="Título 17 4" xfId="44002"/>
    <cellStyle name="Título 17 40" xfId="44003"/>
    <cellStyle name="Título 17 41" xfId="44004"/>
    <cellStyle name="Título 17 42" xfId="44005"/>
    <cellStyle name="Título 17 43" xfId="44006"/>
    <cellStyle name="Título 17 44" xfId="44007"/>
    <cellStyle name="Título 17 45" xfId="44008"/>
    <cellStyle name="Título 17 46" xfId="44009"/>
    <cellStyle name="Título 17 47" xfId="44010"/>
    <cellStyle name="Título 17 48" xfId="44011"/>
    <cellStyle name="Título 17 49" xfId="44012"/>
    <cellStyle name="Título 17 5" xfId="44013"/>
    <cellStyle name="Título 17 50" xfId="44014"/>
    <cellStyle name="Título 17 51" xfId="44015"/>
    <cellStyle name="Título 17 52" xfId="44016"/>
    <cellStyle name="Título 17 53" xfId="44017"/>
    <cellStyle name="Título 17 6" xfId="44018"/>
    <cellStyle name="Título 17 7" xfId="44019"/>
    <cellStyle name="Título 17 8" xfId="44020"/>
    <cellStyle name="Título 17 9" xfId="44021"/>
    <cellStyle name="Título 170" xfId="44022"/>
    <cellStyle name="Título 171" xfId="44023"/>
    <cellStyle name="Título 172" xfId="44024"/>
    <cellStyle name="Título 173" xfId="44025"/>
    <cellStyle name="Título 174" xfId="44026"/>
    <cellStyle name="Título 18" xfId="44027"/>
    <cellStyle name="Título 18 10" xfId="44028"/>
    <cellStyle name="Título 18 11" xfId="44029"/>
    <cellStyle name="Título 18 12" xfId="44030"/>
    <cellStyle name="Título 18 13" xfId="44031"/>
    <cellStyle name="Título 18 14" xfId="44032"/>
    <cellStyle name="Título 18 15" xfId="44033"/>
    <cellStyle name="Título 18 16" xfId="44034"/>
    <cellStyle name="Título 18 17" xfId="44035"/>
    <cellStyle name="Título 18 18" xfId="44036"/>
    <cellStyle name="Título 18 19" xfId="44037"/>
    <cellStyle name="Título 18 2" xfId="44038"/>
    <cellStyle name="Título 18 20" xfId="44039"/>
    <cellStyle name="Título 18 21" xfId="44040"/>
    <cellStyle name="Título 18 22" xfId="44041"/>
    <cellStyle name="Título 18 23" xfId="44042"/>
    <cellStyle name="Título 18 24" xfId="44043"/>
    <cellStyle name="Título 18 25" xfId="44044"/>
    <cellStyle name="Título 18 26" xfId="44045"/>
    <cellStyle name="Título 18 27" xfId="44046"/>
    <cellStyle name="Título 18 28" xfId="44047"/>
    <cellStyle name="Título 18 29" xfId="44048"/>
    <cellStyle name="Título 18 3" xfId="44049"/>
    <cellStyle name="Título 18 30" xfId="44050"/>
    <cellStyle name="Título 18 31" xfId="44051"/>
    <cellStyle name="Título 18 32" xfId="44052"/>
    <cellStyle name="Título 18 33" xfId="44053"/>
    <cellStyle name="Título 18 34" xfId="44054"/>
    <cellStyle name="Título 18 35" xfId="44055"/>
    <cellStyle name="Título 18 36" xfId="44056"/>
    <cellStyle name="Título 18 37" xfId="44057"/>
    <cellStyle name="Título 18 38" xfId="44058"/>
    <cellStyle name="Título 18 39" xfId="44059"/>
    <cellStyle name="Título 18 4" xfId="44060"/>
    <cellStyle name="Título 18 40" xfId="44061"/>
    <cellStyle name="Título 18 41" xfId="44062"/>
    <cellStyle name="Título 18 42" xfId="44063"/>
    <cellStyle name="Título 18 43" xfId="44064"/>
    <cellStyle name="Título 18 44" xfId="44065"/>
    <cellStyle name="Título 18 45" xfId="44066"/>
    <cellStyle name="Título 18 46" xfId="44067"/>
    <cellStyle name="Título 18 47" xfId="44068"/>
    <cellStyle name="Título 18 48" xfId="44069"/>
    <cellStyle name="Título 18 49" xfId="44070"/>
    <cellStyle name="Título 18 5" xfId="44071"/>
    <cellStyle name="Título 18 50" xfId="44072"/>
    <cellStyle name="Título 18 51" xfId="44073"/>
    <cellStyle name="Título 18 52" xfId="44074"/>
    <cellStyle name="Título 18 53" xfId="44075"/>
    <cellStyle name="Título 18 6" xfId="44076"/>
    <cellStyle name="Título 18 7" xfId="44077"/>
    <cellStyle name="Título 18 8" xfId="44078"/>
    <cellStyle name="Título 18 9" xfId="44079"/>
    <cellStyle name="Título 19" xfId="44080"/>
    <cellStyle name="Título 19 10" xfId="44081"/>
    <cellStyle name="Título 19 11" xfId="44082"/>
    <cellStyle name="Título 19 12" xfId="44083"/>
    <cellStyle name="Título 19 13" xfId="44084"/>
    <cellStyle name="Título 19 14" xfId="44085"/>
    <cellStyle name="Título 19 15" xfId="44086"/>
    <cellStyle name="Título 19 16" xfId="44087"/>
    <cellStyle name="Título 19 17" xfId="44088"/>
    <cellStyle name="Título 19 18" xfId="44089"/>
    <cellStyle name="Título 19 19" xfId="44090"/>
    <cellStyle name="Título 19 2" xfId="44091"/>
    <cellStyle name="Título 19 20" xfId="44092"/>
    <cellStyle name="Título 19 21" xfId="44093"/>
    <cellStyle name="Título 19 22" xfId="44094"/>
    <cellStyle name="Título 19 23" xfId="44095"/>
    <cellStyle name="Título 19 24" xfId="44096"/>
    <cellStyle name="Título 19 25" xfId="44097"/>
    <cellStyle name="Título 19 26" xfId="44098"/>
    <cellStyle name="Título 19 27" xfId="44099"/>
    <cellStyle name="Título 19 28" xfId="44100"/>
    <cellStyle name="Título 19 29" xfId="44101"/>
    <cellStyle name="Título 19 3" xfId="44102"/>
    <cellStyle name="Título 19 30" xfId="44103"/>
    <cellStyle name="Título 19 31" xfId="44104"/>
    <cellStyle name="Título 19 32" xfId="44105"/>
    <cellStyle name="Título 19 33" xfId="44106"/>
    <cellStyle name="Título 19 34" xfId="44107"/>
    <cellStyle name="Título 19 35" xfId="44108"/>
    <cellStyle name="Título 19 36" xfId="44109"/>
    <cellStyle name="Título 19 37" xfId="44110"/>
    <cellStyle name="Título 19 38" xfId="44111"/>
    <cellStyle name="Título 19 39" xfId="44112"/>
    <cellStyle name="Título 19 4" xfId="44113"/>
    <cellStyle name="Título 19 40" xfId="44114"/>
    <cellStyle name="Título 19 41" xfId="44115"/>
    <cellStyle name="Título 19 42" xfId="44116"/>
    <cellStyle name="Título 19 43" xfId="44117"/>
    <cellStyle name="Título 19 44" xfId="44118"/>
    <cellStyle name="Título 19 45" xfId="44119"/>
    <cellStyle name="Título 19 46" xfId="44120"/>
    <cellStyle name="Título 19 47" xfId="44121"/>
    <cellStyle name="Título 19 48" xfId="44122"/>
    <cellStyle name="Título 19 49" xfId="44123"/>
    <cellStyle name="Título 19 5" xfId="44124"/>
    <cellStyle name="Título 19 50" xfId="44125"/>
    <cellStyle name="Título 19 51" xfId="44126"/>
    <cellStyle name="Título 19 52" xfId="44127"/>
    <cellStyle name="Título 19 53" xfId="44128"/>
    <cellStyle name="Título 19 6" xfId="44129"/>
    <cellStyle name="Título 19 7" xfId="44130"/>
    <cellStyle name="Título 19 8" xfId="44131"/>
    <cellStyle name="Título 19 9" xfId="44132"/>
    <cellStyle name="Título 2 10" xfId="44133"/>
    <cellStyle name="Título 2 10 10" xfId="44134"/>
    <cellStyle name="Título 2 10 11" xfId="44135"/>
    <cellStyle name="Título 2 10 12" xfId="44136"/>
    <cellStyle name="Título 2 10 13" xfId="44137"/>
    <cellStyle name="Título 2 10 14" xfId="44138"/>
    <cellStyle name="Título 2 10 15" xfId="44139"/>
    <cellStyle name="Título 2 10 16" xfId="44140"/>
    <cellStyle name="Título 2 10 17" xfId="44141"/>
    <cellStyle name="Título 2 10 18" xfId="44142"/>
    <cellStyle name="Título 2 10 19" xfId="44143"/>
    <cellStyle name="Título 2 10 2" xfId="44144"/>
    <cellStyle name="Título 2 10 20" xfId="44145"/>
    <cellStyle name="Título 2 10 21" xfId="44146"/>
    <cellStyle name="Título 2 10 22" xfId="44147"/>
    <cellStyle name="Título 2 10 23" xfId="44148"/>
    <cellStyle name="Título 2 10 24" xfId="44149"/>
    <cellStyle name="Título 2 10 25" xfId="44150"/>
    <cellStyle name="Título 2 10 26" xfId="44151"/>
    <cellStyle name="Título 2 10 27" xfId="44152"/>
    <cellStyle name="Título 2 10 28" xfId="44153"/>
    <cellStyle name="Título 2 10 29" xfId="44154"/>
    <cellStyle name="Título 2 10 3" xfId="44155"/>
    <cellStyle name="Título 2 10 30" xfId="44156"/>
    <cellStyle name="Título 2 10 31" xfId="44157"/>
    <cellStyle name="Título 2 10 32" xfId="44158"/>
    <cellStyle name="Título 2 10 33" xfId="44159"/>
    <cellStyle name="Título 2 10 34" xfId="44160"/>
    <cellStyle name="Título 2 10 35" xfId="44161"/>
    <cellStyle name="Título 2 10 36" xfId="44162"/>
    <cellStyle name="Título 2 10 37" xfId="44163"/>
    <cellStyle name="Título 2 10 38" xfId="44164"/>
    <cellStyle name="Título 2 10 39" xfId="44165"/>
    <cellStyle name="Título 2 10 4" xfId="44166"/>
    <cellStyle name="Título 2 10 40" xfId="44167"/>
    <cellStyle name="Título 2 10 41" xfId="44168"/>
    <cellStyle name="Título 2 10 42" xfId="44169"/>
    <cellStyle name="Título 2 10 43" xfId="44170"/>
    <cellStyle name="Título 2 10 44" xfId="44171"/>
    <cellStyle name="Título 2 10 45" xfId="44172"/>
    <cellStyle name="Título 2 10 46" xfId="44173"/>
    <cellStyle name="Título 2 10 47" xfId="44174"/>
    <cellStyle name="Título 2 10 48" xfId="44175"/>
    <cellStyle name="Título 2 10 49" xfId="44176"/>
    <cellStyle name="Título 2 10 5" xfId="44177"/>
    <cellStyle name="Título 2 10 50" xfId="44178"/>
    <cellStyle name="Título 2 10 51" xfId="44179"/>
    <cellStyle name="Título 2 10 52" xfId="44180"/>
    <cellStyle name="Título 2 10 53" xfId="44181"/>
    <cellStyle name="Título 2 10 54" xfId="44182"/>
    <cellStyle name="Título 2 10 55" xfId="44183"/>
    <cellStyle name="Título 2 10 56" xfId="44184"/>
    <cellStyle name="Título 2 10 57" xfId="44185"/>
    <cellStyle name="Título 2 10 58" xfId="44186"/>
    <cellStyle name="Título 2 10 59" xfId="44187"/>
    <cellStyle name="Título 2 10 6" xfId="44188"/>
    <cellStyle name="Título 2 10 60" xfId="44189"/>
    <cellStyle name="Título 2 10 7" xfId="44190"/>
    <cellStyle name="Título 2 10 8" xfId="44191"/>
    <cellStyle name="Título 2 10 9" xfId="44192"/>
    <cellStyle name="Título 2 100" xfId="44193"/>
    <cellStyle name="Título 2 101" xfId="44194"/>
    <cellStyle name="Título 2 102" xfId="44195"/>
    <cellStyle name="Título 2 103" xfId="44196"/>
    <cellStyle name="Título 2 104" xfId="44197"/>
    <cellStyle name="Título 2 105" xfId="44198"/>
    <cellStyle name="Título 2 106" xfId="44199"/>
    <cellStyle name="Título 2 107" xfId="44200"/>
    <cellStyle name="Título 2 108" xfId="44201"/>
    <cellStyle name="Título 2 109" xfId="44202"/>
    <cellStyle name="Título 2 11" xfId="44203"/>
    <cellStyle name="Título 2 11 10" xfId="44204"/>
    <cellStyle name="Título 2 11 11" xfId="44205"/>
    <cellStyle name="Título 2 11 12" xfId="44206"/>
    <cellStyle name="Título 2 11 13" xfId="44207"/>
    <cellStyle name="Título 2 11 14" xfId="44208"/>
    <cellStyle name="Título 2 11 15" xfId="44209"/>
    <cellStyle name="Título 2 11 16" xfId="44210"/>
    <cellStyle name="Título 2 11 17" xfId="44211"/>
    <cellStyle name="Título 2 11 18" xfId="44212"/>
    <cellStyle name="Título 2 11 19" xfId="44213"/>
    <cellStyle name="Título 2 11 2" xfId="44214"/>
    <cellStyle name="Título 2 11 20" xfId="44215"/>
    <cellStyle name="Título 2 11 21" xfId="44216"/>
    <cellStyle name="Título 2 11 22" xfId="44217"/>
    <cellStyle name="Título 2 11 23" xfId="44218"/>
    <cellStyle name="Título 2 11 24" xfId="44219"/>
    <cellStyle name="Título 2 11 25" xfId="44220"/>
    <cellStyle name="Título 2 11 26" xfId="44221"/>
    <cellStyle name="Título 2 11 27" xfId="44222"/>
    <cellStyle name="Título 2 11 28" xfId="44223"/>
    <cellStyle name="Título 2 11 29" xfId="44224"/>
    <cellStyle name="Título 2 11 3" xfId="44225"/>
    <cellStyle name="Título 2 11 30" xfId="44226"/>
    <cellStyle name="Título 2 11 31" xfId="44227"/>
    <cellStyle name="Título 2 11 32" xfId="44228"/>
    <cellStyle name="Título 2 11 33" xfId="44229"/>
    <cellStyle name="Título 2 11 34" xfId="44230"/>
    <cellStyle name="Título 2 11 35" xfId="44231"/>
    <cellStyle name="Título 2 11 36" xfId="44232"/>
    <cellStyle name="Título 2 11 37" xfId="44233"/>
    <cellStyle name="Título 2 11 38" xfId="44234"/>
    <cellStyle name="Título 2 11 39" xfId="44235"/>
    <cellStyle name="Título 2 11 4" xfId="44236"/>
    <cellStyle name="Título 2 11 40" xfId="44237"/>
    <cellStyle name="Título 2 11 41" xfId="44238"/>
    <cellStyle name="Título 2 11 42" xfId="44239"/>
    <cellStyle name="Título 2 11 43" xfId="44240"/>
    <cellStyle name="Título 2 11 44" xfId="44241"/>
    <cellStyle name="Título 2 11 45" xfId="44242"/>
    <cellStyle name="Título 2 11 46" xfId="44243"/>
    <cellStyle name="Título 2 11 47" xfId="44244"/>
    <cellStyle name="Título 2 11 48" xfId="44245"/>
    <cellStyle name="Título 2 11 49" xfId="44246"/>
    <cellStyle name="Título 2 11 5" xfId="44247"/>
    <cellStyle name="Título 2 11 50" xfId="44248"/>
    <cellStyle name="Título 2 11 51" xfId="44249"/>
    <cellStyle name="Título 2 11 52" xfId="44250"/>
    <cellStyle name="Título 2 11 53" xfId="44251"/>
    <cellStyle name="Título 2 11 54" xfId="44252"/>
    <cellStyle name="Título 2 11 55" xfId="44253"/>
    <cellStyle name="Título 2 11 56" xfId="44254"/>
    <cellStyle name="Título 2 11 57" xfId="44255"/>
    <cellStyle name="Título 2 11 58" xfId="44256"/>
    <cellStyle name="Título 2 11 59" xfId="44257"/>
    <cellStyle name="Título 2 11 6" xfId="44258"/>
    <cellStyle name="Título 2 11 60" xfId="44259"/>
    <cellStyle name="Título 2 11 7" xfId="44260"/>
    <cellStyle name="Título 2 11 8" xfId="44261"/>
    <cellStyle name="Título 2 11 9" xfId="44262"/>
    <cellStyle name="Título 2 110" xfId="44263"/>
    <cellStyle name="Título 2 111" xfId="44264"/>
    <cellStyle name="Título 2 112" xfId="44265"/>
    <cellStyle name="Título 2 113" xfId="44266"/>
    <cellStyle name="Título 2 114" xfId="44267"/>
    <cellStyle name="Título 2 115" xfId="44268"/>
    <cellStyle name="Título 2 116" xfId="44269"/>
    <cellStyle name="Título 2 117" xfId="44270"/>
    <cellStyle name="Título 2 118" xfId="44271"/>
    <cellStyle name="Título 2 119" xfId="44272"/>
    <cellStyle name="Título 2 12" xfId="44273"/>
    <cellStyle name="Título 2 12 10" xfId="44274"/>
    <cellStyle name="Título 2 12 11" xfId="44275"/>
    <cellStyle name="Título 2 12 12" xfId="44276"/>
    <cellStyle name="Título 2 12 13" xfId="44277"/>
    <cellStyle name="Título 2 12 14" xfId="44278"/>
    <cellStyle name="Título 2 12 15" xfId="44279"/>
    <cellStyle name="Título 2 12 16" xfId="44280"/>
    <cellStyle name="Título 2 12 17" xfId="44281"/>
    <cellStyle name="Título 2 12 18" xfId="44282"/>
    <cellStyle name="Título 2 12 19" xfId="44283"/>
    <cellStyle name="Título 2 12 2" xfId="44284"/>
    <cellStyle name="Título 2 12 2 10" xfId="44285"/>
    <cellStyle name="Título 2 12 2 11" xfId="44286"/>
    <cellStyle name="Título 2 12 2 12" xfId="44287"/>
    <cellStyle name="Título 2 12 2 13" xfId="44288"/>
    <cellStyle name="Título 2 12 2 14" xfId="44289"/>
    <cellStyle name="Título 2 12 2 15" xfId="44290"/>
    <cellStyle name="Título 2 12 2 16" xfId="44291"/>
    <cellStyle name="Título 2 12 2 17" xfId="44292"/>
    <cellStyle name="Título 2 12 2 18" xfId="44293"/>
    <cellStyle name="Título 2 12 2 19" xfId="44294"/>
    <cellStyle name="Título 2 12 2 2" xfId="44295"/>
    <cellStyle name="Título 2 12 2 20" xfId="44296"/>
    <cellStyle name="Título 2 12 2 21" xfId="44297"/>
    <cellStyle name="Título 2 12 2 22" xfId="44298"/>
    <cellStyle name="Título 2 12 2 23" xfId="44299"/>
    <cellStyle name="Título 2 12 2 24" xfId="44300"/>
    <cellStyle name="Título 2 12 2 25" xfId="44301"/>
    <cellStyle name="Título 2 12 2 26" xfId="44302"/>
    <cellStyle name="Título 2 12 2 27" xfId="44303"/>
    <cellStyle name="Título 2 12 2 28" xfId="44304"/>
    <cellStyle name="Título 2 12 2 29" xfId="44305"/>
    <cellStyle name="Título 2 12 2 3" xfId="44306"/>
    <cellStyle name="Título 2 12 2 30" xfId="44307"/>
    <cellStyle name="Título 2 12 2 31" xfId="44308"/>
    <cellStyle name="Título 2 12 2 32" xfId="44309"/>
    <cellStyle name="Título 2 12 2 33" xfId="44310"/>
    <cellStyle name="Título 2 12 2 34" xfId="44311"/>
    <cellStyle name="Título 2 12 2 35" xfId="44312"/>
    <cellStyle name="Título 2 12 2 36" xfId="44313"/>
    <cellStyle name="Título 2 12 2 37" xfId="44314"/>
    <cellStyle name="Título 2 12 2 38" xfId="44315"/>
    <cellStyle name="Título 2 12 2 39" xfId="44316"/>
    <cellStyle name="Título 2 12 2 4" xfId="44317"/>
    <cellStyle name="Título 2 12 2 40" xfId="44318"/>
    <cellStyle name="Título 2 12 2 41" xfId="44319"/>
    <cellStyle name="Título 2 12 2 42" xfId="44320"/>
    <cellStyle name="Título 2 12 2 43" xfId="44321"/>
    <cellStyle name="Título 2 12 2 44" xfId="44322"/>
    <cellStyle name="Título 2 12 2 45" xfId="44323"/>
    <cellStyle name="Título 2 12 2 46" xfId="44324"/>
    <cellStyle name="Título 2 12 2 47" xfId="44325"/>
    <cellStyle name="Título 2 12 2 48" xfId="44326"/>
    <cellStyle name="Título 2 12 2 49" xfId="44327"/>
    <cellStyle name="Título 2 12 2 5" xfId="44328"/>
    <cellStyle name="Título 2 12 2 50" xfId="44329"/>
    <cellStyle name="Título 2 12 2 51" xfId="44330"/>
    <cellStyle name="Título 2 12 2 52" xfId="44331"/>
    <cellStyle name="Título 2 12 2 53" xfId="44332"/>
    <cellStyle name="Título 2 12 2 6" xfId="44333"/>
    <cellStyle name="Título 2 12 2 7" xfId="44334"/>
    <cellStyle name="Título 2 12 2 8" xfId="44335"/>
    <cellStyle name="Título 2 12 2 9" xfId="44336"/>
    <cellStyle name="Título 2 12 20" xfId="44337"/>
    <cellStyle name="Título 2 12 21" xfId="44338"/>
    <cellStyle name="Título 2 12 22" xfId="44339"/>
    <cellStyle name="Título 2 12 23" xfId="44340"/>
    <cellStyle name="Título 2 12 24" xfId="44341"/>
    <cellStyle name="Título 2 12 25" xfId="44342"/>
    <cellStyle name="Título 2 12 26" xfId="44343"/>
    <cellStyle name="Título 2 12 27" xfId="44344"/>
    <cellStyle name="Título 2 12 28" xfId="44345"/>
    <cellStyle name="Título 2 12 29" xfId="44346"/>
    <cellStyle name="Título 2 12 3" xfId="44347"/>
    <cellStyle name="Título 2 12 30" xfId="44348"/>
    <cellStyle name="Título 2 12 31" xfId="44349"/>
    <cellStyle name="Título 2 12 32" xfId="44350"/>
    <cellStyle name="Título 2 12 33" xfId="44351"/>
    <cellStyle name="Título 2 12 34" xfId="44352"/>
    <cellStyle name="Título 2 12 35" xfId="44353"/>
    <cellStyle name="Título 2 12 36" xfId="44354"/>
    <cellStyle name="Título 2 12 37" xfId="44355"/>
    <cellStyle name="Título 2 12 38" xfId="44356"/>
    <cellStyle name="Título 2 12 39" xfId="44357"/>
    <cellStyle name="Título 2 12 4" xfId="44358"/>
    <cellStyle name="Título 2 12 40" xfId="44359"/>
    <cellStyle name="Título 2 12 41" xfId="44360"/>
    <cellStyle name="Título 2 12 42" xfId="44361"/>
    <cellStyle name="Título 2 12 43" xfId="44362"/>
    <cellStyle name="Título 2 12 44" xfId="44363"/>
    <cellStyle name="Título 2 12 45" xfId="44364"/>
    <cellStyle name="Título 2 12 46" xfId="44365"/>
    <cellStyle name="Título 2 12 47" xfId="44366"/>
    <cellStyle name="Título 2 12 48" xfId="44367"/>
    <cellStyle name="Título 2 12 49" xfId="44368"/>
    <cellStyle name="Título 2 12 5" xfId="44369"/>
    <cellStyle name="Título 2 12 50" xfId="44370"/>
    <cellStyle name="Título 2 12 51" xfId="44371"/>
    <cellStyle name="Título 2 12 52" xfId="44372"/>
    <cellStyle name="Título 2 12 53" xfId="44373"/>
    <cellStyle name="Título 2 12 54" xfId="44374"/>
    <cellStyle name="Título 2 12 55" xfId="44375"/>
    <cellStyle name="Título 2 12 56" xfId="44376"/>
    <cellStyle name="Título 2 12 57" xfId="44377"/>
    <cellStyle name="Título 2 12 58" xfId="44378"/>
    <cellStyle name="Título 2 12 59" xfId="44379"/>
    <cellStyle name="Título 2 12 6" xfId="44380"/>
    <cellStyle name="Título 2 12 60" xfId="44381"/>
    <cellStyle name="Título 2 12 7" xfId="44382"/>
    <cellStyle name="Título 2 12 8" xfId="44383"/>
    <cellStyle name="Título 2 12 9" xfId="44384"/>
    <cellStyle name="Título 2 120" xfId="44385"/>
    <cellStyle name="Título 2 121" xfId="44386"/>
    <cellStyle name="Título 2 122" xfId="44387"/>
    <cellStyle name="Título 2 123" xfId="44388"/>
    <cellStyle name="Título 2 124" xfId="44389"/>
    <cellStyle name="Título 2 125" xfId="44390"/>
    <cellStyle name="Título 2 126" xfId="44391"/>
    <cellStyle name="Título 2 127" xfId="44392"/>
    <cellStyle name="Título 2 128" xfId="44393"/>
    <cellStyle name="Título 2 129" xfId="44394"/>
    <cellStyle name="Título 2 13" xfId="44395"/>
    <cellStyle name="Título 2 13 10" xfId="44396"/>
    <cellStyle name="Título 2 13 11" xfId="44397"/>
    <cellStyle name="Título 2 13 12" xfId="44398"/>
    <cellStyle name="Título 2 13 13" xfId="44399"/>
    <cellStyle name="Título 2 13 14" xfId="44400"/>
    <cellStyle name="Título 2 13 15" xfId="44401"/>
    <cellStyle name="Título 2 13 16" xfId="44402"/>
    <cellStyle name="Título 2 13 17" xfId="44403"/>
    <cellStyle name="Título 2 13 18" xfId="44404"/>
    <cellStyle name="Título 2 13 19" xfId="44405"/>
    <cellStyle name="Título 2 13 2" xfId="44406"/>
    <cellStyle name="Título 2 13 2 10" xfId="44407"/>
    <cellStyle name="Título 2 13 2 11" xfId="44408"/>
    <cellStyle name="Título 2 13 2 12" xfId="44409"/>
    <cellStyle name="Título 2 13 2 13" xfId="44410"/>
    <cellStyle name="Título 2 13 2 14" xfId="44411"/>
    <cellStyle name="Título 2 13 2 15" xfId="44412"/>
    <cellStyle name="Título 2 13 2 16" xfId="44413"/>
    <cellStyle name="Título 2 13 2 17" xfId="44414"/>
    <cellStyle name="Título 2 13 2 18" xfId="44415"/>
    <cellStyle name="Título 2 13 2 19" xfId="44416"/>
    <cellStyle name="Título 2 13 2 2" xfId="44417"/>
    <cellStyle name="Título 2 13 2 20" xfId="44418"/>
    <cellStyle name="Título 2 13 2 21" xfId="44419"/>
    <cellStyle name="Título 2 13 2 22" xfId="44420"/>
    <cellStyle name="Título 2 13 2 23" xfId="44421"/>
    <cellStyle name="Título 2 13 2 24" xfId="44422"/>
    <cellStyle name="Título 2 13 2 25" xfId="44423"/>
    <cellStyle name="Título 2 13 2 26" xfId="44424"/>
    <cellStyle name="Título 2 13 2 27" xfId="44425"/>
    <cellStyle name="Título 2 13 2 28" xfId="44426"/>
    <cellStyle name="Título 2 13 2 29" xfId="44427"/>
    <cellStyle name="Título 2 13 2 3" xfId="44428"/>
    <cellStyle name="Título 2 13 2 30" xfId="44429"/>
    <cellStyle name="Título 2 13 2 31" xfId="44430"/>
    <cellStyle name="Título 2 13 2 32" xfId="44431"/>
    <cellStyle name="Título 2 13 2 33" xfId="44432"/>
    <cellStyle name="Título 2 13 2 34" xfId="44433"/>
    <cellStyle name="Título 2 13 2 35" xfId="44434"/>
    <cellStyle name="Título 2 13 2 36" xfId="44435"/>
    <cellStyle name="Título 2 13 2 37" xfId="44436"/>
    <cellStyle name="Título 2 13 2 38" xfId="44437"/>
    <cellStyle name="Título 2 13 2 39" xfId="44438"/>
    <cellStyle name="Título 2 13 2 4" xfId="44439"/>
    <cellStyle name="Título 2 13 2 40" xfId="44440"/>
    <cellStyle name="Título 2 13 2 41" xfId="44441"/>
    <cellStyle name="Título 2 13 2 42" xfId="44442"/>
    <cellStyle name="Título 2 13 2 43" xfId="44443"/>
    <cellStyle name="Título 2 13 2 44" xfId="44444"/>
    <cellStyle name="Título 2 13 2 45" xfId="44445"/>
    <cellStyle name="Título 2 13 2 46" xfId="44446"/>
    <cellStyle name="Título 2 13 2 47" xfId="44447"/>
    <cellStyle name="Título 2 13 2 48" xfId="44448"/>
    <cellStyle name="Título 2 13 2 49" xfId="44449"/>
    <cellStyle name="Título 2 13 2 5" xfId="44450"/>
    <cellStyle name="Título 2 13 2 50" xfId="44451"/>
    <cellStyle name="Título 2 13 2 51" xfId="44452"/>
    <cellStyle name="Título 2 13 2 52" xfId="44453"/>
    <cellStyle name="Título 2 13 2 53" xfId="44454"/>
    <cellStyle name="Título 2 13 2 6" xfId="44455"/>
    <cellStyle name="Título 2 13 2 7" xfId="44456"/>
    <cellStyle name="Título 2 13 2 8" xfId="44457"/>
    <cellStyle name="Título 2 13 2 9" xfId="44458"/>
    <cellStyle name="Título 2 13 20" xfId="44459"/>
    <cellStyle name="Título 2 13 21" xfId="44460"/>
    <cellStyle name="Título 2 13 22" xfId="44461"/>
    <cellStyle name="Título 2 13 23" xfId="44462"/>
    <cellStyle name="Título 2 13 24" xfId="44463"/>
    <cellStyle name="Título 2 13 25" xfId="44464"/>
    <cellStyle name="Título 2 13 26" xfId="44465"/>
    <cellStyle name="Título 2 13 27" xfId="44466"/>
    <cellStyle name="Título 2 13 28" xfId="44467"/>
    <cellStyle name="Título 2 13 29" xfId="44468"/>
    <cellStyle name="Título 2 13 3" xfId="44469"/>
    <cellStyle name="Título 2 13 30" xfId="44470"/>
    <cellStyle name="Título 2 13 31" xfId="44471"/>
    <cellStyle name="Título 2 13 32" xfId="44472"/>
    <cellStyle name="Título 2 13 33" xfId="44473"/>
    <cellStyle name="Título 2 13 34" xfId="44474"/>
    <cellStyle name="Título 2 13 35" xfId="44475"/>
    <cellStyle name="Título 2 13 36" xfId="44476"/>
    <cellStyle name="Título 2 13 37" xfId="44477"/>
    <cellStyle name="Título 2 13 38" xfId="44478"/>
    <cellStyle name="Título 2 13 39" xfId="44479"/>
    <cellStyle name="Título 2 13 4" xfId="44480"/>
    <cellStyle name="Título 2 13 40" xfId="44481"/>
    <cellStyle name="Título 2 13 41" xfId="44482"/>
    <cellStyle name="Título 2 13 42" xfId="44483"/>
    <cellStyle name="Título 2 13 43" xfId="44484"/>
    <cellStyle name="Título 2 13 44" xfId="44485"/>
    <cellStyle name="Título 2 13 45" xfId="44486"/>
    <cellStyle name="Título 2 13 46" xfId="44487"/>
    <cellStyle name="Título 2 13 47" xfId="44488"/>
    <cellStyle name="Título 2 13 48" xfId="44489"/>
    <cellStyle name="Título 2 13 49" xfId="44490"/>
    <cellStyle name="Título 2 13 5" xfId="44491"/>
    <cellStyle name="Título 2 13 50" xfId="44492"/>
    <cellStyle name="Título 2 13 51" xfId="44493"/>
    <cellStyle name="Título 2 13 52" xfId="44494"/>
    <cellStyle name="Título 2 13 53" xfId="44495"/>
    <cellStyle name="Título 2 13 54" xfId="44496"/>
    <cellStyle name="Título 2 13 55" xfId="44497"/>
    <cellStyle name="Título 2 13 56" xfId="44498"/>
    <cellStyle name="Título 2 13 57" xfId="44499"/>
    <cellStyle name="Título 2 13 58" xfId="44500"/>
    <cellStyle name="Título 2 13 59" xfId="44501"/>
    <cellStyle name="Título 2 13 6" xfId="44502"/>
    <cellStyle name="Título 2 13 60" xfId="44503"/>
    <cellStyle name="Título 2 13 7" xfId="44504"/>
    <cellStyle name="Título 2 13 8" xfId="44505"/>
    <cellStyle name="Título 2 13 9" xfId="44506"/>
    <cellStyle name="Título 2 130" xfId="44507"/>
    <cellStyle name="Título 2 131" xfId="44508"/>
    <cellStyle name="Título 2 132" xfId="44509"/>
    <cellStyle name="Título 2 133" xfId="44510"/>
    <cellStyle name="Título 2 134" xfId="44511"/>
    <cellStyle name="Título 2 135" xfId="44512"/>
    <cellStyle name="Título 2 136" xfId="44513"/>
    <cellStyle name="Título 2 137" xfId="44514"/>
    <cellStyle name="Título 2 138" xfId="44515"/>
    <cellStyle name="Título 2 139" xfId="44516"/>
    <cellStyle name="Título 2 14" xfId="44517"/>
    <cellStyle name="Título 2 14 2" xfId="44518"/>
    <cellStyle name="Título 2 14 3" xfId="44519"/>
    <cellStyle name="Título 2 14 4" xfId="44520"/>
    <cellStyle name="Título 2 14 5" xfId="44521"/>
    <cellStyle name="Título 2 14 6" xfId="44522"/>
    <cellStyle name="Título 2 14 7" xfId="44523"/>
    <cellStyle name="Título 2 14 8" xfId="44524"/>
    <cellStyle name="Título 2 14 9" xfId="44525"/>
    <cellStyle name="Título 2 140" xfId="44526"/>
    <cellStyle name="Título 2 141" xfId="44527"/>
    <cellStyle name="Título 2 142" xfId="44528"/>
    <cellStyle name="Título 2 143" xfId="44529"/>
    <cellStyle name="Título 2 144" xfId="44530"/>
    <cellStyle name="Título 2 145" xfId="44531"/>
    <cellStyle name="Título 2 146" xfId="44532"/>
    <cellStyle name="Título 2 147" xfId="44533"/>
    <cellStyle name="Título 2 148" xfId="44534"/>
    <cellStyle name="Título 2 149" xfId="44535"/>
    <cellStyle name="Título 2 15" xfId="44536"/>
    <cellStyle name="Título 2 15 2" xfId="44537"/>
    <cellStyle name="Título 2 15 3" xfId="44538"/>
    <cellStyle name="Título 2 15 4" xfId="44539"/>
    <cellStyle name="Título 2 15 5" xfId="44540"/>
    <cellStyle name="Título 2 15 6" xfId="44541"/>
    <cellStyle name="Título 2 15 7" xfId="44542"/>
    <cellStyle name="Título 2 15 8" xfId="44543"/>
    <cellStyle name="Título 2 15 9" xfId="44544"/>
    <cellStyle name="Título 2 150" xfId="44545"/>
    <cellStyle name="Título 2 151" xfId="44546"/>
    <cellStyle name="Título 2 152" xfId="44547"/>
    <cellStyle name="Título 2 153" xfId="44548"/>
    <cellStyle name="Título 2 154" xfId="44549"/>
    <cellStyle name="Título 2 155" xfId="44550"/>
    <cellStyle name="Título 2 156" xfId="44551"/>
    <cellStyle name="Título 2 157" xfId="44552"/>
    <cellStyle name="Título 2 158" xfId="44553"/>
    <cellStyle name="Título 2 159" xfId="44554"/>
    <cellStyle name="Título 2 16" xfId="44555"/>
    <cellStyle name="Título 2 16 2" xfId="44556"/>
    <cellStyle name="Título 2 16 3" xfId="44557"/>
    <cellStyle name="Título 2 16 4" xfId="44558"/>
    <cellStyle name="Título 2 16 5" xfId="44559"/>
    <cellStyle name="Título 2 16 6" xfId="44560"/>
    <cellStyle name="Título 2 16 7" xfId="44561"/>
    <cellStyle name="Título 2 16 8" xfId="44562"/>
    <cellStyle name="Título 2 16 9" xfId="44563"/>
    <cellStyle name="Título 2 160" xfId="44564"/>
    <cellStyle name="Título 2 161" xfId="44565"/>
    <cellStyle name="Título 2 162" xfId="44566"/>
    <cellStyle name="Título 2 163" xfId="44567"/>
    <cellStyle name="Título 2 164" xfId="44568"/>
    <cellStyle name="Título 2 165" xfId="44569"/>
    <cellStyle name="Título 2 166" xfId="44570"/>
    <cellStyle name="Título 2 167" xfId="44571"/>
    <cellStyle name="Título 2 168" xfId="44572"/>
    <cellStyle name="Título 2 169" xfId="44573"/>
    <cellStyle name="Título 2 17" xfId="44574"/>
    <cellStyle name="Título 2 17 2" xfId="44575"/>
    <cellStyle name="Título 2 17 3" xfId="44576"/>
    <cellStyle name="Título 2 17 4" xfId="44577"/>
    <cellStyle name="Título 2 17 5" xfId="44578"/>
    <cellStyle name="Título 2 17 6" xfId="44579"/>
    <cellStyle name="Título 2 17 7" xfId="44580"/>
    <cellStyle name="Título 2 17 8" xfId="44581"/>
    <cellStyle name="Título 2 17 9" xfId="44582"/>
    <cellStyle name="Título 2 170" xfId="44583"/>
    <cellStyle name="Título 2 171" xfId="44584"/>
    <cellStyle name="Título 2 172" xfId="44585"/>
    <cellStyle name="Título 2 18" xfId="44586"/>
    <cellStyle name="Título 2 18 2" xfId="44587"/>
    <cellStyle name="Título 2 18 3" xfId="44588"/>
    <cellStyle name="Título 2 18 4" xfId="44589"/>
    <cellStyle name="Título 2 18 5" xfId="44590"/>
    <cellStyle name="Título 2 18 6" xfId="44591"/>
    <cellStyle name="Título 2 18 7" xfId="44592"/>
    <cellStyle name="Título 2 18 8" xfId="44593"/>
    <cellStyle name="Título 2 18 9" xfId="44594"/>
    <cellStyle name="Título 2 19" xfId="44595"/>
    <cellStyle name="Título 2 2" xfId="44596"/>
    <cellStyle name="Título 2 2 10" xfId="44597"/>
    <cellStyle name="Título 2 2 11" xfId="44598"/>
    <cellStyle name="Título 2 2 12" xfId="44599"/>
    <cellStyle name="Título 2 2 13" xfId="44600"/>
    <cellStyle name="Título 2 2 14" xfId="44601"/>
    <cellStyle name="Título 2 2 15" xfId="44602"/>
    <cellStyle name="Título 2 2 16" xfId="44603"/>
    <cellStyle name="Título 2 2 17" xfId="44604"/>
    <cellStyle name="Título 2 2 18" xfId="44605"/>
    <cellStyle name="Título 2 2 19" xfId="44606"/>
    <cellStyle name="Título 2 2 2" xfId="44607"/>
    <cellStyle name="Título 2 2 2 10" xfId="44608"/>
    <cellStyle name="Título 2 2 2 11" xfId="44609"/>
    <cellStyle name="Título 2 2 2 12" xfId="44610"/>
    <cellStyle name="Título 2 2 2 13" xfId="44611"/>
    <cellStyle name="Título 2 2 2 14" xfId="44612"/>
    <cellStyle name="Título 2 2 2 15" xfId="44613"/>
    <cellStyle name="Título 2 2 2 16" xfId="44614"/>
    <cellStyle name="Título 2 2 2 17" xfId="44615"/>
    <cellStyle name="Título 2 2 2 18" xfId="44616"/>
    <cellStyle name="Título 2 2 2 19" xfId="44617"/>
    <cellStyle name="Título 2 2 2 2" xfId="44618"/>
    <cellStyle name="Título 2 2 2 20" xfId="44619"/>
    <cellStyle name="Título 2 2 2 21" xfId="44620"/>
    <cellStyle name="Título 2 2 2 22" xfId="44621"/>
    <cellStyle name="Título 2 2 2 23" xfId="44622"/>
    <cellStyle name="Título 2 2 2 24" xfId="44623"/>
    <cellStyle name="Título 2 2 2 25" xfId="44624"/>
    <cellStyle name="Título 2 2 2 26" xfId="44625"/>
    <cellStyle name="Título 2 2 2 27" xfId="44626"/>
    <cellStyle name="Título 2 2 2 28" xfId="44627"/>
    <cellStyle name="Título 2 2 2 29" xfId="44628"/>
    <cellStyle name="Título 2 2 2 3" xfId="44629"/>
    <cellStyle name="Título 2 2 2 30" xfId="44630"/>
    <cellStyle name="Título 2 2 2 31" xfId="44631"/>
    <cellStyle name="Título 2 2 2 32" xfId="44632"/>
    <cellStyle name="Título 2 2 2 33" xfId="44633"/>
    <cellStyle name="Título 2 2 2 34" xfId="44634"/>
    <cellStyle name="Título 2 2 2 35" xfId="44635"/>
    <cellStyle name="Título 2 2 2 36" xfId="44636"/>
    <cellStyle name="Título 2 2 2 37" xfId="44637"/>
    <cellStyle name="Título 2 2 2 38" xfId="44638"/>
    <cellStyle name="Título 2 2 2 39" xfId="44639"/>
    <cellStyle name="Título 2 2 2 4" xfId="44640"/>
    <cellStyle name="Título 2 2 2 40" xfId="44641"/>
    <cellStyle name="Título 2 2 2 41" xfId="44642"/>
    <cellStyle name="Título 2 2 2 42" xfId="44643"/>
    <cellStyle name="Título 2 2 2 43" xfId="44644"/>
    <cellStyle name="Título 2 2 2 44" xfId="44645"/>
    <cellStyle name="Título 2 2 2 45" xfId="44646"/>
    <cellStyle name="Título 2 2 2 46" xfId="44647"/>
    <cellStyle name="Título 2 2 2 47" xfId="44648"/>
    <cellStyle name="Título 2 2 2 48" xfId="44649"/>
    <cellStyle name="Título 2 2 2 49" xfId="44650"/>
    <cellStyle name="Título 2 2 2 5" xfId="44651"/>
    <cellStyle name="Título 2 2 2 50" xfId="44652"/>
    <cellStyle name="Título 2 2 2 51" xfId="44653"/>
    <cellStyle name="Título 2 2 2 52" xfId="44654"/>
    <cellStyle name="Título 2 2 2 53" xfId="44655"/>
    <cellStyle name="Título 2 2 2 6" xfId="44656"/>
    <cellStyle name="Título 2 2 2 7" xfId="44657"/>
    <cellStyle name="Título 2 2 2 8" xfId="44658"/>
    <cellStyle name="Título 2 2 2 9" xfId="44659"/>
    <cellStyle name="Título 2 2 20" xfId="44660"/>
    <cellStyle name="Título 2 2 21" xfId="44661"/>
    <cellStyle name="Título 2 2 22" xfId="44662"/>
    <cellStyle name="Título 2 2 23" xfId="44663"/>
    <cellStyle name="Título 2 2 24" xfId="44664"/>
    <cellStyle name="Título 2 2 25" xfId="44665"/>
    <cellStyle name="Título 2 2 26" xfId="44666"/>
    <cellStyle name="Título 2 2 27" xfId="44667"/>
    <cellStyle name="Título 2 2 28" xfId="44668"/>
    <cellStyle name="Título 2 2 29" xfId="44669"/>
    <cellStyle name="Título 2 2 3" xfId="44670"/>
    <cellStyle name="Título 2 2 3 2" xfId="44671"/>
    <cellStyle name="Título 2 2 30" xfId="44672"/>
    <cellStyle name="Título 2 2 31" xfId="44673"/>
    <cellStyle name="Título 2 2 32" xfId="44674"/>
    <cellStyle name="Título 2 2 33" xfId="44675"/>
    <cellStyle name="Título 2 2 34" xfId="44676"/>
    <cellStyle name="Título 2 2 35" xfId="44677"/>
    <cellStyle name="Título 2 2 36" xfId="44678"/>
    <cellStyle name="Título 2 2 37" xfId="44679"/>
    <cellStyle name="Título 2 2 38" xfId="44680"/>
    <cellStyle name="Título 2 2 39" xfId="44681"/>
    <cellStyle name="Título 2 2 4" xfId="44682"/>
    <cellStyle name="Título 2 2 4 2" xfId="44683"/>
    <cellStyle name="Título 2 2 40" xfId="44684"/>
    <cellStyle name="Título 2 2 41" xfId="44685"/>
    <cellStyle name="Título 2 2 42" xfId="44686"/>
    <cellStyle name="Título 2 2 43" xfId="44687"/>
    <cellStyle name="Título 2 2 44" xfId="44688"/>
    <cellStyle name="Título 2 2 45" xfId="44689"/>
    <cellStyle name="Título 2 2 46" xfId="44690"/>
    <cellStyle name="Título 2 2 47" xfId="44691"/>
    <cellStyle name="Título 2 2 48" xfId="44692"/>
    <cellStyle name="Título 2 2 49" xfId="44693"/>
    <cellStyle name="Título 2 2 5" xfId="44694"/>
    <cellStyle name="Título 2 2 5 2" xfId="44695"/>
    <cellStyle name="Título 2 2 50" xfId="44696"/>
    <cellStyle name="Título 2 2 51" xfId="44697"/>
    <cellStyle name="Título 2 2 52" xfId="44698"/>
    <cellStyle name="Título 2 2 53" xfId="44699"/>
    <cellStyle name="Título 2 2 54" xfId="44700"/>
    <cellStyle name="Título 2 2 55" xfId="44701"/>
    <cellStyle name="Título 2 2 56" xfId="44702"/>
    <cellStyle name="Título 2 2 57" xfId="44703"/>
    <cellStyle name="Título 2 2 58" xfId="44704"/>
    <cellStyle name="Título 2 2 59" xfId="44705"/>
    <cellStyle name="Título 2 2 6" xfId="44706"/>
    <cellStyle name="Título 2 2 60" xfId="44707"/>
    <cellStyle name="Título 2 2 7" xfId="44708"/>
    <cellStyle name="Título 2 2 8" xfId="44709"/>
    <cellStyle name="Título 2 2 9" xfId="44710"/>
    <cellStyle name="Título 2 2_CIERRE 2 CCS UF_USD ANTARCHILE" xfId="44711"/>
    <cellStyle name="Título 2 20" xfId="44712"/>
    <cellStyle name="Título 2 21" xfId="44713"/>
    <cellStyle name="Título 2 22" xfId="44714"/>
    <cellStyle name="Título 2 23" xfId="44715"/>
    <cellStyle name="Título 2 24" xfId="44716"/>
    <cellStyle name="Título 2 25" xfId="44717"/>
    <cellStyle name="Título 2 26" xfId="44718"/>
    <cellStyle name="Título 2 27" xfId="44719"/>
    <cellStyle name="Título 2 28" xfId="44720"/>
    <cellStyle name="Título 2 29" xfId="44721"/>
    <cellStyle name="Título 2 3" xfId="44722"/>
    <cellStyle name="Título 2 3 10" xfId="44723"/>
    <cellStyle name="Título 2 3 11" xfId="44724"/>
    <cellStyle name="Título 2 3 12" xfId="44725"/>
    <cellStyle name="Título 2 3 13" xfId="44726"/>
    <cellStyle name="Título 2 3 14" xfId="44727"/>
    <cellStyle name="Título 2 3 15" xfId="44728"/>
    <cellStyle name="Título 2 3 16" xfId="44729"/>
    <cellStyle name="Título 2 3 17" xfId="44730"/>
    <cellStyle name="Título 2 3 18" xfId="44731"/>
    <cellStyle name="Título 2 3 19" xfId="44732"/>
    <cellStyle name="Título 2 3 2" xfId="44733"/>
    <cellStyle name="Título 2 3 2 10" xfId="44734"/>
    <cellStyle name="Título 2 3 2 11" xfId="44735"/>
    <cellStyle name="Título 2 3 2 12" xfId="44736"/>
    <cellStyle name="Título 2 3 2 13" xfId="44737"/>
    <cellStyle name="Título 2 3 2 14" xfId="44738"/>
    <cellStyle name="Título 2 3 2 15" xfId="44739"/>
    <cellStyle name="Título 2 3 2 16" xfId="44740"/>
    <cellStyle name="Título 2 3 2 17" xfId="44741"/>
    <cellStyle name="Título 2 3 2 18" xfId="44742"/>
    <cellStyle name="Título 2 3 2 19" xfId="44743"/>
    <cellStyle name="Título 2 3 2 2" xfId="44744"/>
    <cellStyle name="Título 2 3 2 20" xfId="44745"/>
    <cellStyle name="Título 2 3 2 21" xfId="44746"/>
    <cellStyle name="Título 2 3 2 22" xfId="44747"/>
    <cellStyle name="Título 2 3 2 23" xfId="44748"/>
    <cellStyle name="Título 2 3 2 24" xfId="44749"/>
    <cellStyle name="Título 2 3 2 25" xfId="44750"/>
    <cellStyle name="Título 2 3 2 26" xfId="44751"/>
    <cellStyle name="Título 2 3 2 27" xfId="44752"/>
    <cellStyle name="Título 2 3 2 28" xfId="44753"/>
    <cellStyle name="Título 2 3 2 29" xfId="44754"/>
    <cellStyle name="Título 2 3 2 3" xfId="44755"/>
    <cellStyle name="Título 2 3 2 30" xfId="44756"/>
    <cellStyle name="Título 2 3 2 31" xfId="44757"/>
    <cellStyle name="Título 2 3 2 32" xfId="44758"/>
    <cellStyle name="Título 2 3 2 33" xfId="44759"/>
    <cellStyle name="Título 2 3 2 34" xfId="44760"/>
    <cellStyle name="Título 2 3 2 35" xfId="44761"/>
    <cellStyle name="Título 2 3 2 36" xfId="44762"/>
    <cellStyle name="Título 2 3 2 37" xfId="44763"/>
    <cellStyle name="Título 2 3 2 38" xfId="44764"/>
    <cellStyle name="Título 2 3 2 39" xfId="44765"/>
    <cellStyle name="Título 2 3 2 4" xfId="44766"/>
    <cellStyle name="Título 2 3 2 40" xfId="44767"/>
    <cellStyle name="Título 2 3 2 41" xfId="44768"/>
    <cellStyle name="Título 2 3 2 42" xfId="44769"/>
    <cellStyle name="Título 2 3 2 43" xfId="44770"/>
    <cellStyle name="Título 2 3 2 44" xfId="44771"/>
    <cellStyle name="Título 2 3 2 45" xfId="44772"/>
    <cellStyle name="Título 2 3 2 46" xfId="44773"/>
    <cellStyle name="Título 2 3 2 47" xfId="44774"/>
    <cellStyle name="Título 2 3 2 48" xfId="44775"/>
    <cellStyle name="Título 2 3 2 49" xfId="44776"/>
    <cellStyle name="Título 2 3 2 5" xfId="44777"/>
    <cellStyle name="Título 2 3 2 50" xfId="44778"/>
    <cellStyle name="Título 2 3 2 51" xfId="44779"/>
    <cellStyle name="Título 2 3 2 52" xfId="44780"/>
    <cellStyle name="Título 2 3 2 53" xfId="44781"/>
    <cellStyle name="Título 2 3 2 6" xfId="44782"/>
    <cellStyle name="Título 2 3 2 7" xfId="44783"/>
    <cellStyle name="Título 2 3 2 8" xfId="44784"/>
    <cellStyle name="Título 2 3 2 9" xfId="44785"/>
    <cellStyle name="Título 2 3 20" xfId="44786"/>
    <cellStyle name="Título 2 3 21" xfId="44787"/>
    <cellStyle name="Título 2 3 22" xfId="44788"/>
    <cellStyle name="Título 2 3 23" xfId="44789"/>
    <cellStyle name="Título 2 3 24" xfId="44790"/>
    <cellStyle name="Título 2 3 25" xfId="44791"/>
    <cellStyle name="Título 2 3 26" xfId="44792"/>
    <cellStyle name="Título 2 3 27" xfId="44793"/>
    <cellStyle name="Título 2 3 28" xfId="44794"/>
    <cellStyle name="Título 2 3 29" xfId="44795"/>
    <cellStyle name="Título 2 3 3" xfId="44796"/>
    <cellStyle name="Título 2 3 30" xfId="44797"/>
    <cellStyle name="Título 2 3 31" xfId="44798"/>
    <cellStyle name="Título 2 3 32" xfId="44799"/>
    <cellStyle name="Título 2 3 33" xfId="44800"/>
    <cellStyle name="Título 2 3 34" xfId="44801"/>
    <cellStyle name="Título 2 3 35" xfId="44802"/>
    <cellStyle name="Título 2 3 36" xfId="44803"/>
    <cellStyle name="Título 2 3 37" xfId="44804"/>
    <cellStyle name="Título 2 3 38" xfId="44805"/>
    <cellStyle name="Título 2 3 39" xfId="44806"/>
    <cellStyle name="Título 2 3 4" xfId="44807"/>
    <cellStyle name="Título 2 3 40" xfId="44808"/>
    <cellStyle name="Título 2 3 41" xfId="44809"/>
    <cellStyle name="Título 2 3 42" xfId="44810"/>
    <cellStyle name="Título 2 3 43" xfId="44811"/>
    <cellStyle name="Título 2 3 44" xfId="44812"/>
    <cellStyle name="Título 2 3 45" xfId="44813"/>
    <cellStyle name="Título 2 3 46" xfId="44814"/>
    <cellStyle name="Título 2 3 47" xfId="44815"/>
    <cellStyle name="Título 2 3 48" xfId="44816"/>
    <cellStyle name="Título 2 3 49" xfId="44817"/>
    <cellStyle name="Título 2 3 5" xfId="44818"/>
    <cellStyle name="Título 2 3 50" xfId="44819"/>
    <cellStyle name="Título 2 3 51" xfId="44820"/>
    <cellStyle name="Título 2 3 52" xfId="44821"/>
    <cellStyle name="Título 2 3 53" xfId="44822"/>
    <cellStyle name="Título 2 3 54" xfId="44823"/>
    <cellStyle name="Título 2 3 55" xfId="44824"/>
    <cellStyle name="Título 2 3 56" xfId="44825"/>
    <cellStyle name="Título 2 3 57" xfId="44826"/>
    <cellStyle name="Título 2 3 58" xfId="44827"/>
    <cellStyle name="Título 2 3 59" xfId="44828"/>
    <cellStyle name="Título 2 3 6" xfId="44829"/>
    <cellStyle name="Título 2 3 60" xfId="44830"/>
    <cellStyle name="Título 2 3 7" xfId="44831"/>
    <cellStyle name="Título 2 3 8" xfId="44832"/>
    <cellStyle name="Título 2 3 9" xfId="44833"/>
    <cellStyle name="Título 2 3_CIERRE 2 CCS UF_USD ANTARCHILE" xfId="44834"/>
    <cellStyle name="Título 2 30" xfId="44835"/>
    <cellStyle name="Título 2 31" xfId="44836"/>
    <cellStyle name="Título 2 32" xfId="44837"/>
    <cellStyle name="Título 2 33" xfId="44838"/>
    <cellStyle name="Título 2 34" xfId="44839"/>
    <cellStyle name="Título 2 35" xfId="44840"/>
    <cellStyle name="Título 2 36" xfId="44841"/>
    <cellStyle name="Título 2 37" xfId="44842"/>
    <cellStyle name="Título 2 38" xfId="44843"/>
    <cellStyle name="Título 2 39" xfId="44844"/>
    <cellStyle name="Título 2 4" xfId="44845"/>
    <cellStyle name="Título 2 4 10" xfId="44846"/>
    <cellStyle name="Título 2 4 11" xfId="44847"/>
    <cellStyle name="Título 2 4 12" xfId="44848"/>
    <cellStyle name="Título 2 4 13" xfId="44849"/>
    <cellStyle name="Título 2 4 14" xfId="44850"/>
    <cellStyle name="Título 2 4 15" xfId="44851"/>
    <cellStyle name="Título 2 4 16" xfId="44852"/>
    <cellStyle name="Título 2 4 17" xfId="44853"/>
    <cellStyle name="Título 2 4 18" xfId="44854"/>
    <cellStyle name="Título 2 4 19" xfId="44855"/>
    <cellStyle name="Título 2 4 2" xfId="44856"/>
    <cellStyle name="Título 2 4 2 10" xfId="44857"/>
    <cellStyle name="Título 2 4 2 11" xfId="44858"/>
    <cellStyle name="Título 2 4 2 12" xfId="44859"/>
    <cellStyle name="Título 2 4 2 13" xfId="44860"/>
    <cellStyle name="Título 2 4 2 14" xfId="44861"/>
    <cellStyle name="Título 2 4 2 15" xfId="44862"/>
    <cellStyle name="Título 2 4 2 16" xfId="44863"/>
    <cellStyle name="Título 2 4 2 17" xfId="44864"/>
    <cellStyle name="Título 2 4 2 18" xfId="44865"/>
    <cellStyle name="Título 2 4 2 19" xfId="44866"/>
    <cellStyle name="Título 2 4 2 2" xfId="44867"/>
    <cellStyle name="Título 2 4 2 20" xfId="44868"/>
    <cellStyle name="Título 2 4 2 21" xfId="44869"/>
    <cellStyle name="Título 2 4 2 22" xfId="44870"/>
    <cellStyle name="Título 2 4 2 23" xfId="44871"/>
    <cellStyle name="Título 2 4 2 24" xfId="44872"/>
    <cellStyle name="Título 2 4 2 25" xfId="44873"/>
    <cellStyle name="Título 2 4 2 26" xfId="44874"/>
    <cellStyle name="Título 2 4 2 27" xfId="44875"/>
    <cellStyle name="Título 2 4 2 28" xfId="44876"/>
    <cellStyle name="Título 2 4 2 29" xfId="44877"/>
    <cellStyle name="Título 2 4 2 3" xfId="44878"/>
    <cellStyle name="Título 2 4 2 30" xfId="44879"/>
    <cellStyle name="Título 2 4 2 31" xfId="44880"/>
    <cellStyle name="Título 2 4 2 32" xfId="44881"/>
    <cellStyle name="Título 2 4 2 33" xfId="44882"/>
    <cellStyle name="Título 2 4 2 34" xfId="44883"/>
    <cellStyle name="Título 2 4 2 35" xfId="44884"/>
    <cellStyle name="Título 2 4 2 36" xfId="44885"/>
    <cellStyle name="Título 2 4 2 37" xfId="44886"/>
    <cellStyle name="Título 2 4 2 38" xfId="44887"/>
    <cellStyle name="Título 2 4 2 39" xfId="44888"/>
    <cellStyle name="Título 2 4 2 4" xfId="44889"/>
    <cellStyle name="Título 2 4 2 40" xfId="44890"/>
    <cellStyle name="Título 2 4 2 41" xfId="44891"/>
    <cellStyle name="Título 2 4 2 42" xfId="44892"/>
    <cellStyle name="Título 2 4 2 43" xfId="44893"/>
    <cellStyle name="Título 2 4 2 44" xfId="44894"/>
    <cellStyle name="Título 2 4 2 45" xfId="44895"/>
    <cellStyle name="Título 2 4 2 46" xfId="44896"/>
    <cellStyle name="Título 2 4 2 47" xfId="44897"/>
    <cellStyle name="Título 2 4 2 48" xfId="44898"/>
    <cellStyle name="Título 2 4 2 49" xfId="44899"/>
    <cellStyle name="Título 2 4 2 5" xfId="44900"/>
    <cellStyle name="Título 2 4 2 50" xfId="44901"/>
    <cellStyle name="Título 2 4 2 51" xfId="44902"/>
    <cellStyle name="Título 2 4 2 52" xfId="44903"/>
    <cellStyle name="Título 2 4 2 53" xfId="44904"/>
    <cellStyle name="Título 2 4 2 6" xfId="44905"/>
    <cellStyle name="Título 2 4 2 7" xfId="44906"/>
    <cellStyle name="Título 2 4 2 8" xfId="44907"/>
    <cellStyle name="Título 2 4 2 9" xfId="44908"/>
    <cellStyle name="Título 2 4 20" xfId="44909"/>
    <cellStyle name="Título 2 4 21" xfId="44910"/>
    <cellStyle name="Título 2 4 22" xfId="44911"/>
    <cellStyle name="Título 2 4 23" xfId="44912"/>
    <cellStyle name="Título 2 4 24" xfId="44913"/>
    <cellStyle name="Título 2 4 25" xfId="44914"/>
    <cellStyle name="Título 2 4 26" xfId="44915"/>
    <cellStyle name="Título 2 4 27" xfId="44916"/>
    <cellStyle name="Título 2 4 28" xfId="44917"/>
    <cellStyle name="Título 2 4 29" xfId="44918"/>
    <cellStyle name="Título 2 4 3" xfId="44919"/>
    <cellStyle name="Título 2 4 3 2" xfId="44920"/>
    <cellStyle name="Título 2 4 30" xfId="44921"/>
    <cellStyle name="Título 2 4 31" xfId="44922"/>
    <cellStyle name="Título 2 4 32" xfId="44923"/>
    <cellStyle name="Título 2 4 33" xfId="44924"/>
    <cellStyle name="Título 2 4 34" xfId="44925"/>
    <cellStyle name="Título 2 4 35" xfId="44926"/>
    <cellStyle name="Título 2 4 36" xfId="44927"/>
    <cellStyle name="Título 2 4 37" xfId="44928"/>
    <cellStyle name="Título 2 4 38" xfId="44929"/>
    <cellStyle name="Título 2 4 39" xfId="44930"/>
    <cellStyle name="Título 2 4 4" xfId="44931"/>
    <cellStyle name="Título 2 4 40" xfId="44932"/>
    <cellStyle name="Título 2 4 41" xfId="44933"/>
    <cellStyle name="Título 2 4 42" xfId="44934"/>
    <cellStyle name="Título 2 4 43" xfId="44935"/>
    <cellStyle name="Título 2 4 44" xfId="44936"/>
    <cellStyle name="Título 2 4 45" xfId="44937"/>
    <cellStyle name="Título 2 4 46" xfId="44938"/>
    <cellStyle name="Título 2 4 47" xfId="44939"/>
    <cellStyle name="Título 2 4 48" xfId="44940"/>
    <cellStyle name="Título 2 4 49" xfId="44941"/>
    <cellStyle name="Título 2 4 5" xfId="44942"/>
    <cellStyle name="Título 2 4 50" xfId="44943"/>
    <cellStyle name="Título 2 4 51" xfId="44944"/>
    <cellStyle name="Título 2 4 52" xfId="44945"/>
    <cellStyle name="Título 2 4 53" xfId="44946"/>
    <cellStyle name="Título 2 4 54" xfId="44947"/>
    <cellStyle name="Título 2 4 55" xfId="44948"/>
    <cellStyle name="Título 2 4 56" xfId="44949"/>
    <cellStyle name="Título 2 4 57" xfId="44950"/>
    <cellStyle name="Título 2 4 58" xfId="44951"/>
    <cellStyle name="Título 2 4 59" xfId="44952"/>
    <cellStyle name="Título 2 4 6" xfId="44953"/>
    <cellStyle name="Título 2 4 60" xfId="44954"/>
    <cellStyle name="Título 2 4 7" xfId="44955"/>
    <cellStyle name="Título 2 4 8" xfId="44956"/>
    <cellStyle name="Título 2 4 9" xfId="44957"/>
    <cellStyle name="Título 2 40" xfId="44958"/>
    <cellStyle name="Título 2 41" xfId="44959"/>
    <cellStyle name="Título 2 42" xfId="44960"/>
    <cellStyle name="Título 2 43" xfId="44961"/>
    <cellStyle name="Título 2 44" xfId="44962"/>
    <cellStyle name="Título 2 45" xfId="44963"/>
    <cellStyle name="Título 2 46" xfId="44964"/>
    <cellStyle name="Título 2 47" xfId="44965"/>
    <cellStyle name="Título 2 48" xfId="44966"/>
    <cellStyle name="Título 2 49" xfId="44967"/>
    <cellStyle name="Título 2 5" xfId="44968"/>
    <cellStyle name="Título 2 5 10" xfId="44969"/>
    <cellStyle name="Título 2 5 11" xfId="44970"/>
    <cellStyle name="Título 2 5 12" xfId="44971"/>
    <cellStyle name="Título 2 5 13" xfId="44972"/>
    <cellStyle name="Título 2 5 14" xfId="44973"/>
    <cellStyle name="Título 2 5 15" xfId="44974"/>
    <cellStyle name="Título 2 5 16" xfId="44975"/>
    <cellStyle name="Título 2 5 17" xfId="44976"/>
    <cellStyle name="Título 2 5 18" xfId="44977"/>
    <cellStyle name="Título 2 5 19" xfId="44978"/>
    <cellStyle name="Título 2 5 2" xfId="44979"/>
    <cellStyle name="Título 2 5 20" xfId="44980"/>
    <cellStyle name="Título 2 5 21" xfId="44981"/>
    <cellStyle name="Título 2 5 22" xfId="44982"/>
    <cellStyle name="Título 2 5 23" xfId="44983"/>
    <cellStyle name="Título 2 5 24" xfId="44984"/>
    <cellStyle name="Título 2 5 25" xfId="44985"/>
    <cellStyle name="Título 2 5 26" xfId="44986"/>
    <cellStyle name="Título 2 5 27" xfId="44987"/>
    <cellStyle name="Título 2 5 28" xfId="44988"/>
    <cellStyle name="Título 2 5 29" xfId="44989"/>
    <cellStyle name="Título 2 5 3" xfId="44990"/>
    <cellStyle name="Título 2 5 30" xfId="44991"/>
    <cellStyle name="Título 2 5 31" xfId="44992"/>
    <cellStyle name="Título 2 5 32" xfId="44993"/>
    <cellStyle name="Título 2 5 33" xfId="44994"/>
    <cellStyle name="Título 2 5 34" xfId="44995"/>
    <cellStyle name="Título 2 5 35" xfId="44996"/>
    <cellStyle name="Título 2 5 36" xfId="44997"/>
    <cellStyle name="Título 2 5 37" xfId="44998"/>
    <cellStyle name="Título 2 5 38" xfId="44999"/>
    <cellStyle name="Título 2 5 39" xfId="45000"/>
    <cellStyle name="Título 2 5 4" xfId="45001"/>
    <cellStyle name="Título 2 5 40" xfId="45002"/>
    <cellStyle name="Título 2 5 41" xfId="45003"/>
    <cellStyle name="Título 2 5 42" xfId="45004"/>
    <cellStyle name="Título 2 5 43" xfId="45005"/>
    <cellStyle name="Título 2 5 44" xfId="45006"/>
    <cellStyle name="Título 2 5 45" xfId="45007"/>
    <cellStyle name="Título 2 5 46" xfId="45008"/>
    <cellStyle name="Título 2 5 47" xfId="45009"/>
    <cellStyle name="Título 2 5 48" xfId="45010"/>
    <cellStyle name="Título 2 5 49" xfId="45011"/>
    <cellStyle name="Título 2 5 5" xfId="45012"/>
    <cellStyle name="Título 2 5 50" xfId="45013"/>
    <cellStyle name="Título 2 5 51" xfId="45014"/>
    <cellStyle name="Título 2 5 52" xfId="45015"/>
    <cellStyle name="Título 2 5 53" xfId="45016"/>
    <cellStyle name="Título 2 5 54" xfId="45017"/>
    <cellStyle name="Título 2 5 55" xfId="45018"/>
    <cellStyle name="Título 2 5 56" xfId="45019"/>
    <cellStyle name="Título 2 5 57" xfId="45020"/>
    <cellStyle name="Título 2 5 58" xfId="45021"/>
    <cellStyle name="Título 2 5 59" xfId="45022"/>
    <cellStyle name="Título 2 5 6" xfId="45023"/>
    <cellStyle name="Título 2 5 60" xfId="45024"/>
    <cellStyle name="Título 2 5 7" xfId="45025"/>
    <cellStyle name="Título 2 5 8" xfId="45026"/>
    <cellStyle name="Título 2 5 9" xfId="45027"/>
    <cellStyle name="Título 2 50" xfId="45028"/>
    <cellStyle name="Título 2 51" xfId="45029"/>
    <cellStyle name="Título 2 52" xfId="45030"/>
    <cellStyle name="Título 2 53" xfId="45031"/>
    <cellStyle name="Título 2 54" xfId="45032"/>
    <cellStyle name="Título 2 55" xfId="45033"/>
    <cellStyle name="Título 2 56" xfId="45034"/>
    <cellStyle name="Título 2 57" xfId="45035"/>
    <cellStyle name="Título 2 58" xfId="45036"/>
    <cellStyle name="Título 2 59" xfId="45037"/>
    <cellStyle name="Título 2 6" xfId="45038"/>
    <cellStyle name="Título 2 6 10" xfId="45039"/>
    <cellStyle name="Título 2 6 11" xfId="45040"/>
    <cellStyle name="Título 2 6 12" xfId="45041"/>
    <cellStyle name="Título 2 6 13" xfId="45042"/>
    <cellStyle name="Título 2 6 14" xfId="45043"/>
    <cellStyle name="Título 2 6 15" xfId="45044"/>
    <cellStyle name="Título 2 6 16" xfId="45045"/>
    <cellStyle name="Título 2 6 17" xfId="45046"/>
    <cellStyle name="Título 2 6 18" xfId="45047"/>
    <cellStyle name="Título 2 6 19" xfId="45048"/>
    <cellStyle name="Título 2 6 2" xfId="45049"/>
    <cellStyle name="Título 2 6 20" xfId="45050"/>
    <cellStyle name="Título 2 6 21" xfId="45051"/>
    <cellStyle name="Título 2 6 22" xfId="45052"/>
    <cellStyle name="Título 2 6 23" xfId="45053"/>
    <cellStyle name="Título 2 6 24" xfId="45054"/>
    <cellStyle name="Título 2 6 25" xfId="45055"/>
    <cellStyle name="Título 2 6 26" xfId="45056"/>
    <cellStyle name="Título 2 6 27" xfId="45057"/>
    <cellStyle name="Título 2 6 28" xfId="45058"/>
    <cellStyle name="Título 2 6 29" xfId="45059"/>
    <cellStyle name="Título 2 6 3" xfId="45060"/>
    <cellStyle name="Título 2 6 30" xfId="45061"/>
    <cellStyle name="Título 2 6 31" xfId="45062"/>
    <cellStyle name="Título 2 6 32" xfId="45063"/>
    <cellStyle name="Título 2 6 33" xfId="45064"/>
    <cellStyle name="Título 2 6 34" xfId="45065"/>
    <cellStyle name="Título 2 6 35" xfId="45066"/>
    <cellStyle name="Título 2 6 36" xfId="45067"/>
    <cellStyle name="Título 2 6 37" xfId="45068"/>
    <cellStyle name="Título 2 6 38" xfId="45069"/>
    <cellStyle name="Título 2 6 39" xfId="45070"/>
    <cellStyle name="Título 2 6 4" xfId="45071"/>
    <cellStyle name="Título 2 6 40" xfId="45072"/>
    <cellStyle name="Título 2 6 41" xfId="45073"/>
    <cellStyle name="Título 2 6 42" xfId="45074"/>
    <cellStyle name="Título 2 6 43" xfId="45075"/>
    <cellStyle name="Título 2 6 44" xfId="45076"/>
    <cellStyle name="Título 2 6 45" xfId="45077"/>
    <cellStyle name="Título 2 6 46" xfId="45078"/>
    <cellStyle name="Título 2 6 47" xfId="45079"/>
    <cellStyle name="Título 2 6 48" xfId="45080"/>
    <cellStyle name="Título 2 6 49" xfId="45081"/>
    <cellStyle name="Título 2 6 5" xfId="45082"/>
    <cellStyle name="Título 2 6 50" xfId="45083"/>
    <cellStyle name="Título 2 6 51" xfId="45084"/>
    <cellStyle name="Título 2 6 52" xfId="45085"/>
    <cellStyle name="Título 2 6 53" xfId="45086"/>
    <cellStyle name="Título 2 6 54" xfId="45087"/>
    <cellStyle name="Título 2 6 55" xfId="45088"/>
    <cellStyle name="Título 2 6 56" xfId="45089"/>
    <cellStyle name="Título 2 6 57" xfId="45090"/>
    <cellStyle name="Título 2 6 58" xfId="45091"/>
    <cellStyle name="Título 2 6 59" xfId="45092"/>
    <cellStyle name="Título 2 6 6" xfId="45093"/>
    <cellStyle name="Título 2 6 60" xfId="45094"/>
    <cellStyle name="Título 2 6 7" xfId="45095"/>
    <cellStyle name="Título 2 6 8" xfId="45096"/>
    <cellStyle name="Título 2 6 9" xfId="45097"/>
    <cellStyle name="Título 2 60" xfId="45098"/>
    <cellStyle name="Título 2 61" xfId="45099"/>
    <cellStyle name="Título 2 62" xfId="45100"/>
    <cellStyle name="Título 2 63" xfId="45101"/>
    <cellStyle name="Título 2 64" xfId="45102"/>
    <cellStyle name="Título 2 65" xfId="45103"/>
    <cellStyle name="Título 2 66" xfId="45104"/>
    <cellStyle name="Título 2 67" xfId="45105"/>
    <cellStyle name="Título 2 68" xfId="45106"/>
    <cellStyle name="Título 2 69" xfId="45107"/>
    <cellStyle name="Título 2 7" xfId="45108"/>
    <cellStyle name="Título 2 7 10" xfId="45109"/>
    <cellStyle name="Título 2 7 11" xfId="45110"/>
    <cellStyle name="Título 2 7 12" xfId="45111"/>
    <cellStyle name="Título 2 7 13" xfId="45112"/>
    <cellStyle name="Título 2 7 14" xfId="45113"/>
    <cellStyle name="Título 2 7 15" xfId="45114"/>
    <cellStyle name="Título 2 7 16" xfId="45115"/>
    <cellStyle name="Título 2 7 17" xfId="45116"/>
    <cellStyle name="Título 2 7 18" xfId="45117"/>
    <cellStyle name="Título 2 7 19" xfId="45118"/>
    <cellStyle name="Título 2 7 2" xfId="45119"/>
    <cellStyle name="Título 2 7 20" xfId="45120"/>
    <cellStyle name="Título 2 7 21" xfId="45121"/>
    <cellStyle name="Título 2 7 22" xfId="45122"/>
    <cellStyle name="Título 2 7 23" xfId="45123"/>
    <cellStyle name="Título 2 7 24" xfId="45124"/>
    <cellStyle name="Título 2 7 25" xfId="45125"/>
    <cellStyle name="Título 2 7 26" xfId="45126"/>
    <cellStyle name="Título 2 7 27" xfId="45127"/>
    <cellStyle name="Título 2 7 28" xfId="45128"/>
    <cellStyle name="Título 2 7 29" xfId="45129"/>
    <cellStyle name="Título 2 7 3" xfId="45130"/>
    <cellStyle name="Título 2 7 30" xfId="45131"/>
    <cellStyle name="Título 2 7 31" xfId="45132"/>
    <cellStyle name="Título 2 7 32" xfId="45133"/>
    <cellStyle name="Título 2 7 33" xfId="45134"/>
    <cellStyle name="Título 2 7 34" xfId="45135"/>
    <cellStyle name="Título 2 7 35" xfId="45136"/>
    <cellStyle name="Título 2 7 36" xfId="45137"/>
    <cellStyle name="Título 2 7 37" xfId="45138"/>
    <cellStyle name="Título 2 7 38" xfId="45139"/>
    <cellStyle name="Título 2 7 39" xfId="45140"/>
    <cellStyle name="Título 2 7 4" xfId="45141"/>
    <cellStyle name="Título 2 7 40" xfId="45142"/>
    <cellStyle name="Título 2 7 41" xfId="45143"/>
    <cellStyle name="Título 2 7 42" xfId="45144"/>
    <cellStyle name="Título 2 7 43" xfId="45145"/>
    <cellStyle name="Título 2 7 44" xfId="45146"/>
    <cellStyle name="Título 2 7 45" xfId="45147"/>
    <cellStyle name="Título 2 7 46" xfId="45148"/>
    <cellStyle name="Título 2 7 47" xfId="45149"/>
    <cellStyle name="Título 2 7 48" xfId="45150"/>
    <cellStyle name="Título 2 7 49" xfId="45151"/>
    <cellStyle name="Título 2 7 5" xfId="45152"/>
    <cellStyle name="Título 2 7 50" xfId="45153"/>
    <cellStyle name="Título 2 7 51" xfId="45154"/>
    <cellStyle name="Título 2 7 52" xfId="45155"/>
    <cellStyle name="Título 2 7 53" xfId="45156"/>
    <cellStyle name="Título 2 7 54" xfId="45157"/>
    <cellStyle name="Título 2 7 55" xfId="45158"/>
    <cellStyle name="Título 2 7 56" xfId="45159"/>
    <cellStyle name="Título 2 7 57" xfId="45160"/>
    <cellStyle name="Título 2 7 58" xfId="45161"/>
    <cellStyle name="Título 2 7 59" xfId="45162"/>
    <cellStyle name="Título 2 7 6" xfId="45163"/>
    <cellStyle name="Título 2 7 60" xfId="45164"/>
    <cellStyle name="Título 2 7 7" xfId="45165"/>
    <cellStyle name="Título 2 7 8" xfId="45166"/>
    <cellStyle name="Título 2 7 9" xfId="45167"/>
    <cellStyle name="Título 2 70" xfId="45168"/>
    <cellStyle name="Título 2 71" xfId="45169"/>
    <cellStyle name="Título 2 72" xfId="45170"/>
    <cellStyle name="Título 2 73" xfId="45171"/>
    <cellStyle name="Título 2 74" xfId="45172"/>
    <cellStyle name="Título 2 75" xfId="45173"/>
    <cellStyle name="Título 2 76" xfId="45174"/>
    <cellStyle name="Título 2 77" xfId="45175"/>
    <cellStyle name="Título 2 78" xfId="45176"/>
    <cellStyle name="Título 2 79" xfId="45177"/>
    <cellStyle name="Título 2 8" xfId="45178"/>
    <cellStyle name="Título 2 8 10" xfId="45179"/>
    <cellStyle name="Título 2 8 11" xfId="45180"/>
    <cellStyle name="Título 2 8 12" xfId="45181"/>
    <cellStyle name="Título 2 8 13" xfId="45182"/>
    <cellStyle name="Título 2 8 14" xfId="45183"/>
    <cellStyle name="Título 2 8 15" xfId="45184"/>
    <cellStyle name="Título 2 8 16" xfId="45185"/>
    <cellStyle name="Título 2 8 17" xfId="45186"/>
    <cellStyle name="Título 2 8 18" xfId="45187"/>
    <cellStyle name="Título 2 8 19" xfId="45188"/>
    <cellStyle name="Título 2 8 2" xfId="45189"/>
    <cellStyle name="Título 2 8 20" xfId="45190"/>
    <cellStyle name="Título 2 8 21" xfId="45191"/>
    <cellStyle name="Título 2 8 22" xfId="45192"/>
    <cellStyle name="Título 2 8 23" xfId="45193"/>
    <cellStyle name="Título 2 8 24" xfId="45194"/>
    <cellStyle name="Título 2 8 25" xfId="45195"/>
    <cellStyle name="Título 2 8 26" xfId="45196"/>
    <cellStyle name="Título 2 8 27" xfId="45197"/>
    <cellStyle name="Título 2 8 28" xfId="45198"/>
    <cellStyle name="Título 2 8 29" xfId="45199"/>
    <cellStyle name="Título 2 8 3" xfId="45200"/>
    <cellStyle name="Título 2 8 30" xfId="45201"/>
    <cellStyle name="Título 2 8 31" xfId="45202"/>
    <cellStyle name="Título 2 8 32" xfId="45203"/>
    <cellStyle name="Título 2 8 33" xfId="45204"/>
    <cellStyle name="Título 2 8 34" xfId="45205"/>
    <cellStyle name="Título 2 8 35" xfId="45206"/>
    <cellStyle name="Título 2 8 36" xfId="45207"/>
    <cellStyle name="Título 2 8 37" xfId="45208"/>
    <cellStyle name="Título 2 8 38" xfId="45209"/>
    <cellStyle name="Título 2 8 39" xfId="45210"/>
    <cellStyle name="Título 2 8 4" xfId="45211"/>
    <cellStyle name="Título 2 8 40" xfId="45212"/>
    <cellStyle name="Título 2 8 41" xfId="45213"/>
    <cellStyle name="Título 2 8 42" xfId="45214"/>
    <cellStyle name="Título 2 8 43" xfId="45215"/>
    <cellStyle name="Título 2 8 44" xfId="45216"/>
    <cellStyle name="Título 2 8 45" xfId="45217"/>
    <cellStyle name="Título 2 8 46" xfId="45218"/>
    <cellStyle name="Título 2 8 47" xfId="45219"/>
    <cellStyle name="Título 2 8 48" xfId="45220"/>
    <cellStyle name="Título 2 8 49" xfId="45221"/>
    <cellStyle name="Título 2 8 5" xfId="45222"/>
    <cellStyle name="Título 2 8 50" xfId="45223"/>
    <cellStyle name="Título 2 8 51" xfId="45224"/>
    <cellStyle name="Título 2 8 52" xfId="45225"/>
    <cellStyle name="Título 2 8 53" xfId="45226"/>
    <cellStyle name="Título 2 8 54" xfId="45227"/>
    <cellStyle name="Título 2 8 55" xfId="45228"/>
    <cellStyle name="Título 2 8 56" xfId="45229"/>
    <cellStyle name="Título 2 8 57" xfId="45230"/>
    <cellStyle name="Título 2 8 58" xfId="45231"/>
    <cellStyle name="Título 2 8 59" xfId="45232"/>
    <cellStyle name="Título 2 8 6" xfId="45233"/>
    <cellStyle name="Título 2 8 60" xfId="45234"/>
    <cellStyle name="Título 2 8 7" xfId="45235"/>
    <cellStyle name="Título 2 8 8" xfId="45236"/>
    <cellStyle name="Título 2 8 9" xfId="45237"/>
    <cellStyle name="Título 2 80" xfId="45238"/>
    <cellStyle name="Título 2 81" xfId="45239"/>
    <cellStyle name="Título 2 82" xfId="45240"/>
    <cellStyle name="Título 2 83" xfId="45241"/>
    <cellStyle name="Título 2 84" xfId="45242"/>
    <cellStyle name="Título 2 85" xfId="45243"/>
    <cellStyle name="Título 2 86" xfId="45244"/>
    <cellStyle name="Título 2 87" xfId="45245"/>
    <cellStyle name="Título 2 88" xfId="45246"/>
    <cellStyle name="Título 2 89" xfId="45247"/>
    <cellStyle name="Título 2 9" xfId="45248"/>
    <cellStyle name="Título 2 9 10" xfId="45249"/>
    <cellStyle name="Título 2 9 11" xfId="45250"/>
    <cellStyle name="Título 2 9 12" xfId="45251"/>
    <cellStyle name="Título 2 9 13" xfId="45252"/>
    <cellStyle name="Título 2 9 14" xfId="45253"/>
    <cellStyle name="Título 2 9 15" xfId="45254"/>
    <cellStyle name="Título 2 9 16" xfId="45255"/>
    <cellStyle name="Título 2 9 17" xfId="45256"/>
    <cellStyle name="Título 2 9 18" xfId="45257"/>
    <cellStyle name="Título 2 9 19" xfId="45258"/>
    <cellStyle name="Título 2 9 2" xfId="45259"/>
    <cellStyle name="Título 2 9 20" xfId="45260"/>
    <cellStyle name="Título 2 9 21" xfId="45261"/>
    <cellStyle name="Título 2 9 22" xfId="45262"/>
    <cellStyle name="Título 2 9 23" xfId="45263"/>
    <cellStyle name="Título 2 9 24" xfId="45264"/>
    <cellStyle name="Título 2 9 25" xfId="45265"/>
    <cellStyle name="Título 2 9 26" xfId="45266"/>
    <cellStyle name="Título 2 9 27" xfId="45267"/>
    <cellStyle name="Título 2 9 28" xfId="45268"/>
    <cellStyle name="Título 2 9 29" xfId="45269"/>
    <cellStyle name="Título 2 9 3" xfId="45270"/>
    <cellStyle name="Título 2 9 30" xfId="45271"/>
    <cellStyle name="Título 2 9 31" xfId="45272"/>
    <cellStyle name="Título 2 9 32" xfId="45273"/>
    <cellStyle name="Título 2 9 33" xfId="45274"/>
    <cellStyle name="Título 2 9 34" xfId="45275"/>
    <cellStyle name="Título 2 9 35" xfId="45276"/>
    <cellStyle name="Título 2 9 36" xfId="45277"/>
    <cellStyle name="Título 2 9 37" xfId="45278"/>
    <cellStyle name="Título 2 9 38" xfId="45279"/>
    <cellStyle name="Título 2 9 39" xfId="45280"/>
    <cellStyle name="Título 2 9 4" xfId="45281"/>
    <cellStyle name="Título 2 9 40" xfId="45282"/>
    <cellStyle name="Título 2 9 41" xfId="45283"/>
    <cellStyle name="Título 2 9 42" xfId="45284"/>
    <cellStyle name="Título 2 9 43" xfId="45285"/>
    <cellStyle name="Título 2 9 44" xfId="45286"/>
    <cellStyle name="Título 2 9 45" xfId="45287"/>
    <cellStyle name="Título 2 9 46" xfId="45288"/>
    <cellStyle name="Título 2 9 47" xfId="45289"/>
    <cellStyle name="Título 2 9 48" xfId="45290"/>
    <cellStyle name="Título 2 9 49" xfId="45291"/>
    <cellStyle name="Título 2 9 5" xfId="45292"/>
    <cellStyle name="Título 2 9 50" xfId="45293"/>
    <cellStyle name="Título 2 9 51" xfId="45294"/>
    <cellStyle name="Título 2 9 52" xfId="45295"/>
    <cellStyle name="Título 2 9 53" xfId="45296"/>
    <cellStyle name="Título 2 9 54" xfId="45297"/>
    <cellStyle name="Título 2 9 55" xfId="45298"/>
    <cellStyle name="Título 2 9 56" xfId="45299"/>
    <cellStyle name="Título 2 9 57" xfId="45300"/>
    <cellStyle name="Título 2 9 58" xfId="45301"/>
    <cellStyle name="Título 2 9 59" xfId="45302"/>
    <cellStyle name="Título 2 9 6" xfId="45303"/>
    <cellStyle name="Título 2 9 60" xfId="45304"/>
    <cellStyle name="Título 2 9 7" xfId="45305"/>
    <cellStyle name="Título 2 9 8" xfId="45306"/>
    <cellStyle name="Título 2 9 9" xfId="45307"/>
    <cellStyle name="Título 2 90" xfId="45308"/>
    <cellStyle name="Título 2 91" xfId="45309"/>
    <cellStyle name="Título 2 92" xfId="45310"/>
    <cellStyle name="Título 2 93" xfId="45311"/>
    <cellStyle name="Título 2 94" xfId="45312"/>
    <cellStyle name="Título 2 95" xfId="45313"/>
    <cellStyle name="Título 2 96" xfId="45314"/>
    <cellStyle name="Título 2 97" xfId="45315"/>
    <cellStyle name="Título 2 98" xfId="45316"/>
    <cellStyle name="Título 2 99" xfId="45317"/>
    <cellStyle name="Título 20" xfId="45318"/>
    <cellStyle name="Título 20 10" xfId="45319"/>
    <cellStyle name="Título 20 11" xfId="45320"/>
    <cellStyle name="Título 20 12" xfId="45321"/>
    <cellStyle name="Título 20 13" xfId="45322"/>
    <cellStyle name="Título 20 14" xfId="45323"/>
    <cellStyle name="Título 20 15" xfId="45324"/>
    <cellStyle name="Título 20 16" xfId="45325"/>
    <cellStyle name="Título 20 17" xfId="45326"/>
    <cellStyle name="Título 20 18" xfId="45327"/>
    <cellStyle name="Título 20 19" xfId="45328"/>
    <cellStyle name="Título 20 2" xfId="45329"/>
    <cellStyle name="Título 20 20" xfId="45330"/>
    <cellStyle name="Título 20 21" xfId="45331"/>
    <cellStyle name="Título 20 22" xfId="45332"/>
    <cellStyle name="Título 20 23" xfId="45333"/>
    <cellStyle name="Título 20 24" xfId="45334"/>
    <cellStyle name="Título 20 25" xfId="45335"/>
    <cellStyle name="Título 20 26" xfId="45336"/>
    <cellStyle name="Título 20 27" xfId="45337"/>
    <cellStyle name="Título 20 28" xfId="45338"/>
    <cellStyle name="Título 20 29" xfId="45339"/>
    <cellStyle name="Título 20 3" xfId="45340"/>
    <cellStyle name="Título 20 30" xfId="45341"/>
    <cellStyle name="Título 20 31" xfId="45342"/>
    <cellStyle name="Título 20 32" xfId="45343"/>
    <cellStyle name="Título 20 33" xfId="45344"/>
    <cellStyle name="Título 20 34" xfId="45345"/>
    <cellStyle name="Título 20 35" xfId="45346"/>
    <cellStyle name="Título 20 36" xfId="45347"/>
    <cellStyle name="Título 20 37" xfId="45348"/>
    <cellStyle name="Título 20 38" xfId="45349"/>
    <cellStyle name="Título 20 39" xfId="45350"/>
    <cellStyle name="Título 20 4" xfId="45351"/>
    <cellStyle name="Título 20 40" xfId="45352"/>
    <cellStyle name="Título 20 41" xfId="45353"/>
    <cellStyle name="Título 20 42" xfId="45354"/>
    <cellStyle name="Título 20 43" xfId="45355"/>
    <cellStyle name="Título 20 44" xfId="45356"/>
    <cellStyle name="Título 20 45" xfId="45357"/>
    <cellStyle name="Título 20 46" xfId="45358"/>
    <cellStyle name="Título 20 47" xfId="45359"/>
    <cellStyle name="Título 20 48" xfId="45360"/>
    <cellStyle name="Título 20 49" xfId="45361"/>
    <cellStyle name="Título 20 5" xfId="45362"/>
    <cellStyle name="Título 20 50" xfId="45363"/>
    <cellStyle name="Título 20 51" xfId="45364"/>
    <cellStyle name="Título 20 52" xfId="45365"/>
    <cellStyle name="Título 20 53" xfId="45366"/>
    <cellStyle name="Título 20 6" xfId="45367"/>
    <cellStyle name="Título 20 7" xfId="45368"/>
    <cellStyle name="Título 20 8" xfId="45369"/>
    <cellStyle name="Título 20 9" xfId="45370"/>
    <cellStyle name="Título 21" xfId="45371"/>
    <cellStyle name="Título 21 10" xfId="45372"/>
    <cellStyle name="Título 21 11" xfId="45373"/>
    <cellStyle name="Título 21 12" xfId="45374"/>
    <cellStyle name="Título 21 13" xfId="45375"/>
    <cellStyle name="Título 21 14" xfId="45376"/>
    <cellStyle name="Título 21 15" xfId="45377"/>
    <cellStyle name="Título 21 16" xfId="45378"/>
    <cellStyle name="Título 21 17" xfId="45379"/>
    <cellStyle name="Título 21 18" xfId="45380"/>
    <cellStyle name="Título 21 19" xfId="45381"/>
    <cellStyle name="Título 21 2" xfId="45382"/>
    <cellStyle name="Título 21 20" xfId="45383"/>
    <cellStyle name="Título 21 21" xfId="45384"/>
    <cellStyle name="Título 21 22" xfId="45385"/>
    <cellStyle name="Título 21 23" xfId="45386"/>
    <cellStyle name="Título 21 24" xfId="45387"/>
    <cellStyle name="Título 21 25" xfId="45388"/>
    <cellStyle name="Título 21 26" xfId="45389"/>
    <cellStyle name="Título 21 27" xfId="45390"/>
    <cellStyle name="Título 21 28" xfId="45391"/>
    <cellStyle name="Título 21 29" xfId="45392"/>
    <cellStyle name="Título 21 3" xfId="45393"/>
    <cellStyle name="Título 21 30" xfId="45394"/>
    <cellStyle name="Título 21 31" xfId="45395"/>
    <cellStyle name="Título 21 32" xfId="45396"/>
    <cellStyle name="Título 21 33" xfId="45397"/>
    <cellStyle name="Título 21 34" xfId="45398"/>
    <cellStyle name="Título 21 35" xfId="45399"/>
    <cellStyle name="Título 21 36" xfId="45400"/>
    <cellStyle name="Título 21 37" xfId="45401"/>
    <cellStyle name="Título 21 38" xfId="45402"/>
    <cellStyle name="Título 21 39" xfId="45403"/>
    <cellStyle name="Título 21 4" xfId="45404"/>
    <cellStyle name="Título 21 40" xfId="45405"/>
    <cellStyle name="Título 21 41" xfId="45406"/>
    <cellStyle name="Título 21 42" xfId="45407"/>
    <cellStyle name="Título 21 43" xfId="45408"/>
    <cellStyle name="Título 21 44" xfId="45409"/>
    <cellStyle name="Título 21 45" xfId="45410"/>
    <cellStyle name="Título 21 46" xfId="45411"/>
    <cellStyle name="Título 21 47" xfId="45412"/>
    <cellStyle name="Título 21 48" xfId="45413"/>
    <cellStyle name="Título 21 49" xfId="45414"/>
    <cellStyle name="Título 21 5" xfId="45415"/>
    <cellStyle name="Título 21 50" xfId="45416"/>
    <cellStyle name="Título 21 51" xfId="45417"/>
    <cellStyle name="Título 21 52" xfId="45418"/>
    <cellStyle name="Título 21 53" xfId="45419"/>
    <cellStyle name="Título 21 6" xfId="45420"/>
    <cellStyle name="Título 21 7" xfId="45421"/>
    <cellStyle name="Título 21 8" xfId="45422"/>
    <cellStyle name="Título 21 9" xfId="45423"/>
    <cellStyle name="Título 22" xfId="45424"/>
    <cellStyle name="Título 23" xfId="45425"/>
    <cellStyle name="Título 24" xfId="45426"/>
    <cellStyle name="Título 25" xfId="45427"/>
    <cellStyle name="Título 26" xfId="45428"/>
    <cellStyle name="Título 27" xfId="45429"/>
    <cellStyle name="Título 28" xfId="45430"/>
    <cellStyle name="Título 29" xfId="45431"/>
    <cellStyle name="Título 3 10" xfId="45432"/>
    <cellStyle name="Título 3 10 10" xfId="45433"/>
    <cellStyle name="Título 3 10 11" xfId="45434"/>
    <cellStyle name="Título 3 10 12" xfId="45435"/>
    <cellStyle name="Título 3 10 13" xfId="45436"/>
    <cellStyle name="Título 3 10 14" xfId="45437"/>
    <cellStyle name="Título 3 10 15" xfId="45438"/>
    <cellStyle name="Título 3 10 16" xfId="45439"/>
    <cellStyle name="Título 3 10 17" xfId="45440"/>
    <cellStyle name="Título 3 10 18" xfId="45441"/>
    <cellStyle name="Título 3 10 19" xfId="45442"/>
    <cellStyle name="Título 3 10 2" xfId="45443"/>
    <cellStyle name="Título 3 10 20" xfId="45444"/>
    <cellStyle name="Título 3 10 21" xfId="45445"/>
    <cellStyle name="Título 3 10 22" xfId="45446"/>
    <cellStyle name="Título 3 10 23" xfId="45447"/>
    <cellStyle name="Título 3 10 24" xfId="45448"/>
    <cellStyle name="Título 3 10 25" xfId="45449"/>
    <cellStyle name="Título 3 10 26" xfId="45450"/>
    <cellStyle name="Título 3 10 27" xfId="45451"/>
    <cellStyle name="Título 3 10 28" xfId="45452"/>
    <cellStyle name="Título 3 10 29" xfId="45453"/>
    <cellStyle name="Título 3 10 3" xfId="45454"/>
    <cellStyle name="Título 3 10 30" xfId="45455"/>
    <cellStyle name="Título 3 10 31" xfId="45456"/>
    <cellStyle name="Título 3 10 32" xfId="45457"/>
    <cellStyle name="Título 3 10 33" xfId="45458"/>
    <cellStyle name="Título 3 10 34" xfId="45459"/>
    <cellStyle name="Título 3 10 35" xfId="45460"/>
    <cellStyle name="Título 3 10 36" xfId="45461"/>
    <cellStyle name="Título 3 10 37" xfId="45462"/>
    <cellStyle name="Título 3 10 38" xfId="45463"/>
    <cellStyle name="Título 3 10 39" xfId="45464"/>
    <cellStyle name="Título 3 10 4" xfId="45465"/>
    <cellStyle name="Título 3 10 40" xfId="45466"/>
    <cellStyle name="Título 3 10 41" xfId="45467"/>
    <cellStyle name="Título 3 10 42" xfId="45468"/>
    <cellStyle name="Título 3 10 43" xfId="45469"/>
    <cellStyle name="Título 3 10 44" xfId="45470"/>
    <cellStyle name="Título 3 10 45" xfId="45471"/>
    <cellStyle name="Título 3 10 46" xfId="45472"/>
    <cellStyle name="Título 3 10 47" xfId="45473"/>
    <cellStyle name="Título 3 10 48" xfId="45474"/>
    <cellStyle name="Título 3 10 49" xfId="45475"/>
    <cellStyle name="Título 3 10 5" xfId="45476"/>
    <cellStyle name="Título 3 10 50" xfId="45477"/>
    <cellStyle name="Título 3 10 51" xfId="45478"/>
    <cellStyle name="Título 3 10 52" xfId="45479"/>
    <cellStyle name="Título 3 10 53" xfId="45480"/>
    <cellStyle name="Título 3 10 54" xfId="45481"/>
    <cellStyle name="Título 3 10 55" xfId="45482"/>
    <cellStyle name="Título 3 10 56" xfId="45483"/>
    <cellStyle name="Título 3 10 57" xfId="45484"/>
    <cellStyle name="Título 3 10 58" xfId="45485"/>
    <cellStyle name="Título 3 10 59" xfId="45486"/>
    <cellStyle name="Título 3 10 6" xfId="45487"/>
    <cellStyle name="Título 3 10 60" xfId="45488"/>
    <cellStyle name="Título 3 10 7" xfId="45489"/>
    <cellStyle name="Título 3 10 8" xfId="45490"/>
    <cellStyle name="Título 3 10 9" xfId="45491"/>
    <cellStyle name="Título 3 100" xfId="45492"/>
    <cellStyle name="Título 3 101" xfId="45493"/>
    <cellStyle name="Título 3 102" xfId="45494"/>
    <cellStyle name="Título 3 103" xfId="45495"/>
    <cellStyle name="Título 3 104" xfId="45496"/>
    <cellStyle name="Título 3 105" xfId="45497"/>
    <cellStyle name="Título 3 106" xfId="45498"/>
    <cellStyle name="Título 3 107" xfId="45499"/>
    <cellStyle name="Título 3 108" xfId="45500"/>
    <cellStyle name="Título 3 109" xfId="45501"/>
    <cellStyle name="Título 3 11" xfId="45502"/>
    <cellStyle name="Título 3 11 10" xfId="45503"/>
    <cellStyle name="Título 3 11 11" xfId="45504"/>
    <cellStyle name="Título 3 11 12" xfId="45505"/>
    <cellStyle name="Título 3 11 13" xfId="45506"/>
    <cellStyle name="Título 3 11 14" xfId="45507"/>
    <cellStyle name="Título 3 11 15" xfId="45508"/>
    <cellStyle name="Título 3 11 16" xfId="45509"/>
    <cellStyle name="Título 3 11 17" xfId="45510"/>
    <cellStyle name="Título 3 11 18" xfId="45511"/>
    <cellStyle name="Título 3 11 19" xfId="45512"/>
    <cellStyle name="Título 3 11 2" xfId="45513"/>
    <cellStyle name="Título 3 11 20" xfId="45514"/>
    <cellStyle name="Título 3 11 21" xfId="45515"/>
    <cellStyle name="Título 3 11 22" xfId="45516"/>
    <cellStyle name="Título 3 11 23" xfId="45517"/>
    <cellStyle name="Título 3 11 24" xfId="45518"/>
    <cellStyle name="Título 3 11 25" xfId="45519"/>
    <cellStyle name="Título 3 11 26" xfId="45520"/>
    <cellStyle name="Título 3 11 27" xfId="45521"/>
    <cellStyle name="Título 3 11 28" xfId="45522"/>
    <cellStyle name="Título 3 11 29" xfId="45523"/>
    <cellStyle name="Título 3 11 3" xfId="45524"/>
    <cellStyle name="Título 3 11 30" xfId="45525"/>
    <cellStyle name="Título 3 11 31" xfId="45526"/>
    <cellStyle name="Título 3 11 32" xfId="45527"/>
    <cellStyle name="Título 3 11 33" xfId="45528"/>
    <cellStyle name="Título 3 11 34" xfId="45529"/>
    <cellStyle name="Título 3 11 35" xfId="45530"/>
    <cellStyle name="Título 3 11 36" xfId="45531"/>
    <cellStyle name="Título 3 11 37" xfId="45532"/>
    <cellStyle name="Título 3 11 38" xfId="45533"/>
    <cellStyle name="Título 3 11 39" xfId="45534"/>
    <cellStyle name="Título 3 11 4" xfId="45535"/>
    <cellStyle name="Título 3 11 40" xfId="45536"/>
    <cellStyle name="Título 3 11 41" xfId="45537"/>
    <cellStyle name="Título 3 11 42" xfId="45538"/>
    <cellStyle name="Título 3 11 43" xfId="45539"/>
    <cellStyle name="Título 3 11 44" xfId="45540"/>
    <cellStyle name="Título 3 11 45" xfId="45541"/>
    <cellStyle name="Título 3 11 46" xfId="45542"/>
    <cellStyle name="Título 3 11 47" xfId="45543"/>
    <cellStyle name="Título 3 11 48" xfId="45544"/>
    <cellStyle name="Título 3 11 49" xfId="45545"/>
    <cellStyle name="Título 3 11 5" xfId="45546"/>
    <cellStyle name="Título 3 11 50" xfId="45547"/>
    <cellStyle name="Título 3 11 51" xfId="45548"/>
    <cellStyle name="Título 3 11 52" xfId="45549"/>
    <cellStyle name="Título 3 11 53" xfId="45550"/>
    <cellStyle name="Título 3 11 54" xfId="45551"/>
    <cellStyle name="Título 3 11 55" xfId="45552"/>
    <cellStyle name="Título 3 11 56" xfId="45553"/>
    <cellStyle name="Título 3 11 57" xfId="45554"/>
    <cellStyle name="Título 3 11 58" xfId="45555"/>
    <cellStyle name="Título 3 11 59" xfId="45556"/>
    <cellStyle name="Título 3 11 6" xfId="45557"/>
    <cellStyle name="Título 3 11 60" xfId="45558"/>
    <cellStyle name="Título 3 11 7" xfId="45559"/>
    <cellStyle name="Título 3 11 8" xfId="45560"/>
    <cellStyle name="Título 3 11 9" xfId="45561"/>
    <cellStyle name="Título 3 110" xfId="45562"/>
    <cellStyle name="Título 3 111" xfId="45563"/>
    <cellStyle name="Título 3 112" xfId="45564"/>
    <cellStyle name="Título 3 113" xfId="45565"/>
    <cellStyle name="Título 3 114" xfId="45566"/>
    <cellStyle name="Título 3 115" xfId="45567"/>
    <cellStyle name="Título 3 116" xfId="45568"/>
    <cellStyle name="Título 3 117" xfId="45569"/>
    <cellStyle name="Título 3 118" xfId="45570"/>
    <cellStyle name="Título 3 119" xfId="45571"/>
    <cellStyle name="Título 3 12" xfId="45572"/>
    <cellStyle name="Título 3 12 10" xfId="45573"/>
    <cellStyle name="Título 3 12 11" xfId="45574"/>
    <cellStyle name="Título 3 12 12" xfId="45575"/>
    <cellStyle name="Título 3 12 13" xfId="45576"/>
    <cellStyle name="Título 3 12 14" xfId="45577"/>
    <cellStyle name="Título 3 12 15" xfId="45578"/>
    <cellStyle name="Título 3 12 16" xfId="45579"/>
    <cellStyle name="Título 3 12 17" xfId="45580"/>
    <cellStyle name="Título 3 12 18" xfId="45581"/>
    <cellStyle name="Título 3 12 19" xfId="45582"/>
    <cellStyle name="Título 3 12 2" xfId="45583"/>
    <cellStyle name="Título 3 12 2 10" xfId="45584"/>
    <cellStyle name="Título 3 12 2 11" xfId="45585"/>
    <cellStyle name="Título 3 12 2 12" xfId="45586"/>
    <cellStyle name="Título 3 12 2 13" xfId="45587"/>
    <cellStyle name="Título 3 12 2 14" xfId="45588"/>
    <cellStyle name="Título 3 12 2 15" xfId="45589"/>
    <cellStyle name="Título 3 12 2 16" xfId="45590"/>
    <cellStyle name="Título 3 12 2 17" xfId="45591"/>
    <cellStyle name="Título 3 12 2 18" xfId="45592"/>
    <cellStyle name="Título 3 12 2 19" xfId="45593"/>
    <cellStyle name="Título 3 12 2 2" xfId="45594"/>
    <cellStyle name="Título 3 12 2 20" xfId="45595"/>
    <cellStyle name="Título 3 12 2 21" xfId="45596"/>
    <cellStyle name="Título 3 12 2 22" xfId="45597"/>
    <cellStyle name="Título 3 12 2 23" xfId="45598"/>
    <cellStyle name="Título 3 12 2 24" xfId="45599"/>
    <cellStyle name="Título 3 12 2 25" xfId="45600"/>
    <cellStyle name="Título 3 12 2 26" xfId="45601"/>
    <cellStyle name="Título 3 12 2 27" xfId="45602"/>
    <cellStyle name="Título 3 12 2 28" xfId="45603"/>
    <cellStyle name="Título 3 12 2 29" xfId="45604"/>
    <cellStyle name="Título 3 12 2 3" xfId="45605"/>
    <cellStyle name="Título 3 12 2 30" xfId="45606"/>
    <cellStyle name="Título 3 12 2 31" xfId="45607"/>
    <cellStyle name="Título 3 12 2 32" xfId="45608"/>
    <cellStyle name="Título 3 12 2 33" xfId="45609"/>
    <cellStyle name="Título 3 12 2 34" xfId="45610"/>
    <cellStyle name="Título 3 12 2 35" xfId="45611"/>
    <cellStyle name="Título 3 12 2 36" xfId="45612"/>
    <cellStyle name="Título 3 12 2 37" xfId="45613"/>
    <cellStyle name="Título 3 12 2 38" xfId="45614"/>
    <cellStyle name="Título 3 12 2 39" xfId="45615"/>
    <cellStyle name="Título 3 12 2 4" xfId="45616"/>
    <cellStyle name="Título 3 12 2 40" xfId="45617"/>
    <cellStyle name="Título 3 12 2 41" xfId="45618"/>
    <cellStyle name="Título 3 12 2 42" xfId="45619"/>
    <cellStyle name="Título 3 12 2 43" xfId="45620"/>
    <cellStyle name="Título 3 12 2 44" xfId="45621"/>
    <cellStyle name="Título 3 12 2 45" xfId="45622"/>
    <cellStyle name="Título 3 12 2 46" xfId="45623"/>
    <cellStyle name="Título 3 12 2 47" xfId="45624"/>
    <cellStyle name="Título 3 12 2 48" xfId="45625"/>
    <cellStyle name="Título 3 12 2 49" xfId="45626"/>
    <cellStyle name="Título 3 12 2 5" xfId="45627"/>
    <cellStyle name="Título 3 12 2 50" xfId="45628"/>
    <cellStyle name="Título 3 12 2 51" xfId="45629"/>
    <cellStyle name="Título 3 12 2 52" xfId="45630"/>
    <cellStyle name="Título 3 12 2 53" xfId="45631"/>
    <cellStyle name="Título 3 12 2 6" xfId="45632"/>
    <cellStyle name="Título 3 12 2 7" xfId="45633"/>
    <cellStyle name="Título 3 12 2 8" xfId="45634"/>
    <cellStyle name="Título 3 12 2 9" xfId="45635"/>
    <cellStyle name="Título 3 12 20" xfId="45636"/>
    <cellStyle name="Título 3 12 21" xfId="45637"/>
    <cellStyle name="Título 3 12 22" xfId="45638"/>
    <cellStyle name="Título 3 12 23" xfId="45639"/>
    <cellStyle name="Título 3 12 24" xfId="45640"/>
    <cellStyle name="Título 3 12 25" xfId="45641"/>
    <cellStyle name="Título 3 12 26" xfId="45642"/>
    <cellStyle name="Título 3 12 27" xfId="45643"/>
    <cellStyle name="Título 3 12 28" xfId="45644"/>
    <cellStyle name="Título 3 12 29" xfId="45645"/>
    <cellStyle name="Título 3 12 3" xfId="45646"/>
    <cellStyle name="Título 3 12 30" xfId="45647"/>
    <cellStyle name="Título 3 12 31" xfId="45648"/>
    <cellStyle name="Título 3 12 32" xfId="45649"/>
    <cellStyle name="Título 3 12 33" xfId="45650"/>
    <cellStyle name="Título 3 12 34" xfId="45651"/>
    <cellStyle name="Título 3 12 35" xfId="45652"/>
    <cellStyle name="Título 3 12 36" xfId="45653"/>
    <cellStyle name="Título 3 12 37" xfId="45654"/>
    <cellStyle name="Título 3 12 38" xfId="45655"/>
    <cellStyle name="Título 3 12 39" xfId="45656"/>
    <cellStyle name="Título 3 12 4" xfId="45657"/>
    <cellStyle name="Título 3 12 40" xfId="45658"/>
    <cellStyle name="Título 3 12 41" xfId="45659"/>
    <cellStyle name="Título 3 12 42" xfId="45660"/>
    <cellStyle name="Título 3 12 43" xfId="45661"/>
    <cellStyle name="Título 3 12 44" xfId="45662"/>
    <cellStyle name="Título 3 12 45" xfId="45663"/>
    <cellStyle name="Título 3 12 46" xfId="45664"/>
    <cellStyle name="Título 3 12 47" xfId="45665"/>
    <cellStyle name="Título 3 12 48" xfId="45666"/>
    <cellStyle name="Título 3 12 49" xfId="45667"/>
    <cellStyle name="Título 3 12 5" xfId="45668"/>
    <cellStyle name="Título 3 12 50" xfId="45669"/>
    <cellStyle name="Título 3 12 51" xfId="45670"/>
    <cellStyle name="Título 3 12 52" xfId="45671"/>
    <cellStyle name="Título 3 12 53" xfId="45672"/>
    <cellStyle name="Título 3 12 54" xfId="45673"/>
    <cellStyle name="Título 3 12 55" xfId="45674"/>
    <cellStyle name="Título 3 12 56" xfId="45675"/>
    <cellStyle name="Título 3 12 57" xfId="45676"/>
    <cellStyle name="Título 3 12 58" xfId="45677"/>
    <cellStyle name="Título 3 12 59" xfId="45678"/>
    <cellStyle name="Título 3 12 6" xfId="45679"/>
    <cellStyle name="Título 3 12 60" xfId="45680"/>
    <cellStyle name="Título 3 12 7" xfId="45681"/>
    <cellStyle name="Título 3 12 8" xfId="45682"/>
    <cellStyle name="Título 3 12 9" xfId="45683"/>
    <cellStyle name="Título 3 120" xfId="45684"/>
    <cellStyle name="Título 3 121" xfId="45685"/>
    <cellStyle name="Título 3 122" xfId="45686"/>
    <cellStyle name="Título 3 123" xfId="45687"/>
    <cellStyle name="Título 3 124" xfId="45688"/>
    <cellStyle name="Título 3 125" xfId="45689"/>
    <cellStyle name="Título 3 126" xfId="45690"/>
    <cellStyle name="Título 3 127" xfId="45691"/>
    <cellStyle name="Título 3 128" xfId="45692"/>
    <cellStyle name="Título 3 129" xfId="45693"/>
    <cellStyle name="Título 3 13" xfId="45694"/>
    <cellStyle name="Título 3 13 10" xfId="45695"/>
    <cellStyle name="Título 3 13 11" xfId="45696"/>
    <cellStyle name="Título 3 13 12" xfId="45697"/>
    <cellStyle name="Título 3 13 13" xfId="45698"/>
    <cellStyle name="Título 3 13 14" xfId="45699"/>
    <cellStyle name="Título 3 13 15" xfId="45700"/>
    <cellStyle name="Título 3 13 16" xfId="45701"/>
    <cellStyle name="Título 3 13 17" xfId="45702"/>
    <cellStyle name="Título 3 13 18" xfId="45703"/>
    <cellStyle name="Título 3 13 19" xfId="45704"/>
    <cellStyle name="Título 3 13 2" xfId="45705"/>
    <cellStyle name="Título 3 13 2 10" xfId="45706"/>
    <cellStyle name="Título 3 13 2 11" xfId="45707"/>
    <cellStyle name="Título 3 13 2 12" xfId="45708"/>
    <cellStyle name="Título 3 13 2 13" xfId="45709"/>
    <cellStyle name="Título 3 13 2 14" xfId="45710"/>
    <cellStyle name="Título 3 13 2 15" xfId="45711"/>
    <cellStyle name="Título 3 13 2 16" xfId="45712"/>
    <cellStyle name="Título 3 13 2 17" xfId="45713"/>
    <cellStyle name="Título 3 13 2 18" xfId="45714"/>
    <cellStyle name="Título 3 13 2 19" xfId="45715"/>
    <cellStyle name="Título 3 13 2 2" xfId="45716"/>
    <cellStyle name="Título 3 13 2 20" xfId="45717"/>
    <cellStyle name="Título 3 13 2 21" xfId="45718"/>
    <cellStyle name="Título 3 13 2 22" xfId="45719"/>
    <cellStyle name="Título 3 13 2 23" xfId="45720"/>
    <cellStyle name="Título 3 13 2 24" xfId="45721"/>
    <cellStyle name="Título 3 13 2 25" xfId="45722"/>
    <cellStyle name="Título 3 13 2 26" xfId="45723"/>
    <cellStyle name="Título 3 13 2 27" xfId="45724"/>
    <cellStyle name="Título 3 13 2 28" xfId="45725"/>
    <cellStyle name="Título 3 13 2 29" xfId="45726"/>
    <cellStyle name="Título 3 13 2 3" xfId="45727"/>
    <cellStyle name="Título 3 13 2 30" xfId="45728"/>
    <cellStyle name="Título 3 13 2 31" xfId="45729"/>
    <cellStyle name="Título 3 13 2 32" xfId="45730"/>
    <cellStyle name="Título 3 13 2 33" xfId="45731"/>
    <cellStyle name="Título 3 13 2 34" xfId="45732"/>
    <cellStyle name="Título 3 13 2 35" xfId="45733"/>
    <cellStyle name="Título 3 13 2 36" xfId="45734"/>
    <cellStyle name="Título 3 13 2 37" xfId="45735"/>
    <cellStyle name="Título 3 13 2 38" xfId="45736"/>
    <cellStyle name="Título 3 13 2 39" xfId="45737"/>
    <cellStyle name="Título 3 13 2 4" xfId="45738"/>
    <cellStyle name="Título 3 13 2 40" xfId="45739"/>
    <cellStyle name="Título 3 13 2 41" xfId="45740"/>
    <cellStyle name="Título 3 13 2 42" xfId="45741"/>
    <cellStyle name="Título 3 13 2 43" xfId="45742"/>
    <cellStyle name="Título 3 13 2 44" xfId="45743"/>
    <cellStyle name="Título 3 13 2 45" xfId="45744"/>
    <cellStyle name="Título 3 13 2 46" xfId="45745"/>
    <cellStyle name="Título 3 13 2 47" xfId="45746"/>
    <cellStyle name="Título 3 13 2 48" xfId="45747"/>
    <cellStyle name="Título 3 13 2 49" xfId="45748"/>
    <cellStyle name="Título 3 13 2 5" xfId="45749"/>
    <cellStyle name="Título 3 13 2 50" xfId="45750"/>
    <cellStyle name="Título 3 13 2 51" xfId="45751"/>
    <cellStyle name="Título 3 13 2 52" xfId="45752"/>
    <cellStyle name="Título 3 13 2 53" xfId="45753"/>
    <cellStyle name="Título 3 13 2 6" xfId="45754"/>
    <cellStyle name="Título 3 13 2 7" xfId="45755"/>
    <cellStyle name="Título 3 13 2 8" xfId="45756"/>
    <cellStyle name="Título 3 13 2 9" xfId="45757"/>
    <cellStyle name="Título 3 13 20" xfId="45758"/>
    <cellStyle name="Título 3 13 21" xfId="45759"/>
    <cellStyle name="Título 3 13 22" xfId="45760"/>
    <cellStyle name="Título 3 13 23" xfId="45761"/>
    <cellStyle name="Título 3 13 24" xfId="45762"/>
    <cellStyle name="Título 3 13 25" xfId="45763"/>
    <cellStyle name="Título 3 13 26" xfId="45764"/>
    <cellStyle name="Título 3 13 27" xfId="45765"/>
    <cellStyle name="Título 3 13 28" xfId="45766"/>
    <cellStyle name="Título 3 13 29" xfId="45767"/>
    <cellStyle name="Título 3 13 3" xfId="45768"/>
    <cellStyle name="Título 3 13 30" xfId="45769"/>
    <cellStyle name="Título 3 13 31" xfId="45770"/>
    <cellStyle name="Título 3 13 32" xfId="45771"/>
    <cellStyle name="Título 3 13 33" xfId="45772"/>
    <cellStyle name="Título 3 13 34" xfId="45773"/>
    <cellStyle name="Título 3 13 35" xfId="45774"/>
    <cellStyle name="Título 3 13 36" xfId="45775"/>
    <cellStyle name="Título 3 13 37" xfId="45776"/>
    <cellStyle name="Título 3 13 38" xfId="45777"/>
    <cellStyle name="Título 3 13 39" xfId="45778"/>
    <cellStyle name="Título 3 13 4" xfId="45779"/>
    <cellStyle name="Título 3 13 40" xfId="45780"/>
    <cellStyle name="Título 3 13 41" xfId="45781"/>
    <cellStyle name="Título 3 13 42" xfId="45782"/>
    <cellStyle name="Título 3 13 43" xfId="45783"/>
    <cellStyle name="Título 3 13 44" xfId="45784"/>
    <cellStyle name="Título 3 13 45" xfId="45785"/>
    <cellStyle name="Título 3 13 46" xfId="45786"/>
    <cellStyle name="Título 3 13 47" xfId="45787"/>
    <cellStyle name="Título 3 13 48" xfId="45788"/>
    <cellStyle name="Título 3 13 49" xfId="45789"/>
    <cellStyle name="Título 3 13 5" xfId="45790"/>
    <cellStyle name="Título 3 13 50" xfId="45791"/>
    <cellStyle name="Título 3 13 51" xfId="45792"/>
    <cellStyle name="Título 3 13 52" xfId="45793"/>
    <cellStyle name="Título 3 13 53" xfId="45794"/>
    <cellStyle name="Título 3 13 54" xfId="45795"/>
    <cellStyle name="Título 3 13 55" xfId="45796"/>
    <cellStyle name="Título 3 13 56" xfId="45797"/>
    <cellStyle name="Título 3 13 57" xfId="45798"/>
    <cellStyle name="Título 3 13 58" xfId="45799"/>
    <cellStyle name="Título 3 13 59" xfId="45800"/>
    <cellStyle name="Título 3 13 6" xfId="45801"/>
    <cellStyle name="Título 3 13 60" xfId="45802"/>
    <cellStyle name="Título 3 13 7" xfId="45803"/>
    <cellStyle name="Título 3 13 8" xfId="45804"/>
    <cellStyle name="Título 3 13 9" xfId="45805"/>
    <cellStyle name="Título 3 130" xfId="45806"/>
    <cellStyle name="Título 3 131" xfId="45807"/>
    <cellStyle name="Título 3 132" xfId="45808"/>
    <cellStyle name="Título 3 133" xfId="45809"/>
    <cellStyle name="Título 3 134" xfId="45810"/>
    <cellStyle name="Título 3 135" xfId="45811"/>
    <cellStyle name="Título 3 136" xfId="45812"/>
    <cellStyle name="Título 3 137" xfId="45813"/>
    <cellStyle name="Título 3 138" xfId="45814"/>
    <cellStyle name="Título 3 139" xfId="45815"/>
    <cellStyle name="Título 3 14" xfId="45816"/>
    <cellStyle name="Título 3 14 2" xfId="45817"/>
    <cellStyle name="Título 3 14 3" xfId="45818"/>
    <cellStyle name="Título 3 14 4" xfId="45819"/>
    <cellStyle name="Título 3 14 5" xfId="45820"/>
    <cellStyle name="Título 3 14 6" xfId="45821"/>
    <cellStyle name="Título 3 14 7" xfId="45822"/>
    <cellStyle name="Título 3 14 8" xfId="45823"/>
    <cellStyle name="Título 3 14 9" xfId="45824"/>
    <cellStyle name="Título 3 140" xfId="45825"/>
    <cellStyle name="Título 3 141" xfId="45826"/>
    <cellStyle name="Título 3 142" xfId="45827"/>
    <cellStyle name="Título 3 143" xfId="45828"/>
    <cellStyle name="Título 3 144" xfId="45829"/>
    <cellStyle name="Título 3 145" xfId="45830"/>
    <cellStyle name="Título 3 146" xfId="45831"/>
    <cellStyle name="Título 3 147" xfId="45832"/>
    <cellStyle name="Título 3 148" xfId="45833"/>
    <cellStyle name="Título 3 149" xfId="45834"/>
    <cellStyle name="Título 3 15" xfId="45835"/>
    <cellStyle name="Título 3 15 2" xfId="45836"/>
    <cellStyle name="Título 3 15 3" xfId="45837"/>
    <cellStyle name="Título 3 15 4" xfId="45838"/>
    <cellStyle name="Título 3 15 5" xfId="45839"/>
    <cellStyle name="Título 3 15 6" xfId="45840"/>
    <cellStyle name="Título 3 15 7" xfId="45841"/>
    <cellStyle name="Título 3 15 8" xfId="45842"/>
    <cellStyle name="Título 3 15 9" xfId="45843"/>
    <cellStyle name="Título 3 150" xfId="45844"/>
    <cellStyle name="Título 3 151" xfId="45845"/>
    <cellStyle name="Título 3 152" xfId="45846"/>
    <cellStyle name="Título 3 153" xfId="45847"/>
    <cellStyle name="Título 3 154" xfId="45848"/>
    <cellStyle name="Título 3 155" xfId="45849"/>
    <cellStyle name="Título 3 156" xfId="45850"/>
    <cellStyle name="Título 3 157" xfId="45851"/>
    <cellStyle name="Título 3 158" xfId="45852"/>
    <cellStyle name="Título 3 159" xfId="45853"/>
    <cellStyle name="Título 3 16" xfId="45854"/>
    <cellStyle name="Título 3 16 2" xfId="45855"/>
    <cellStyle name="Título 3 16 3" xfId="45856"/>
    <cellStyle name="Título 3 16 4" xfId="45857"/>
    <cellStyle name="Título 3 16 5" xfId="45858"/>
    <cellStyle name="Título 3 16 6" xfId="45859"/>
    <cellStyle name="Título 3 16 7" xfId="45860"/>
    <cellStyle name="Título 3 16 8" xfId="45861"/>
    <cellStyle name="Título 3 16 9" xfId="45862"/>
    <cellStyle name="Título 3 160" xfId="45863"/>
    <cellStyle name="Título 3 161" xfId="45864"/>
    <cellStyle name="Título 3 162" xfId="45865"/>
    <cellStyle name="Título 3 163" xfId="45866"/>
    <cellStyle name="Título 3 164" xfId="45867"/>
    <cellStyle name="Título 3 165" xfId="45868"/>
    <cellStyle name="Título 3 166" xfId="45869"/>
    <cellStyle name="Título 3 167" xfId="45870"/>
    <cellStyle name="Título 3 168" xfId="45871"/>
    <cellStyle name="Título 3 169" xfId="45872"/>
    <cellStyle name="Título 3 17" xfId="45873"/>
    <cellStyle name="Título 3 17 2" xfId="45874"/>
    <cellStyle name="Título 3 17 3" xfId="45875"/>
    <cellStyle name="Título 3 17 4" xfId="45876"/>
    <cellStyle name="Título 3 17 5" xfId="45877"/>
    <cellStyle name="Título 3 17 6" xfId="45878"/>
    <cellStyle name="Título 3 17 7" xfId="45879"/>
    <cellStyle name="Título 3 17 8" xfId="45880"/>
    <cellStyle name="Título 3 17 9" xfId="45881"/>
    <cellStyle name="Título 3 170" xfId="45882"/>
    <cellStyle name="Título 3 171" xfId="45883"/>
    <cellStyle name="Título 3 172" xfId="45884"/>
    <cellStyle name="Título 3 18" xfId="45885"/>
    <cellStyle name="Título 3 18 2" xfId="45886"/>
    <cellStyle name="Título 3 18 3" xfId="45887"/>
    <cellStyle name="Título 3 18 4" xfId="45888"/>
    <cellStyle name="Título 3 18 5" xfId="45889"/>
    <cellStyle name="Título 3 18 6" xfId="45890"/>
    <cellStyle name="Título 3 18 7" xfId="45891"/>
    <cellStyle name="Título 3 18 8" xfId="45892"/>
    <cellStyle name="Título 3 18 9" xfId="45893"/>
    <cellStyle name="Título 3 19" xfId="45894"/>
    <cellStyle name="Título 3 2" xfId="45895"/>
    <cellStyle name="Título 3 2 10" xfId="45896"/>
    <cellStyle name="Título 3 2 11" xfId="45897"/>
    <cellStyle name="Título 3 2 12" xfId="45898"/>
    <cellStyle name="Título 3 2 13" xfId="45899"/>
    <cellStyle name="Título 3 2 14" xfId="45900"/>
    <cellStyle name="Título 3 2 15" xfId="45901"/>
    <cellStyle name="Título 3 2 16" xfId="45902"/>
    <cellStyle name="Título 3 2 17" xfId="45903"/>
    <cellStyle name="Título 3 2 18" xfId="45904"/>
    <cellStyle name="Título 3 2 19" xfId="45905"/>
    <cellStyle name="Título 3 2 2" xfId="45906"/>
    <cellStyle name="Título 3 2 2 10" xfId="45907"/>
    <cellStyle name="Título 3 2 2 11" xfId="45908"/>
    <cellStyle name="Título 3 2 2 12" xfId="45909"/>
    <cellStyle name="Título 3 2 2 13" xfId="45910"/>
    <cellStyle name="Título 3 2 2 14" xfId="45911"/>
    <cellStyle name="Título 3 2 2 15" xfId="45912"/>
    <cellStyle name="Título 3 2 2 16" xfId="45913"/>
    <cellStyle name="Título 3 2 2 17" xfId="45914"/>
    <cellStyle name="Título 3 2 2 18" xfId="45915"/>
    <cellStyle name="Título 3 2 2 19" xfId="45916"/>
    <cellStyle name="Título 3 2 2 2" xfId="45917"/>
    <cellStyle name="Título 3 2 2 20" xfId="45918"/>
    <cellStyle name="Título 3 2 2 21" xfId="45919"/>
    <cellStyle name="Título 3 2 2 22" xfId="45920"/>
    <cellStyle name="Título 3 2 2 23" xfId="45921"/>
    <cellStyle name="Título 3 2 2 24" xfId="45922"/>
    <cellStyle name="Título 3 2 2 25" xfId="45923"/>
    <cellStyle name="Título 3 2 2 26" xfId="45924"/>
    <cellStyle name="Título 3 2 2 27" xfId="45925"/>
    <cellStyle name="Título 3 2 2 28" xfId="45926"/>
    <cellStyle name="Título 3 2 2 29" xfId="45927"/>
    <cellStyle name="Título 3 2 2 3" xfId="45928"/>
    <cellStyle name="Título 3 2 2 30" xfId="45929"/>
    <cellStyle name="Título 3 2 2 31" xfId="45930"/>
    <cellStyle name="Título 3 2 2 32" xfId="45931"/>
    <cellStyle name="Título 3 2 2 33" xfId="45932"/>
    <cellStyle name="Título 3 2 2 34" xfId="45933"/>
    <cellStyle name="Título 3 2 2 35" xfId="45934"/>
    <cellStyle name="Título 3 2 2 36" xfId="45935"/>
    <cellStyle name="Título 3 2 2 37" xfId="45936"/>
    <cellStyle name="Título 3 2 2 38" xfId="45937"/>
    <cellStyle name="Título 3 2 2 39" xfId="45938"/>
    <cellStyle name="Título 3 2 2 4" xfId="45939"/>
    <cellStyle name="Título 3 2 2 40" xfId="45940"/>
    <cellStyle name="Título 3 2 2 41" xfId="45941"/>
    <cellStyle name="Título 3 2 2 42" xfId="45942"/>
    <cellStyle name="Título 3 2 2 43" xfId="45943"/>
    <cellStyle name="Título 3 2 2 44" xfId="45944"/>
    <cellStyle name="Título 3 2 2 45" xfId="45945"/>
    <cellStyle name="Título 3 2 2 46" xfId="45946"/>
    <cellStyle name="Título 3 2 2 47" xfId="45947"/>
    <cellStyle name="Título 3 2 2 48" xfId="45948"/>
    <cellStyle name="Título 3 2 2 49" xfId="45949"/>
    <cellStyle name="Título 3 2 2 5" xfId="45950"/>
    <cellStyle name="Título 3 2 2 50" xfId="45951"/>
    <cellStyle name="Título 3 2 2 51" xfId="45952"/>
    <cellStyle name="Título 3 2 2 52" xfId="45953"/>
    <cellStyle name="Título 3 2 2 53" xfId="45954"/>
    <cellStyle name="Título 3 2 2 6" xfId="45955"/>
    <cellStyle name="Título 3 2 2 7" xfId="45956"/>
    <cellStyle name="Título 3 2 2 8" xfId="45957"/>
    <cellStyle name="Título 3 2 2 9" xfId="45958"/>
    <cellStyle name="Título 3 2 20" xfId="45959"/>
    <cellStyle name="Título 3 2 21" xfId="45960"/>
    <cellStyle name="Título 3 2 22" xfId="45961"/>
    <cellStyle name="Título 3 2 23" xfId="45962"/>
    <cellStyle name="Título 3 2 24" xfId="45963"/>
    <cellStyle name="Título 3 2 25" xfId="45964"/>
    <cellStyle name="Título 3 2 26" xfId="45965"/>
    <cellStyle name="Título 3 2 27" xfId="45966"/>
    <cellStyle name="Título 3 2 28" xfId="45967"/>
    <cellStyle name="Título 3 2 29" xfId="45968"/>
    <cellStyle name="Título 3 2 3" xfId="45969"/>
    <cellStyle name="Título 3 2 3 2" xfId="45970"/>
    <cellStyle name="Título 3 2 30" xfId="45971"/>
    <cellStyle name="Título 3 2 31" xfId="45972"/>
    <cellStyle name="Título 3 2 32" xfId="45973"/>
    <cellStyle name="Título 3 2 33" xfId="45974"/>
    <cellStyle name="Título 3 2 34" xfId="45975"/>
    <cellStyle name="Título 3 2 35" xfId="45976"/>
    <cellStyle name="Título 3 2 36" xfId="45977"/>
    <cellStyle name="Título 3 2 37" xfId="45978"/>
    <cellStyle name="Título 3 2 38" xfId="45979"/>
    <cellStyle name="Título 3 2 39" xfId="45980"/>
    <cellStyle name="Título 3 2 4" xfId="45981"/>
    <cellStyle name="Título 3 2 4 2" xfId="45982"/>
    <cellStyle name="Título 3 2 40" xfId="45983"/>
    <cellStyle name="Título 3 2 41" xfId="45984"/>
    <cellStyle name="Título 3 2 42" xfId="45985"/>
    <cellStyle name="Título 3 2 43" xfId="45986"/>
    <cellStyle name="Título 3 2 44" xfId="45987"/>
    <cellStyle name="Título 3 2 45" xfId="45988"/>
    <cellStyle name="Título 3 2 46" xfId="45989"/>
    <cellStyle name="Título 3 2 47" xfId="45990"/>
    <cellStyle name="Título 3 2 48" xfId="45991"/>
    <cellStyle name="Título 3 2 49" xfId="45992"/>
    <cellStyle name="Título 3 2 5" xfId="45993"/>
    <cellStyle name="Título 3 2 5 2" xfId="45994"/>
    <cellStyle name="Título 3 2 50" xfId="45995"/>
    <cellStyle name="Título 3 2 51" xfId="45996"/>
    <cellStyle name="Título 3 2 52" xfId="45997"/>
    <cellStyle name="Título 3 2 53" xfId="45998"/>
    <cellStyle name="Título 3 2 54" xfId="45999"/>
    <cellStyle name="Título 3 2 55" xfId="46000"/>
    <cellStyle name="Título 3 2 56" xfId="46001"/>
    <cellStyle name="Título 3 2 57" xfId="46002"/>
    <cellStyle name="Título 3 2 58" xfId="46003"/>
    <cellStyle name="Título 3 2 59" xfId="46004"/>
    <cellStyle name="Título 3 2 6" xfId="46005"/>
    <cellStyle name="Título 3 2 60" xfId="46006"/>
    <cellStyle name="Título 3 2 7" xfId="46007"/>
    <cellStyle name="Título 3 2 8" xfId="46008"/>
    <cellStyle name="Título 3 2 9" xfId="46009"/>
    <cellStyle name="Título 3 2_CIERRE 2 CCS UF_USD ANTARCHILE" xfId="46010"/>
    <cellStyle name="Título 3 20" xfId="46011"/>
    <cellStyle name="Título 3 21" xfId="46012"/>
    <cellStyle name="Título 3 22" xfId="46013"/>
    <cellStyle name="Título 3 23" xfId="46014"/>
    <cellStyle name="Título 3 24" xfId="46015"/>
    <cellStyle name="Título 3 25" xfId="46016"/>
    <cellStyle name="Título 3 26" xfId="46017"/>
    <cellStyle name="Título 3 27" xfId="46018"/>
    <cellStyle name="Título 3 28" xfId="46019"/>
    <cellStyle name="Título 3 29" xfId="46020"/>
    <cellStyle name="Título 3 3" xfId="46021"/>
    <cellStyle name="Título 3 3 10" xfId="46022"/>
    <cellStyle name="Título 3 3 11" xfId="46023"/>
    <cellStyle name="Título 3 3 12" xfId="46024"/>
    <cellStyle name="Título 3 3 13" xfId="46025"/>
    <cellStyle name="Título 3 3 14" xfId="46026"/>
    <cellStyle name="Título 3 3 15" xfId="46027"/>
    <cellStyle name="Título 3 3 16" xfId="46028"/>
    <cellStyle name="Título 3 3 17" xfId="46029"/>
    <cellStyle name="Título 3 3 18" xfId="46030"/>
    <cellStyle name="Título 3 3 19" xfId="46031"/>
    <cellStyle name="Título 3 3 2" xfId="46032"/>
    <cellStyle name="Título 3 3 2 10" xfId="46033"/>
    <cellStyle name="Título 3 3 2 11" xfId="46034"/>
    <cellStyle name="Título 3 3 2 12" xfId="46035"/>
    <cellStyle name="Título 3 3 2 13" xfId="46036"/>
    <cellStyle name="Título 3 3 2 14" xfId="46037"/>
    <cellStyle name="Título 3 3 2 15" xfId="46038"/>
    <cellStyle name="Título 3 3 2 16" xfId="46039"/>
    <cellStyle name="Título 3 3 2 17" xfId="46040"/>
    <cellStyle name="Título 3 3 2 18" xfId="46041"/>
    <cellStyle name="Título 3 3 2 19" xfId="46042"/>
    <cellStyle name="Título 3 3 2 2" xfId="46043"/>
    <cellStyle name="Título 3 3 2 20" xfId="46044"/>
    <cellStyle name="Título 3 3 2 21" xfId="46045"/>
    <cellStyle name="Título 3 3 2 22" xfId="46046"/>
    <cellStyle name="Título 3 3 2 23" xfId="46047"/>
    <cellStyle name="Título 3 3 2 24" xfId="46048"/>
    <cellStyle name="Título 3 3 2 25" xfId="46049"/>
    <cellStyle name="Título 3 3 2 26" xfId="46050"/>
    <cellStyle name="Título 3 3 2 27" xfId="46051"/>
    <cellStyle name="Título 3 3 2 28" xfId="46052"/>
    <cellStyle name="Título 3 3 2 29" xfId="46053"/>
    <cellStyle name="Título 3 3 2 3" xfId="46054"/>
    <cellStyle name="Título 3 3 2 30" xfId="46055"/>
    <cellStyle name="Título 3 3 2 31" xfId="46056"/>
    <cellStyle name="Título 3 3 2 32" xfId="46057"/>
    <cellStyle name="Título 3 3 2 33" xfId="46058"/>
    <cellStyle name="Título 3 3 2 34" xfId="46059"/>
    <cellStyle name="Título 3 3 2 35" xfId="46060"/>
    <cellStyle name="Título 3 3 2 36" xfId="46061"/>
    <cellStyle name="Título 3 3 2 37" xfId="46062"/>
    <cellStyle name="Título 3 3 2 38" xfId="46063"/>
    <cellStyle name="Título 3 3 2 39" xfId="46064"/>
    <cellStyle name="Título 3 3 2 4" xfId="46065"/>
    <cellStyle name="Título 3 3 2 40" xfId="46066"/>
    <cellStyle name="Título 3 3 2 41" xfId="46067"/>
    <cellStyle name="Título 3 3 2 42" xfId="46068"/>
    <cellStyle name="Título 3 3 2 43" xfId="46069"/>
    <cellStyle name="Título 3 3 2 44" xfId="46070"/>
    <cellStyle name="Título 3 3 2 45" xfId="46071"/>
    <cellStyle name="Título 3 3 2 46" xfId="46072"/>
    <cellStyle name="Título 3 3 2 47" xfId="46073"/>
    <cellStyle name="Título 3 3 2 48" xfId="46074"/>
    <cellStyle name="Título 3 3 2 49" xfId="46075"/>
    <cellStyle name="Título 3 3 2 5" xfId="46076"/>
    <cellStyle name="Título 3 3 2 50" xfId="46077"/>
    <cellStyle name="Título 3 3 2 51" xfId="46078"/>
    <cellStyle name="Título 3 3 2 52" xfId="46079"/>
    <cellStyle name="Título 3 3 2 53" xfId="46080"/>
    <cellStyle name="Título 3 3 2 6" xfId="46081"/>
    <cellStyle name="Título 3 3 2 7" xfId="46082"/>
    <cellStyle name="Título 3 3 2 8" xfId="46083"/>
    <cellStyle name="Título 3 3 2 9" xfId="46084"/>
    <cellStyle name="Título 3 3 20" xfId="46085"/>
    <cellStyle name="Título 3 3 21" xfId="46086"/>
    <cellStyle name="Título 3 3 22" xfId="46087"/>
    <cellStyle name="Título 3 3 23" xfId="46088"/>
    <cellStyle name="Título 3 3 24" xfId="46089"/>
    <cellStyle name="Título 3 3 25" xfId="46090"/>
    <cellStyle name="Título 3 3 26" xfId="46091"/>
    <cellStyle name="Título 3 3 27" xfId="46092"/>
    <cellStyle name="Título 3 3 28" xfId="46093"/>
    <cellStyle name="Título 3 3 29" xfId="46094"/>
    <cellStyle name="Título 3 3 3" xfId="46095"/>
    <cellStyle name="Título 3 3 30" xfId="46096"/>
    <cellStyle name="Título 3 3 31" xfId="46097"/>
    <cellStyle name="Título 3 3 32" xfId="46098"/>
    <cellStyle name="Título 3 3 33" xfId="46099"/>
    <cellStyle name="Título 3 3 34" xfId="46100"/>
    <cellStyle name="Título 3 3 35" xfId="46101"/>
    <cellStyle name="Título 3 3 36" xfId="46102"/>
    <cellStyle name="Título 3 3 37" xfId="46103"/>
    <cellStyle name="Título 3 3 38" xfId="46104"/>
    <cellStyle name="Título 3 3 39" xfId="46105"/>
    <cellStyle name="Título 3 3 4" xfId="46106"/>
    <cellStyle name="Título 3 3 40" xfId="46107"/>
    <cellStyle name="Título 3 3 41" xfId="46108"/>
    <cellStyle name="Título 3 3 42" xfId="46109"/>
    <cellStyle name="Título 3 3 43" xfId="46110"/>
    <cellStyle name="Título 3 3 44" xfId="46111"/>
    <cellStyle name="Título 3 3 45" xfId="46112"/>
    <cellStyle name="Título 3 3 46" xfId="46113"/>
    <cellStyle name="Título 3 3 47" xfId="46114"/>
    <cellStyle name="Título 3 3 48" xfId="46115"/>
    <cellStyle name="Título 3 3 49" xfId="46116"/>
    <cellStyle name="Título 3 3 5" xfId="46117"/>
    <cellStyle name="Título 3 3 50" xfId="46118"/>
    <cellStyle name="Título 3 3 51" xfId="46119"/>
    <cellStyle name="Título 3 3 52" xfId="46120"/>
    <cellStyle name="Título 3 3 53" xfId="46121"/>
    <cellStyle name="Título 3 3 54" xfId="46122"/>
    <cellStyle name="Título 3 3 55" xfId="46123"/>
    <cellStyle name="Título 3 3 56" xfId="46124"/>
    <cellStyle name="Título 3 3 57" xfId="46125"/>
    <cellStyle name="Título 3 3 58" xfId="46126"/>
    <cellStyle name="Título 3 3 59" xfId="46127"/>
    <cellStyle name="Título 3 3 6" xfId="46128"/>
    <cellStyle name="Título 3 3 60" xfId="46129"/>
    <cellStyle name="Título 3 3 7" xfId="46130"/>
    <cellStyle name="Título 3 3 8" xfId="46131"/>
    <cellStyle name="Título 3 3 9" xfId="46132"/>
    <cellStyle name="Título 3 3_CIERRE 2 CCS UF_USD ANTARCHILE" xfId="46133"/>
    <cellStyle name="Título 3 30" xfId="46134"/>
    <cellStyle name="Título 3 31" xfId="46135"/>
    <cellStyle name="Título 3 32" xfId="46136"/>
    <cellStyle name="Título 3 33" xfId="46137"/>
    <cellStyle name="Título 3 34" xfId="46138"/>
    <cellStyle name="Título 3 35" xfId="46139"/>
    <cellStyle name="Título 3 36" xfId="46140"/>
    <cellStyle name="Título 3 37" xfId="46141"/>
    <cellStyle name="Título 3 38" xfId="46142"/>
    <cellStyle name="Título 3 39" xfId="46143"/>
    <cellStyle name="Título 3 4" xfId="46144"/>
    <cellStyle name="Título 3 4 10" xfId="46145"/>
    <cellStyle name="Título 3 4 11" xfId="46146"/>
    <cellStyle name="Título 3 4 12" xfId="46147"/>
    <cellStyle name="Título 3 4 13" xfId="46148"/>
    <cellStyle name="Título 3 4 14" xfId="46149"/>
    <cellStyle name="Título 3 4 15" xfId="46150"/>
    <cellStyle name="Título 3 4 16" xfId="46151"/>
    <cellStyle name="Título 3 4 17" xfId="46152"/>
    <cellStyle name="Título 3 4 18" xfId="46153"/>
    <cellStyle name="Título 3 4 19" xfId="46154"/>
    <cellStyle name="Título 3 4 2" xfId="46155"/>
    <cellStyle name="Título 3 4 2 10" xfId="46156"/>
    <cellStyle name="Título 3 4 2 11" xfId="46157"/>
    <cellStyle name="Título 3 4 2 12" xfId="46158"/>
    <cellStyle name="Título 3 4 2 13" xfId="46159"/>
    <cellStyle name="Título 3 4 2 14" xfId="46160"/>
    <cellStyle name="Título 3 4 2 15" xfId="46161"/>
    <cellStyle name="Título 3 4 2 16" xfId="46162"/>
    <cellStyle name="Título 3 4 2 17" xfId="46163"/>
    <cellStyle name="Título 3 4 2 18" xfId="46164"/>
    <cellStyle name="Título 3 4 2 19" xfId="46165"/>
    <cellStyle name="Título 3 4 2 2" xfId="46166"/>
    <cellStyle name="Título 3 4 2 20" xfId="46167"/>
    <cellStyle name="Título 3 4 2 21" xfId="46168"/>
    <cellStyle name="Título 3 4 2 22" xfId="46169"/>
    <cellStyle name="Título 3 4 2 23" xfId="46170"/>
    <cellStyle name="Título 3 4 2 24" xfId="46171"/>
    <cellStyle name="Título 3 4 2 25" xfId="46172"/>
    <cellStyle name="Título 3 4 2 26" xfId="46173"/>
    <cellStyle name="Título 3 4 2 27" xfId="46174"/>
    <cellStyle name="Título 3 4 2 28" xfId="46175"/>
    <cellStyle name="Título 3 4 2 29" xfId="46176"/>
    <cellStyle name="Título 3 4 2 3" xfId="46177"/>
    <cellStyle name="Título 3 4 2 30" xfId="46178"/>
    <cellStyle name="Título 3 4 2 31" xfId="46179"/>
    <cellStyle name="Título 3 4 2 32" xfId="46180"/>
    <cellStyle name="Título 3 4 2 33" xfId="46181"/>
    <cellStyle name="Título 3 4 2 34" xfId="46182"/>
    <cellStyle name="Título 3 4 2 35" xfId="46183"/>
    <cellStyle name="Título 3 4 2 36" xfId="46184"/>
    <cellStyle name="Título 3 4 2 37" xfId="46185"/>
    <cellStyle name="Título 3 4 2 38" xfId="46186"/>
    <cellStyle name="Título 3 4 2 39" xfId="46187"/>
    <cellStyle name="Título 3 4 2 4" xfId="46188"/>
    <cellStyle name="Título 3 4 2 40" xfId="46189"/>
    <cellStyle name="Título 3 4 2 41" xfId="46190"/>
    <cellStyle name="Título 3 4 2 42" xfId="46191"/>
    <cellStyle name="Título 3 4 2 43" xfId="46192"/>
    <cellStyle name="Título 3 4 2 44" xfId="46193"/>
    <cellStyle name="Título 3 4 2 45" xfId="46194"/>
    <cellStyle name="Título 3 4 2 46" xfId="46195"/>
    <cellStyle name="Título 3 4 2 47" xfId="46196"/>
    <cellStyle name="Título 3 4 2 48" xfId="46197"/>
    <cellStyle name="Título 3 4 2 49" xfId="46198"/>
    <cellStyle name="Título 3 4 2 5" xfId="46199"/>
    <cellStyle name="Título 3 4 2 50" xfId="46200"/>
    <cellStyle name="Título 3 4 2 51" xfId="46201"/>
    <cellStyle name="Título 3 4 2 52" xfId="46202"/>
    <cellStyle name="Título 3 4 2 53" xfId="46203"/>
    <cellStyle name="Título 3 4 2 6" xfId="46204"/>
    <cellStyle name="Título 3 4 2 7" xfId="46205"/>
    <cellStyle name="Título 3 4 2 8" xfId="46206"/>
    <cellStyle name="Título 3 4 2 9" xfId="46207"/>
    <cellStyle name="Título 3 4 20" xfId="46208"/>
    <cellStyle name="Título 3 4 21" xfId="46209"/>
    <cellStyle name="Título 3 4 22" xfId="46210"/>
    <cellStyle name="Título 3 4 23" xfId="46211"/>
    <cellStyle name="Título 3 4 24" xfId="46212"/>
    <cellStyle name="Título 3 4 25" xfId="46213"/>
    <cellStyle name="Título 3 4 26" xfId="46214"/>
    <cellStyle name="Título 3 4 27" xfId="46215"/>
    <cellStyle name="Título 3 4 28" xfId="46216"/>
    <cellStyle name="Título 3 4 29" xfId="46217"/>
    <cellStyle name="Título 3 4 3" xfId="46218"/>
    <cellStyle name="Título 3 4 3 2" xfId="46219"/>
    <cellStyle name="Título 3 4 30" xfId="46220"/>
    <cellStyle name="Título 3 4 31" xfId="46221"/>
    <cellStyle name="Título 3 4 32" xfId="46222"/>
    <cellStyle name="Título 3 4 33" xfId="46223"/>
    <cellStyle name="Título 3 4 34" xfId="46224"/>
    <cellStyle name="Título 3 4 35" xfId="46225"/>
    <cellStyle name="Título 3 4 36" xfId="46226"/>
    <cellStyle name="Título 3 4 37" xfId="46227"/>
    <cellStyle name="Título 3 4 38" xfId="46228"/>
    <cellStyle name="Título 3 4 39" xfId="46229"/>
    <cellStyle name="Título 3 4 4" xfId="46230"/>
    <cellStyle name="Título 3 4 40" xfId="46231"/>
    <cellStyle name="Título 3 4 41" xfId="46232"/>
    <cellStyle name="Título 3 4 42" xfId="46233"/>
    <cellStyle name="Título 3 4 43" xfId="46234"/>
    <cellStyle name="Título 3 4 44" xfId="46235"/>
    <cellStyle name="Título 3 4 45" xfId="46236"/>
    <cellStyle name="Título 3 4 46" xfId="46237"/>
    <cellStyle name="Título 3 4 47" xfId="46238"/>
    <cellStyle name="Título 3 4 48" xfId="46239"/>
    <cellStyle name="Título 3 4 49" xfId="46240"/>
    <cellStyle name="Título 3 4 5" xfId="46241"/>
    <cellStyle name="Título 3 4 50" xfId="46242"/>
    <cellStyle name="Título 3 4 51" xfId="46243"/>
    <cellStyle name="Título 3 4 52" xfId="46244"/>
    <cellStyle name="Título 3 4 53" xfId="46245"/>
    <cellStyle name="Título 3 4 54" xfId="46246"/>
    <cellStyle name="Título 3 4 55" xfId="46247"/>
    <cellStyle name="Título 3 4 56" xfId="46248"/>
    <cellStyle name="Título 3 4 57" xfId="46249"/>
    <cellStyle name="Título 3 4 58" xfId="46250"/>
    <cellStyle name="Título 3 4 59" xfId="46251"/>
    <cellStyle name="Título 3 4 6" xfId="46252"/>
    <cellStyle name="Título 3 4 60" xfId="46253"/>
    <cellStyle name="Título 3 4 7" xfId="46254"/>
    <cellStyle name="Título 3 4 8" xfId="46255"/>
    <cellStyle name="Título 3 4 9" xfId="46256"/>
    <cellStyle name="Título 3 40" xfId="46257"/>
    <cellStyle name="Título 3 41" xfId="46258"/>
    <cellStyle name="Título 3 42" xfId="46259"/>
    <cellStyle name="Título 3 43" xfId="46260"/>
    <cellStyle name="Título 3 44" xfId="46261"/>
    <cellStyle name="Título 3 45" xfId="46262"/>
    <cellStyle name="Título 3 46" xfId="46263"/>
    <cellStyle name="Título 3 47" xfId="46264"/>
    <cellStyle name="Título 3 48" xfId="46265"/>
    <cellStyle name="Título 3 49" xfId="46266"/>
    <cellStyle name="Título 3 5" xfId="46267"/>
    <cellStyle name="Título 3 5 10" xfId="46268"/>
    <cellStyle name="Título 3 5 11" xfId="46269"/>
    <cellStyle name="Título 3 5 12" xfId="46270"/>
    <cellStyle name="Título 3 5 13" xfId="46271"/>
    <cellStyle name="Título 3 5 14" xfId="46272"/>
    <cellStyle name="Título 3 5 15" xfId="46273"/>
    <cellStyle name="Título 3 5 16" xfId="46274"/>
    <cellStyle name="Título 3 5 17" xfId="46275"/>
    <cellStyle name="Título 3 5 18" xfId="46276"/>
    <cellStyle name="Título 3 5 19" xfId="46277"/>
    <cellStyle name="Título 3 5 2" xfId="46278"/>
    <cellStyle name="Título 3 5 20" xfId="46279"/>
    <cellStyle name="Título 3 5 21" xfId="46280"/>
    <cellStyle name="Título 3 5 22" xfId="46281"/>
    <cellStyle name="Título 3 5 23" xfId="46282"/>
    <cellStyle name="Título 3 5 24" xfId="46283"/>
    <cellStyle name="Título 3 5 25" xfId="46284"/>
    <cellStyle name="Título 3 5 26" xfId="46285"/>
    <cellStyle name="Título 3 5 27" xfId="46286"/>
    <cellStyle name="Título 3 5 28" xfId="46287"/>
    <cellStyle name="Título 3 5 29" xfId="46288"/>
    <cellStyle name="Título 3 5 3" xfId="46289"/>
    <cellStyle name="Título 3 5 30" xfId="46290"/>
    <cellStyle name="Título 3 5 31" xfId="46291"/>
    <cellStyle name="Título 3 5 32" xfId="46292"/>
    <cellStyle name="Título 3 5 33" xfId="46293"/>
    <cellStyle name="Título 3 5 34" xfId="46294"/>
    <cellStyle name="Título 3 5 35" xfId="46295"/>
    <cellStyle name="Título 3 5 36" xfId="46296"/>
    <cellStyle name="Título 3 5 37" xfId="46297"/>
    <cellStyle name="Título 3 5 38" xfId="46298"/>
    <cellStyle name="Título 3 5 39" xfId="46299"/>
    <cellStyle name="Título 3 5 4" xfId="46300"/>
    <cellStyle name="Título 3 5 40" xfId="46301"/>
    <cellStyle name="Título 3 5 41" xfId="46302"/>
    <cellStyle name="Título 3 5 42" xfId="46303"/>
    <cellStyle name="Título 3 5 43" xfId="46304"/>
    <cellStyle name="Título 3 5 44" xfId="46305"/>
    <cellStyle name="Título 3 5 45" xfId="46306"/>
    <cellStyle name="Título 3 5 46" xfId="46307"/>
    <cellStyle name="Título 3 5 47" xfId="46308"/>
    <cellStyle name="Título 3 5 48" xfId="46309"/>
    <cellStyle name="Título 3 5 49" xfId="46310"/>
    <cellStyle name="Título 3 5 5" xfId="46311"/>
    <cellStyle name="Título 3 5 50" xfId="46312"/>
    <cellStyle name="Título 3 5 51" xfId="46313"/>
    <cellStyle name="Título 3 5 52" xfId="46314"/>
    <cellStyle name="Título 3 5 53" xfId="46315"/>
    <cellStyle name="Título 3 5 54" xfId="46316"/>
    <cellStyle name="Título 3 5 55" xfId="46317"/>
    <cellStyle name="Título 3 5 56" xfId="46318"/>
    <cellStyle name="Título 3 5 57" xfId="46319"/>
    <cellStyle name="Título 3 5 58" xfId="46320"/>
    <cellStyle name="Título 3 5 59" xfId="46321"/>
    <cellStyle name="Título 3 5 6" xfId="46322"/>
    <cellStyle name="Título 3 5 60" xfId="46323"/>
    <cellStyle name="Título 3 5 7" xfId="46324"/>
    <cellStyle name="Título 3 5 8" xfId="46325"/>
    <cellStyle name="Título 3 5 9" xfId="46326"/>
    <cellStyle name="Título 3 50" xfId="46327"/>
    <cellStyle name="Título 3 51" xfId="46328"/>
    <cellStyle name="Título 3 52" xfId="46329"/>
    <cellStyle name="Título 3 53" xfId="46330"/>
    <cellStyle name="Título 3 54" xfId="46331"/>
    <cellStyle name="Título 3 55" xfId="46332"/>
    <cellStyle name="Título 3 56" xfId="46333"/>
    <cellStyle name="Título 3 57" xfId="46334"/>
    <cellStyle name="Título 3 58" xfId="46335"/>
    <cellStyle name="Título 3 59" xfId="46336"/>
    <cellStyle name="Título 3 6" xfId="46337"/>
    <cellStyle name="Título 3 6 10" xfId="46338"/>
    <cellStyle name="Título 3 6 11" xfId="46339"/>
    <cellStyle name="Título 3 6 12" xfId="46340"/>
    <cellStyle name="Título 3 6 13" xfId="46341"/>
    <cellStyle name="Título 3 6 14" xfId="46342"/>
    <cellStyle name="Título 3 6 15" xfId="46343"/>
    <cellStyle name="Título 3 6 16" xfId="46344"/>
    <cellStyle name="Título 3 6 17" xfId="46345"/>
    <cellStyle name="Título 3 6 18" xfId="46346"/>
    <cellStyle name="Título 3 6 19" xfId="46347"/>
    <cellStyle name="Título 3 6 2" xfId="46348"/>
    <cellStyle name="Título 3 6 20" xfId="46349"/>
    <cellStyle name="Título 3 6 21" xfId="46350"/>
    <cellStyle name="Título 3 6 22" xfId="46351"/>
    <cellStyle name="Título 3 6 23" xfId="46352"/>
    <cellStyle name="Título 3 6 24" xfId="46353"/>
    <cellStyle name="Título 3 6 25" xfId="46354"/>
    <cellStyle name="Título 3 6 26" xfId="46355"/>
    <cellStyle name="Título 3 6 27" xfId="46356"/>
    <cellStyle name="Título 3 6 28" xfId="46357"/>
    <cellStyle name="Título 3 6 29" xfId="46358"/>
    <cellStyle name="Título 3 6 3" xfId="46359"/>
    <cellStyle name="Título 3 6 30" xfId="46360"/>
    <cellStyle name="Título 3 6 31" xfId="46361"/>
    <cellStyle name="Título 3 6 32" xfId="46362"/>
    <cellStyle name="Título 3 6 33" xfId="46363"/>
    <cellStyle name="Título 3 6 34" xfId="46364"/>
    <cellStyle name="Título 3 6 35" xfId="46365"/>
    <cellStyle name="Título 3 6 36" xfId="46366"/>
    <cellStyle name="Título 3 6 37" xfId="46367"/>
    <cellStyle name="Título 3 6 38" xfId="46368"/>
    <cellStyle name="Título 3 6 39" xfId="46369"/>
    <cellStyle name="Título 3 6 4" xfId="46370"/>
    <cellStyle name="Título 3 6 40" xfId="46371"/>
    <cellStyle name="Título 3 6 41" xfId="46372"/>
    <cellStyle name="Título 3 6 42" xfId="46373"/>
    <cellStyle name="Título 3 6 43" xfId="46374"/>
    <cellStyle name="Título 3 6 44" xfId="46375"/>
    <cellStyle name="Título 3 6 45" xfId="46376"/>
    <cellStyle name="Título 3 6 46" xfId="46377"/>
    <cellStyle name="Título 3 6 47" xfId="46378"/>
    <cellStyle name="Título 3 6 48" xfId="46379"/>
    <cellStyle name="Título 3 6 49" xfId="46380"/>
    <cellStyle name="Título 3 6 5" xfId="46381"/>
    <cellStyle name="Título 3 6 50" xfId="46382"/>
    <cellStyle name="Título 3 6 51" xfId="46383"/>
    <cellStyle name="Título 3 6 52" xfId="46384"/>
    <cellStyle name="Título 3 6 53" xfId="46385"/>
    <cellStyle name="Título 3 6 54" xfId="46386"/>
    <cellStyle name="Título 3 6 55" xfId="46387"/>
    <cellStyle name="Título 3 6 56" xfId="46388"/>
    <cellStyle name="Título 3 6 57" xfId="46389"/>
    <cellStyle name="Título 3 6 58" xfId="46390"/>
    <cellStyle name="Título 3 6 59" xfId="46391"/>
    <cellStyle name="Título 3 6 6" xfId="46392"/>
    <cellStyle name="Título 3 6 60" xfId="46393"/>
    <cellStyle name="Título 3 6 7" xfId="46394"/>
    <cellStyle name="Título 3 6 8" xfId="46395"/>
    <cellStyle name="Título 3 6 9" xfId="46396"/>
    <cellStyle name="Título 3 60" xfId="46397"/>
    <cellStyle name="Título 3 61" xfId="46398"/>
    <cellStyle name="Título 3 62" xfId="46399"/>
    <cellStyle name="Título 3 63" xfId="46400"/>
    <cellStyle name="Título 3 64" xfId="46401"/>
    <cellStyle name="Título 3 65" xfId="46402"/>
    <cellStyle name="Título 3 66" xfId="46403"/>
    <cellStyle name="Título 3 67" xfId="46404"/>
    <cellStyle name="Título 3 68" xfId="46405"/>
    <cellStyle name="Título 3 69" xfId="46406"/>
    <cellStyle name="Título 3 7" xfId="46407"/>
    <cellStyle name="Título 3 7 10" xfId="46408"/>
    <cellStyle name="Título 3 7 11" xfId="46409"/>
    <cellStyle name="Título 3 7 12" xfId="46410"/>
    <cellStyle name="Título 3 7 13" xfId="46411"/>
    <cellStyle name="Título 3 7 14" xfId="46412"/>
    <cellStyle name="Título 3 7 15" xfId="46413"/>
    <cellStyle name="Título 3 7 16" xfId="46414"/>
    <cellStyle name="Título 3 7 17" xfId="46415"/>
    <cellStyle name="Título 3 7 18" xfId="46416"/>
    <cellStyle name="Título 3 7 19" xfId="46417"/>
    <cellStyle name="Título 3 7 2" xfId="46418"/>
    <cellStyle name="Título 3 7 20" xfId="46419"/>
    <cellStyle name="Título 3 7 21" xfId="46420"/>
    <cellStyle name="Título 3 7 22" xfId="46421"/>
    <cellStyle name="Título 3 7 23" xfId="46422"/>
    <cellStyle name="Título 3 7 24" xfId="46423"/>
    <cellStyle name="Título 3 7 25" xfId="46424"/>
    <cellStyle name="Título 3 7 26" xfId="46425"/>
    <cellStyle name="Título 3 7 27" xfId="46426"/>
    <cellStyle name="Título 3 7 28" xfId="46427"/>
    <cellStyle name="Título 3 7 29" xfId="46428"/>
    <cellStyle name="Título 3 7 3" xfId="46429"/>
    <cellStyle name="Título 3 7 30" xfId="46430"/>
    <cellStyle name="Título 3 7 31" xfId="46431"/>
    <cellStyle name="Título 3 7 32" xfId="46432"/>
    <cellStyle name="Título 3 7 33" xfId="46433"/>
    <cellStyle name="Título 3 7 34" xfId="46434"/>
    <cellStyle name="Título 3 7 35" xfId="46435"/>
    <cellStyle name="Título 3 7 36" xfId="46436"/>
    <cellStyle name="Título 3 7 37" xfId="46437"/>
    <cellStyle name="Título 3 7 38" xfId="46438"/>
    <cellStyle name="Título 3 7 39" xfId="46439"/>
    <cellStyle name="Título 3 7 4" xfId="46440"/>
    <cellStyle name="Título 3 7 40" xfId="46441"/>
    <cellStyle name="Título 3 7 41" xfId="46442"/>
    <cellStyle name="Título 3 7 42" xfId="46443"/>
    <cellStyle name="Título 3 7 43" xfId="46444"/>
    <cellStyle name="Título 3 7 44" xfId="46445"/>
    <cellStyle name="Título 3 7 45" xfId="46446"/>
    <cellStyle name="Título 3 7 46" xfId="46447"/>
    <cellStyle name="Título 3 7 47" xfId="46448"/>
    <cellStyle name="Título 3 7 48" xfId="46449"/>
    <cellStyle name="Título 3 7 49" xfId="46450"/>
    <cellStyle name="Título 3 7 5" xfId="46451"/>
    <cellStyle name="Título 3 7 50" xfId="46452"/>
    <cellStyle name="Título 3 7 51" xfId="46453"/>
    <cellStyle name="Título 3 7 52" xfId="46454"/>
    <cellStyle name="Título 3 7 53" xfId="46455"/>
    <cellStyle name="Título 3 7 54" xfId="46456"/>
    <cellStyle name="Título 3 7 55" xfId="46457"/>
    <cellStyle name="Título 3 7 56" xfId="46458"/>
    <cellStyle name="Título 3 7 57" xfId="46459"/>
    <cellStyle name="Título 3 7 58" xfId="46460"/>
    <cellStyle name="Título 3 7 59" xfId="46461"/>
    <cellStyle name="Título 3 7 6" xfId="46462"/>
    <cellStyle name="Título 3 7 60" xfId="46463"/>
    <cellStyle name="Título 3 7 7" xfId="46464"/>
    <cellStyle name="Título 3 7 8" xfId="46465"/>
    <cellStyle name="Título 3 7 9" xfId="46466"/>
    <cellStyle name="Título 3 70" xfId="46467"/>
    <cellStyle name="Título 3 71" xfId="46468"/>
    <cellStyle name="Título 3 72" xfId="46469"/>
    <cellStyle name="Título 3 73" xfId="46470"/>
    <cellStyle name="Título 3 74" xfId="46471"/>
    <cellStyle name="Título 3 75" xfId="46472"/>
    <cellStyle name="Título 3 76" xfId="46473"/>
    <cellStyle name="Título 3 77" xfId="46474"/>
    <cellStyle name="Título 3 78" xfId="46475"/>
    <cellStyle name="Título 3 79" xfId="46476"/>
    <cellStyle name="Título 3 8" xfId="46477"/>
    <cellStyle name="Título 3 8 10" xfId="46478"/>
    <cellStyle name="Título 3 8 11" xfId="46479"/>
    <cellStyle name="Título 3 8 12" xfId="46480"/>
    <cellStyle name="Título 3 8 13" xfId="46481"/>
    <cellStyle name="Título 3 8 14" xfId="46482"/>
    <cellStyle name="Título 3 8 15" xfId="46483"/>
    <cellStyle name="Título 3 8 16" xfId="46484"/>
    <cellStyle name="Título 3 8 17" xfId="46485"/>
    <cellStyle name="Título 3 8 18" xfId="46486"/>
    <cellStyle name="Título 3 8 19" xfId="46487"/>
    <cellStyle name="Título 3 8 2" xfId="46488"/>
    <cellStyle name="Título 3 8 20" xfId="46489"/>
    <cellStyle name="Título 3 8 21" xfId="46490"/>
    <cellStyle name="Título 3 8 22" xfId="46491"/>
    <cellStyle name="Título 3 8 23" xfId="46492"/>
    <cellStyle name="Título 3 8 24" xfId="46493"/>
    <cellStyle name="Título 3 8 25" xfId="46494"/>
    <cellStyle name="Título 3 8 26" xfId="46495"/>
    <cellStyle name="Título 3 8 27" xfId="46496"/>
    <cellStyle name="Título 3 8 28" xfId="46497"/>
    <cellStyle name="Título 3 8 29" xfId="46498"/>
    <cellStyle name="Título 3 8 3" xfId="46499"/>
    <cellStyle name="Título 3 8 30" xfId="46500"/>
    <cellStyle name="Título 3 8 31" xfId="46501"/>
    <cellStyle name="Título 3 8 32" xfId="46502"/>
    <cellStyle name="Título 3 8 33" xfId="46503"/>
    <cellStyle name="Título 3 8 34" xfId="46504"/>
    <cellStyle name="Título 3 8 35" xfId="46505"/>
    <cellStyle name="Título 3 8 36" xfId="46506"/>
    <cellStyle name="Título 3 8 37" xfId="46507"/>
    <cellStyle name="Título 3 8 38" xfId="46508"/>
    <cellStyle name="Título 3 8 39" xfId="46509"/>
    <cellStyle name="Título 3 8 4" xfId="46510"/>
    <cellStyle name="Título 3 8 40" xfId="46511"/>
    <cellStyle name="Título 3 8 41" xfId="46512"/>
    <cellStyle name="Título 3 8 42" xfId="46513"/>
    <cellStyle name="Título 3 8 43" xfId="46514"/>
    <cellStyle name="Título 3 8 44" xfId="46515"/>
    <cellStyle name="Título 3 8 45" xfId="46516"/>
    <cellStyle name="Título 3 8 46" xfId="46517"/>
    <cellStyle name="Título 3 8 47" xfId="46518"/>
    <cellStyle name="Título 3 8 48" xfId="46519"/>
    <cellStyle name="Título 3 8 49" xfId="46520"/>
    <cellStyle name="Título 3 8 5" xfId="46521"/>
    <cellStyle name="Título 3 8 50" xfId="46522"/>
    <cellStyle name="Título 3 8 51" xfId="46523"/>
    <cellStyle name="Título 3 8 52" xfId="46524"/>
    <cellStyle name="Título 3 8 53" xfId="46525"/>
    <cellStyle name="Título 3 8 54" xfId="46526"/>
    <cellStyle name="Título 3 8 55" xfId="46527"/>
    <cellStyle name="Título 3 8 56" xfId="46528"/>
    <cellStyle name="Título 3 8 57" xfId="46529"/>
    <cellStyle name="Título 3 8 58" xfId="46530"/>
    <cellStyle name="Título 3 8 59" xfId="46531"/>
    <cellStyle name="Título 3 8 6" xfId="46532"/>
    <cellStyle name="Título 3 8 60" xfId="46533"/>
    <cellStyle name="Título 3 8 7" xfId="46534"/>
    <cellStyle name="Título 3 8 8" xfId="46535"/>
    <cellStyle name="Título 3 8 9" xfId="46536"/>
    <cellStyle name="Título 3 80" xfId="46537"/>
    <cellStyle name="Título 3 81" xfId="46538"/>
    <cellStyle name="Título 3 82" xfId="46539"/>
    <cellStyle name="Título 3 83" xfId="46540"/>
    <cellStyle name="Título 3 84" xfId="46541"/>
    <cellStyle name="Título 3 85" xfId="46542"/>
    <cellStyle name="Título 3 86" xfId="46543"/>
    <cellStyle name="Título 3 87" xfId="46544"/>
    <cellStyle name="Título 3 88" xfId="46545"/>
    <cellStyle name="Título 3 89" xfId="46546"/>
    <cellStyle name="Título 3 9" xfId="46547"/>
    <cellStyle name="Título 3 9 10" xfId="46548"/>
    <cellStyle name="Título 3 9 11" xfId="46549"/>
    <cellStyle name="Título 3 9 12" xfId="46550"/>
    <cellStyle name="Título 3 9 13" xfId="46551"/>
    <cellStyle name="Título 3 9 14" xfId="46552"/>
    <cellStyle name="Título 3 9 15" xfId="46553"/>
    <cellStyle name="Título 3 9 16" xfId="46554"/>
    <cellStyle name="Título 3 9 17" xfId="46555"/>
    <cellStyle name="Título 3 9 18" xfId="46556"/>
    <cellStyle name="Título 3 9 19" xfId="46557"/>
    <cellStyle name="Título 3 9 2" xfId="46558"/>
    <cellStyle name="Título 3 9 20" xfId="46559"/>
    <cellStyle name="Título 3 9 21" xfId="46560"/>
    <cellStyle name="Título 3 9 22" xfId="46561"/>
    <cellStyle name="Título 3 9 23" xfId="46562"/>
    <cellStyle name="Título 3 9 24" xfId="46563"/>
    <cellStyle name="Título 3 9 25" xfId="46564"/>
    <cellStyle name="Título 3 9 26" xfId="46565"/>
    <cellStyle name="Título 3 9 27" xfId="46566"/>
    <cellStyle name="Título 3 9 28" xfId="46567"/>
    <cellStyle name="Título 3 9 29" xfId="46568"/>
    <cellStyle name="Título 3 9 3" xfId="46569"/>
    <cellStyle name="Título 3 9 30" xfId="46570"/>
    <cellStyle name="Título 3 9 31" xfId="46571"/>
    <cellStyle name="Título 3 9 32" xfId="46572"/>
    <cellStyle name="Título 3 9 33" xfId="46573"/>
    <cellStyle name="Título 3 9 34" xfId="46574"/>
    <cellStyle name="Título 3 9 35" xfId="46575"/>
    <cellStyle name="Título 3 9 36" xfId="46576"/>
    <cellStyle name="Título 3 9 37" xfId="46577"/>
    <cellStyle name="Título 3 9 38" xfId="46578"/>
    <cellStyle name="Título 3 9 39" xfId="46579"/>
    <cellStyle name="Título 3 9 4" xfId="46580"/>
    <cellStyle name="Título 3 9 40" xfId="46581"/>
    <cellStyle name="Título 3 9 41" xfId="46582"/>
    <cellStyle name="Título 3 9 42" xfId="46583"/>
    <cellStyle name="Título 3 9 43" xfId="46584"/>
    <cellStyle name="Título 3 9 44" xfId="46585"/>
    <cellStyle name="Título 3 9 45" xfId="46586"/>
    <cellStyle name="Título 3 9 46" xfId="46587"/>
    <cellStyle name="Título 3 9 47" xfId="46588"/>
    <cellStyle name="Título 3 9 48" xfId="46589"/>
    <cellStyle name="Título 3 9 49" xfId="46590"/>
    <cellStyle name="Título 3 9 5" xfId="46591"/>
    <cellStyle name="Título 3 9 50" xfId="46592"/>
    <cellStyle name="Título 3 9 51" xfId="46593"/>
    <cellStyle name="Título 3 9 52" xfId="46594"/>
    <cellStyle name="Título 3 9 53" xfId="46595"/>
    <cellStyle name="Título 3 9 54" xfId="46596"/>
    <cellStyle name="Título 3 9 55" xfId="46597"/>
    <cellStyle name="Título 3 9 56" xfId="46598"/>
    <cellStyle name="Título 3 9 57" xfId="46599"/>
    <cellStyle name="Título 3 9 58" xfId="46600"/>
    <cellStyle name="Título 3 9 59" xfId="46601"/>
    <cellStyle name="Título 3 9 6" xfId="46602"/>
    <cellStyle name="Título 3 9 60" xfId="46603"/>
    <cellStyle name="Título 3 9 7" xfId="46604"/>
    <cellStyle name="Título 3 9 8" xfId="46605"/>
    <cellStyle name="Título 3 9 9" xfId="46606"/>
    <cellStyle name="Título 3 90" xfId="46607"/>
    <cellStyle name="Título 3 91" xfId="46608"/>
    <cellStyle name="Título 3 92" xfId="46609"/>
    <cellStyle name="Título 3 93" xfId="46610"/>
    <cellStyle name="Título 3 94" xfId="46611"/>
    <cellStyle name="Título 3 95" xfId="46612"/>
    <cellStyle name="Título 3 96" xfId="46613"/>
    <cellStyle name="Título 3 97" xfId="46614"/>
    <cellStyle name="Título 3 98" xfId="46615"/>
    <cellStyle name="Título 3 99" xfId="46616"/>
    <cellStyle name="Título 30" xfId="46617"/>
    <cellStyle name="Título 31" xfId="46618"/>
    <cellStyle name="Título 32" xfId="46619"/>
    <cellStyle name="Título 33" xfId="46620"/>
    <cellStyle name="Título 34" xfId="46621"/>
    <cellStyle name="Título 35" xfId="46622"/>
    <cellStyle name="Título 36" xfId="46623"/>
    <cellStyle name="Título 37" xfId="46624"/>
    <cellStyle name="Título 38" xfId="46625"/>
    <cellStyle name="Título 39" xfId="46626"/>
    <cellStyle name="Título 4" xfId="46627"/>
    <cellStyle name="Título 4 10" xfId="46628"/>
    <cellStyle name="Título 4 11" xfId="46629"/>
    <cellStyle name="Título 4 12" xfId="46630"/>
    <cellStyle name="Título 4 13" xfId="46631"/>
    <cellStyle name="Título 4 14" xfId="46632"/>
    <cellStyle name="Título 4 15" xfId="46633"/>
    <cellStyle name="Título 4 16" xfId="46634"/>
    <cellStyle name="Título 4 17" xfId="46635"/>
    <cellStyle name="Título 4 18" xfId="46636"/>
    <cellStyle name="Título 4 19" xfId="46637"/>
    <cellStyle name="Título 4 2" xfId="46638"/>
    <cellStyle name="Título 4 2 10" xfId="46639"/>
    <cellStyle name="Título 4 2 11" xfId="46640"/>
    <cellStyle name="Título 4 2 12" xfId="46641"/>
    <cellStyle name="Título 4 2 13" xfId="46642"/>
    <cellStyle name="Título 4 2 14" xfId="46643"/>
    <cellStyle name="Título 4 2 15" xfId="46644"/>
    <cellStyle name="Título 4 2 16" xfId="46645"/>
    <cellStyle name="Título 4 2 17" xfId="46646"/>
    <cellStyle name="Título 4 2 18" xfId="46647"/>
    <cellStyle name="Título 4 2 19" xfId="46648"/>
    <cellStyle name="Título 4 2 2" xfId="46649"/>
    <cellStyle name="Título 4 2 20" xfId="46650"/>
    <cellStyle name="Título 4 2 21" xfId="46651"/>
    <cellStyle name="Título 4 2 22" xfId="46652"/>
    <cellStyle name="Título 4 2 23" xfId="46653"/>
    <cellStyle name="Título 4 2 24" xfId="46654"/>
    <cellStyle name="Título 4 2 25" xfId="46655"/>
    <cellStyle name="Título 4 2 26" xfId="46656"/>
    <cellStyle name="Título 4 2 27" xfId="46657"/>
    <cellStyle name="Título 4 2 28" xfId="46658"/>
    <cellStyle name="Título 4 2 29" xfId="46659"/>
    <cellStyle name="Título 4 2 3" xfId="46660"/>
    <cellStyle name="Título 4 2 30" xfId="46661"/>
    <cellStyle name="Título 4 2 31" xfId="46662"/>
    <cellStyle name="Título 4 2 32" xfId="46663"/>
    <cellStyle name="Título 4 2 33" xfId="46664"/>
    <cellStyle name="Título 4 2 34" xfId="46665"/>
    <cellStyle name="Título 4 2 35" xfId="46666"/>
    <cellStyle name="Título 4 2 36" xfId="46667"/>
    <cellStyle name="Título 4 2 37" xfId="46668"/>
    <cellStyle name="Título 4 2 38" xfId="46669"/>
    <cellStyle name="Título 4 2 39" xfId="46670"/>
    <cellStyle name="Título 4 2 4" xfId="46671"/>
    <cellStyle name="Título 4 2 40" xfId="46672"/>
    <cellStyle name="Título 4 2 41" xfId="46673"/>
    <cellStyle name="Título 4 2 42" xfId="46674"/>
    <cellStyle name="Título 4 2 43" xfId="46675"/>
    <cellStyle name="Título 4 2 44" xfId="46676"/>
    <cellStyle name="Título 4 2 45" xfId="46677"/>
    <cellStyle name="Título 4 2 46" xfId="46678"/>
    <cellStyle name="Título 4 2 47" xfId="46679"/>
    <cellStyle name="Título 4 2 48" xfId="46680"/>
    <cellStyle name="Título 4 2 49" xfId="46681"/>
    <cellStyle name="Título 4 2 5" xfId="46682"/>
    <cellStyle name="Título 4 2 50" xfId="46683"/>
    <cellStyle name="Título 4 2 51" xfId="46684"/>
    <cellStyle name="Título 4 2 52" xfId="46685"/>
    <cellStyle name="Título 4 2 53" xfId="46686"/>
    <cellStyle name="Título 4 2 6" xfId="46687"/>
    <cellStyle name="Título 4 2 7" xfId="46688"/>
    <cellStyle name="Título 4 2 8" xfId="46689"/>
    <cellStyle name="Título 4 2 9" xfId="46690"/>
    <cellStyle name="Título 4 20" xfId="46691"/>
    <cellStyle name="Título 4 21" xfId="46692"/>
    <cellStyle name="Título 4 22" xfId="46693"/>
    <cellStyle name="Título 4 23" xfId="46694"/>
    <cellStyle name="Título 4 24" xfId="46695"/>
    <cellStyle name="Título 4 25" xfId="46696"/>
    <cellStyle name="Título 4 26" xfId="46697"/>
    <cellStyle name="Título 4 27" xfId="46698"/>
    <cellStyle name="Título 4 28" xfId="46699"/>
    <cellStyle name="Título 4 29" xfId="46700"/>
    <cellStyle name="Título 4 3" xfId="46701"/>
    <cellStyle name="Título 4 3 2" xfId="46702"/>
    <cellStyle name="Título 4 30" xfId="46703"/>
    <cellStyle name="Título 4 31" xfId="46704"/>
    <cellStyle name="Título 4 32" xfId="46705"/>
    <cellStyle name="Título 4 33" xfId="46706"/>
    <cellStyle name="Título 4 34" xfId="46707"/>
    <cellStyle name="Título 4 35" xfId="46708"/>
    <cellStyle name="Título 4 36" xfId="46709"/>
    <cellStyle name="Título 4 37" xfId="46710"/>
    <cellStyle name="Título 4 38" xfId="46711"/>
    <cellStyle name="Título 4 39" xfId="46712"/>
    <cellStyle name="Título 4 4" xfId="46713"/>
    <cellStyle name="Título 4 4 2" xfId="46714"/>
    <cellStyle name="Título 4 40" xfId="46715"/>
    <cellStyle name="Título 4 41" xfId="46716"/>
    <cellStyle name="Título 4 42" xfId="46717"/>
    <cellStyle name="Título 4 43" xfId="46718"/>
    <cellStyle name="Título 4 44" xfId="46719"/>
    <cellStyle name="Título 4 45" xfId="46720"/>
    <cellStyle name="Título 4 46" xfId="46721"/>
    <cellStyle name="Título 4 47" xfId="46722"/>
    <cellStyle name="Título 4 48" xfId="46723"/>
    <cellStyle name="Título 4 49" xfId="46724"/>
    <cellStyle name="Título 4 5" xfId="46725"/>
    <cellStyle name="Título 4 5 2" xfId="46726"/>
    <cellStyle name="Título 4 50" xfId="46727"/>
    <cellStyle name="Título 4 51" xfId="46728"/>
    <cellStyle name="Título 4 52" xfId="46729"/>
    <cellStyle name="Título 4 53" xfId="46730"/>
    <cellStyle name="Título 4 54" xfId="46731"/>
    <cellStyle name="Título 4 55" xfId="46732"/>
    <cellStyle name="Título 4 56" xfId="46733"/>
    <cellStyle name="Título 4 57" xfId="46734"/>
    <cellStyle name="Título 4 58" xfId="46735"/>
    <cellStyle name="Título 4 59" xfId="46736"/>
    <cellStyle name="Título 4 6" xfId="46737"/>
    <cellStyle name="Título 4 60" xfId="46738"/>
    <cellStyle name="Título 4 7" xfId="46739"/>
    <cellStyle name="Título 4 8" xfId="46740"/>
    <cellStyle name="Título 4 9" xfId="46741"/>
    <cellStyle name="Título 4_CIERRE 2 CCS UF_USD ANTARCHILE" xfId="46742"/>
    <cellStyle name="Título 40" xfId="46743"/>
    <cellStyle name="Título 41" xfId="46744"/>
    <cellStyle name="Título 42" xfId="46745"/>
    <cellStyle name="Título 43" xfId="46746"/>
    <cellStyle name="Título 44" xfId="46747"/>
    <cellStyle name="Título 45" xfId="46748"/>
    <cellStyle name="Título 46" xfId="46749"/>
    <cellStyle name="Título 47" xfId="46750"/>
    <cellStyle name="Título 48" xfId="46751"/>
    <cellStyle name="Título 49" xfId="46752"/>
    <cellStyle name="Título 5" xfId="46753"/>
    <cellStyle name="Título 5 10" xfId="46754"/>
    <cellStyle name="Título 5 11" xfId="46755"/>
    <cellStyle name="Título 5 12" xfId="46756"/>
    <cellStyle name="Título 5 13" xfId="46757"/>
    <cellStyle name="Título 5 14" xfId="46758"/>
    <cellStyle name="Título 5 15" xfId="46759"/>
    <cellStyle name="Título 5 16" xfId="46760"/>
    <cellStyle name="Título 5 17" xfId="46761"/>
    <cellStyle name="Título 5 18" xfId="46762"/>
    <cellStyle name="Título 5 19" xfId="46763"/>
    <cellStyle name="Título 5 2" xfId="46764"/>
    <cellStyle name="Título 5 2 10" xfId="46765"/>
    <cellStyle name="Título 5 2 11" xfId="46766"/>
    <cellStyle name="Título 5 2 12" xfId="46767"/>
    <cellStyle name="Título 5 2 13" xfId="46768"/>
    <cellStyle name="Título 5 2 14" xfId="46769"/>
    <cellStyle name="Título 5 2 15" xfId="46770"/>
    <cellStyle name="Título 5 2 16" xfId="46771"/>
    <cellStyle name="Título 5 2 17" xfId="46772"/>
    <cellStyle name="Título 5 2 18" xfId="46773"/>
    <cellStyle name="Título 5 2 19" xfId="46774"/>
    <cellStyle name="Título 5 2 2" xfId="46775"/>
    <cellStyle name="Título 5 2 20" xfId="46776"/>
    <cellStyle name="Título 5 2 21" xfId="46777"/>
    <cellStyle name="Título 5 2 22" xfId="46778"/>
    <cellStyle name="Título 5 2 23" xfId="46779"/>
    <cellStyle name="Título 5 2 24" xfId="46780"/>
    <cellStyle name="Título 5 2 25" xfId="46781"/>
    <cellStyle name="Título 5 2 26" xfId="46782"/>
    <cellStyle name="Título 5 2 27" xfId="46783"/>
    <cellStyle name="Título 5 2 28" xfId="46784"/>
    <cellStyle name="Título 5 2 29" xfId="46785"/>
    <cellStyle name="Título 5 2 3" xfId="46786"/>
    <cellStyle name="Título 5 2 30" xfId="46787"/>
    <cellStyle name="Título 5 2 31" xfId="46788"/>
    <cellStyle name="Título 5 2 32" xfId="46789"/>
    <cellStyle name="Título 5 2 33" xfId="46790"/>
    <cellStyle name="Título 5 2 34" xfId="46791"/>
    <cellStyle name="Título 5 2 35" xfId="46792"/>
    <cellStyle name="Título 5 2 36" xfId="46793"/>
    <cellStyle name="Título 5 2 37" xfId="46794"/>
    <cellStyle name="Título 5 2 38" xfId="46795"/>
    <cellStyle name="Título 5 2 39" xfId="46796"/>
    <cellStyle name="Título 5 2 4" xfId="46797"/>
    <cellStyle name="Título 5 2 40" xfId="46798"/>
    <cellStyle name="Título 5 2 41" xfId="46799"/>
    <cellStyle name="Título 5 2 42" xfId="46800"/>
    <cellStyle name="Título 5 2 43" xfId="46801"/>
    <cellStyle name="Título 5 2 44" xfId="46802"/>
    <cellStyle name="Título 5 2 45" xfId="46803"/>
    <cellStyle name="Título 5 2 46" xfId="46804"/>
    <cellStyle name="Título 5 2 47" xfId="46805"/>
    <cellStyle name="Título 5 2 48" xfId="46806"/>
    <cellStyle name="Título 5 2 49" xfId="46807"/>
    <cellStyle name="Título 5 2 5" xfId="46808"/>
    <cellStyle name="Título 5 2 50" xfId="46809"/>
    <cellStyle name="Título 5 2 51" xfId="46810"/>
    <cellStyle name="Título 5 2 52" xfId="46811"/>
    <cellStyle name="Título 5 2 53" xfId="46812"/>
    <cellStyle name="Título 5 2 6" xfId="46813"/>
    <cellStyle name="Título 5 2 7" xfId="46814"/>
    <cellStyle name="Título 5 2 8" xfId="46815"/>
    <cellStyle name="Título 5 2 9" xfId="46816"/>
    <cellStyle name="Título 5 20" xfId="46817"/>
    <cellStyle name="Título 5 21" xfId="46818"/>
    <cellStyle name="Título 5 22" xfId="46819"/>
    <cellStyle name="Título 5 23" xfId="46820"/>
    <cellStyle name="Título 5 24" xfId="46821"/>
    <cellStyle name="Título 5 25" xfId="46822"/>
    <cellStyle name="Título 5 26" xfId="46823"/>
    <cellStyle name="Título 5 27" xfId="46824"/>
    <cellStyle name="Título 5 28" xfId="46825"/>
    <cellStyle name="Título 5 29" xfId="46826"/>
    <cellStyle name="Título 5 3" xfId="46827"/>
    <cellStyle name="Título 5 30" xfId="46828"/>
    <cellStyle name="Título 5 31" xfId="46829"/>
    <cellStyle name="Título 5 32" xfId="46830"/>
    <cellStyle name="Título 5 33" xfId="46831"/>
    <cellStyle name="Título 5 34" xfId="46832"/>
    <cellStyle name="Título 5 35" xfId="46833"/>
    <cellStyle name="Título 5 36" xfId="46834"/>
    <cellStyle name="Título 5 37" xfId="46835"/>
    <cellStyle name="Título 5 38" xfId="46836"/>
    <cellStyle name="Título 5 39" xfId="46837"/>
    <cellStyle name="Título 5 4" xfId="46838"/>
    <cellStyle name="Título 5 40" xfId="46839"/>
    <cellStyle name="Título 5 41" xfId="46840"/>
    <cellStyle name="Título 5 42" xfId="46841"/>
    <cellStyle name="Título 5 43" xfId="46842"/>
    <cellStyle name="Título 5 44" xfId="46843"/>
    <cellStyle name="Título 5 45" xfId="46844"/>
    <cellStyle name="Título 5 46" xfId="46845"/>
    <cellStyle name="Título 5 47" xfId="46846"/>
    <cellStyle name="Título 5 48" xfId="46847"/>
    <cellStyle name="Título 5 49" xfId="46848"/>
    <cellStyle name="Título 5 5" xfId="46849"/>
    <cellStyle name="Título 5 50" xfId="46850"/>
    <cellStyle name="Título 5 51" xfId="46851"/>
    <cellStyle name="Título 5 52" xfId="46852"/>
    <cellStyle name="Título 5 53" xfId="46853"/>
    <cellStyle name="Título 5 54" xfId="46854"/>
    <cellStyle name="Título 5 55" xfId="46855"/>
    <cellStyle name="Título 5 56" xfId="46856"/>
    <cellStyle name="Título 5 57" xfId="46857"/>
    <cellStyle name="Título 5 58" xfId="46858"/>
    <cellStyle name="Título 5 59" xfId="46859"/>
    <cellStyle name="Título 5 6" xfId="46860"/>
    <cellStyle name="Título 5 60" xfId="46861"/>
    <cellStyle name="Título 5 7" xfId="46862"/>
    <cellStyle name="Título 5 8" xfId="46863"/>
    <cellStyle name="Título 5 9" xfId="46864"/>
    <cellStyle name="Título 5_CIERRE 2 CCS UF_USD ANTARCHILE" xfId="46865"/>
    <cellStyle name="Título 50" xfId="46866"/>
    <cellStyle name="Título 51" xfId="46867"/>
    <cellStyle name="Título 52" xfId="46868"/>
    <cellStyle name="Título 53" xfId="46869"/>
    <cellStyle name="Título 54" xfId="46870"/>
    <cellStyle name="Título 55" xfId="46871"/>
    <cellStyle name="Título 56" xfId="46872"/>
    <cellStyle name="Título 57" xfId="46873"/>
    <cellStyle name="Título 58" xfId="46874"/>
    <cellStyle name="Título 59" xfId="46875"/>
    <cellStyle name="Título 6" xfId="46876"/>
    <cellStyle name="Título 6 10" xfId="46877"/>
    <cellStyle name="Título 6 11" xfId="46878"/>
    <cellStyle name="Título 6 12" xfId="46879"/>
    <cellStyle name="Título 6 13" xfId="46880"/>
    <cellStyle name="Título 6 14" xfId="46881"/>
    <cellStyle name="Título 6 15" xfId="46882"/>
    <cellStyle name="Título 6 16" xfId="46883"/>
    <cellStyle name="Título 6 17" xfId="46884"/>
    <cellStyle name="Título 6 18" xfId="46885"/>
    <cellStyle name="Título 6 19" xfId="46886"/>
    <cellStyle name="Título 6 2" xfId="46887"/>
    <cellStyle name="Título 6 2 10" xfId="46888"/>
    <cellStyle name="Título 6 2 11" xfId="46889"/>
    <cellStyle name="Título 6 2 12" xfId="46890"/>
    <cellStyle name="Título 6 2 13" xfId="46891"/>
    <cellStyle name="Título 6 2 14" xfId="46892"/>
    <cellStyle name="Título 6 2 15" xfId="46893"/>
    <cellStyle name="Título 6 2 16" xfId="46894"/>
    <cellStyle name="Título 6 2 17" xfId="46895"/>
    <cellStyle name="Título 6 2 18" xfId="46896"/>
    <cellStyle name="Título 6 2 19" xfId="46897"/>
    <cellStyle name="Título 6 2 2" xfId="46898"/>
    <cellStyle name="Título 6 2 20" xfId="46899"/>
    <cellStyle name="Título 6 2 21" xfId="46900"/>
    <cellStyle name="Título 6 2 22" xfId="46901"/>
    <cellStyle name="Título 6 2 23" xfId="46902"/>
    <cellStyle name="Título 6 2 24" xfId="46903"/>
    <cellStyle name="Título 6 2 25" xfId="46904"/>
    <cellStyle name="Título 6 2 26" xfId="46905"/>
    <cellStyle name="Título 6 2 27" xfId="46906"/>
    <cellStyle name="Título 6 2 28" xfId="46907"/>
    <cellStyle name="Título 6 2 29" xfId="46908"/>
    <cellStyle name="Título 6 2 3" xfId="46909"/>
    <cellStyle name="Título 6 2 30" xfId="46910"/>
    <cellStyle name="Título 6 2 31" xfId="46911"/>
    <cellStyle name="Título 6 2 32" xfId="46912"/>
    <cellStyle name="Título 6 2 33" xfId="46913"/>
    <cellStyle name="Título 6 2 34" xfId="46914"/>
    <cellStyle name="Título 6 2 35" xfId="46915"/>
    <cellStyle name="Título 6 2 36" xfId="46916"/>
    <cellStyle name="Título 6 2 37" xfId="46917"/>
    <cellStyle name="Título 6 2 38" xfId="46918"/>
    <cellStyle name="Título 6 2 39" xfId="46919"/>
    <cellStyle name="Título 6 2 4" xfId="46920"/>
    <cellStyle name="Título 6 2 40" xfId="46921"/>
    <cellStyle name="Título 6 2 41" xfId="46922"/>
    <cellStyle name="Título 6 2 42" xfId="46923"/>
    <cellStyle name="Título 6 2 43" xfId="46924"/>
    <cellStyle name="Título 6 2 44" xfId="46925"/>
    <cellStyle name="Título 6 2 45" xfId="46926"/>
    <cellStyle name="Título 6 2 46" xfId="46927"/>
    <cellStyle name="Título 6 2 47" xfId="46928"/>
    <cellStyle name="Título 6 2 48" xfId="46929"/>
    <cellStyle name="Título 6 2 49" xfId="46930"/>
    <cellStyle name="Título 6 2 5" xfId="46931"/>
    <cellStyle name="Título 6 2 50" xfId="46932"/>
    <cellStyle name="Título 6 2 51" xfId="46933"/>
    <cellStyle name="Título 6 2 52" xfId="46934"/>
    <cellStyle name="Título 6 2 53" xfId="46935"/>
    <cellStyle name="Título 6 2 6" xfId="46936"/>
    <cellStyle name="Título 6 2 7" xfId="46937"/>
    <cellStyle name="Título 6 2 8" xfId="46938"/>
    <cellStyle name="Título 6 2 9" xfId="46939"/>
    <cellStyle name="Título 6 20" xfId="46940"/>
    <cellStyle name="Título 6 21" xfId="46941"/>
    <cellStyle name="Título 6 22" xfId="46942"/>
    <cellStyle name="Título 6 23" xfId="46943"/>
    <cellStyle name="Título 6 24" xfId="46944"/>
    <cellStyle name="Título 6 25" xfId="46945"/>
    <cellStyle name="Título 6 26" xfId="46946"/>
    <cellStyle name="Título 6 27" xfId="46947"/>
    <cellStyle name="Título 6 28" xfId="46948"/>
    <cellStyle name="Título 6 29" xfId="46949"/>
    <cellStyle name="Título 6 3" xfId="46950"/>
    <cellStyle name="Título 6 3 2" xfId="46951"/>
    <cellStyle name="Título 6 30" xfId="46952"/>
    <cellStyle name="Título 6 31" xfId="46953"/>
    <cellStyle name="Título 6 32" xfId="46954"/>
    <cellStyle name="Título 6 33" xfId="46955"/>
    <cellStyle name="Título 6 34" xfId="46956"/>
    <cellStyle name="Título 6 35" xfId="46957"/>
    <cellStyle name="Título 6 36" xfId="46958"/>
    <cellStyle name="Título 6 37" xfId="46959"/>
    <cellStyle name="Título 6 38" xfId="46960"/>
    <cellStyle name="Título 6 39" xfId="46961"/>
    <cellStyle name="Título 6 4" xfId="46962"/>
    <cellStyle name="Título 6 40" xfId="46963"/>
    <cellStyle name="Título 6 41" xfId="46964"/>
    <cellStyle name="Título 6 42" xfId="46965"/>
    <cellStyle name="Título 6 43" xfId="46966"/>
    <cellStyle name="Título 6 44" xfId="46967"/>
    <cellStyle name="Título 6 45" xfId="46968"/>
    <cellStyle name="Título 6 46" xfId="46969"/>
    <cellStyle name="Título 6 47" xfId="46970"/>
    <cellStyle name="Título 6 48" xfId="46971"/>
    <cellStyle name="Título 6 49" xfId="46972"/>
    <cellStyle name="Título 6 5" xfId="46973"/>
    <cellStyle name="Título 6 50" xfId="46974"/>
    <cellStyle name="Título 6 51" xfId="46975"/>
    <cellStyle name="Título 6 52" xfId="46976"/>
    <cellStyle name="Título 6 53" xfId="46977"/>
    <cellStyle name="Título 6 54" xfId="46978"/>
    <cellStyle name="Título 6 55" xfId="46979"/>
    <cellStyle name="Título 6 56" xfId="46980"/>
    <cellStyle name="Título 6 57" xfId="46981"/>
    <cellStyle name="Título 6 58" xfId="46982"/>
    <cellStyle name="Título 6 59" xfId="46983"/>
    <cellStyle name="Título 6 6" xfId="46984"/>
    <cellStyle name="Título 6 60" xfId="46985"/>
    <cellStyle name="Título 6 7" xfId="46986"/>
    <cellStyle name="Título 6 8" xfId="46987"/>
    <cellStyle name="Título 6 9" xfId="46988"/>
    <cellStyle name="Título 60" xfId="46989"/>
    <cellStyle name="Título 61" xfId="46990"/>
    <cellStyle name="Título 62" xfId="46991"/>
    <cellStyle name="Título 63" xfId="46992"/>
    <cellStyle name="Título 64" xfId="46993"/>
    <cellStyle name="Título 65" xfId="46994"/>
    <cellStyle name="Título 66" xfId="46995"/>
    <cellStyle name="Título 67" xfId="46996"/>
    <cellStyle name="Título 68" xfId="46997"/>
    <cellStyle name="Título 69" xfId="46998"/>
    <cellStyle name="Título 7" xfId="46999"/>
    <cellStyle name="Título 7 10" xfId="47000"/>
    <cellStyle name="Título 7 11" xfId="47001"/>
    <cellStyle name="Título 7 12" xfId="47002"/>
    <cellStyle name="Título 7 13" xfId="47003"/>
    <cellStyle name="Título 7 14" xfId="47004"/>
    <cellStyle name="Título 7 15" xfId="47005"/>
    <cellStyle name="Título 7 16" xfId="47006"/>
    <cellStyle name="Título 7 17" xfId="47007"/>
    <cellStyle name="Título 7 18" xfId="47008"/>
    <cellStyle name="Título 7 19" xfId="47009"/>
    <cellStyle name="Título 7 2" xfId="47010"/>
    <cellStyle name="Título 7 2 10" xfId="47011"/>
    <cellStyle name="Título 7 2 11" xfId="47012"/>
    <cellStyle name="Título 7 2 12" xfId="47013"/>
    <cellStyle name="Título 7 2 13" xfId="47014"/>
    <cellStyle name="Título 7 2 14" xfId="47015"/>
    <cellStyle name="Título 7 2 15" xfId="47016"/>
    <cellStyle name="Título 7 2 16" xfId="47017"/>
    <cellStyle name="Título 7 2 17" xfId="47018"/>
    <cellStyle name="Título 7 2 18" xfId="47019"/>
    <cellStyle name="Título 7 2 19" xfId="47020"/>
    <cellStyle name="Título 7 2 2" xfId="47021"/>
    <cellStyle name="Título 7 2 20" xfId="47022"/>
    <cellStyle name="Título 7 2 21" xfId="47023"/>
    <cellStyle name="Título 7 2 22" xfId="47024"/>
    <cellStyle name="Título 7 2 23" xfId="47025"/>
    <cellStyle name="Título 7 2 24" xfId="47026"/>
    <cellStyle name="Título 7 2 25" xfId="47027"/>
    <cellStyle name="Título 7 2 26" xfId="47028"/>
    <cellStyle name="Título 7 2 27" xfId="47029"/>
    <cellStyle name="Título 7 2 28" xfId="47030"/>
    <cellStyle name="Título 7 2 29" xfId="47031"/>
    <cellStyle name="Título 7 2 3" xfId="47032"/>
    <cellStyle name="Título 7 2 30" xfId="47033"/>
    <cellStyle name="Título 7 2 31" xfId="47034"/>
    <cellStyle name="Título 7 2 32" xfId="47035"/>
    <cellStyle name="Título 7 2 33" xfId="47036"/>
    <cellStyle name="Título 7 2 34" xfId="47037"/>
    <cellStyle name="Título 7 2 35" xfId="47038"/>
    <cellStyle name="Título 7 2 36" xfId="47039"/>
    <cellStyle name="Título 7 2 37" xfId="47040"/>
    <cellStyle name="Título 7 2 38" xfId="47041"/>
    <cellStyle name="Título 7 2 39" xfId="47042"/>
    <cellStyle name="Título 7 2 4" xfId="47043"/>
    <cellStyle name="Título 7 2 40" xfId="47044"/>
    <cellStyle name="Título 7 2 41" xfId="47045"/>
    <cellStyle name="Título 7 2 42" xfId="47046"/>
    <cellStyle name="Título 7 2 43" xfId="47047"/>
    <cellStyle name="Título 7 2 44" xfId="47048"/>
    <cellStyle name="Título 7 2 45" xfId="47049"/>
    <cellStyle name="Título 7 2 46" xfId="47050"/>
    <cellStyle name="Título 7 2 47" xfId="47051"/>
    <cellStyle name="Título 7 2 48" xfId="47052"/>
    <cellStyle name="Título 7 2 49" xfId="47053"/>
    <cellStyle name="Título 7 2 5" xfId="47054"/>
    <cellStyle name="Título 7 2 50" xfId="47055"/>
    <cellStyle name="Título 7 2 51" xfId="47056"/>
    <cellStyle name="Título 7 2 52" xfId="47057"/>
    <cellStyle name="Título 7 2 53" xfId="47058"/>
    <cellStyle name="Título 7 2 6" xfId="47059"/>
    <cellStyle name="Título 7 2 7" xfId="47060"/>
    <cellStyle name="Título 7 2 8" xfId="47061"/>
    <cellStyle name="Título 7 2 9" xfId="47062"/>
    <cellStyle name="Título 7 20" xfId="47063"/>
    <cellStyle name="Título 7 21" xfId="47064"/>
    <cellStyle name="Título 7 22" xfId="47065"/>
    <cellStyle name="Título 7 23" xfId="47066"/>
    <cellStyle name="Título 7 24" xfId="47067"/>
    <cellStyle name="Título 7 25" xfId="47068"/>
    <cellStyle name="Título 7 26" xfId="47069"/>
    <cellStyle name="Título 7 27" xfId="47070"/>
    <cellStyle name="Título 7 28" xfId="47071"/>
    <cellStyle name="Título 7 29" xfId="47072"/>
    <cellStyle name="Título 7 3" xfId="47073"/>
    <cellStyle name="Título 7 30" xfId="47074"/>
    <cellStyle name="Título 7 31" xfId="47075"/>
    <cellStyle name="Título 7 32" xfId="47076"/>
    <cellStyle name="Título 7 33" xfId="47077"/>
    <cellStyle name="Título 7 34" xfId="47078"/>
    <cellStyle name="Título 7 35" xfId="47079"/>
    <cellStyle name="Título 7 36" xfId="47080"/>
    <cellStyle name="Título 7 37" xfId="47081"/>
    <cellStyle name="Título 7 38" xfId="47082"/>
    <cellStyle name="Título 7 39" xfId="47083"/>
    <cellStyle name="Título 7 4" xfId="47084"/>
    <cellStyle name="Título 7 40" xfId="47085"/>
    <cellStyle name="Título 7 41" xfId="47086"/>
    <cellStyle name="Título 7 42" xfId="47087"/>
    <cellStyle name="Título 7 43" xfId="47088"/>
    <cellStyle name="Título 7 44" xfId="47089"/>
    <cellStyle name="Título 7 45" xfId="47090"/>
    <cellStyle name="Título 7 46" xfId="47091"/>
    <cellStyle name="Título 7 47" xfId="47092"/>
    <cellStyle name="Título 7 48" xfId="47093"/>
    <cellStyle name="Título 7 49" xfId="47094"/>
    <cellStyle name="Título 7 5" xfId="47095"/>
    <cellStyle name="Título 7 50" xfId="47096"/>
    <cellStyle name="Título 7 51" xfId="47097"/>
    <cellStyle name="Título 7 52" xfId="47098"/>
    <cellStyle name="Título 7 53" xfId="47099"/>
    <cellStyle name="Título 7 54" xfId="47100"/>
    <cellStyle name="Título 7 55" xfId="47101"/>
    <cellStyle name="Título 7 56" xfId="47102"/>
    <cellStyle name="Título 7 57" xfId="47103"/>
    <cellStyle name="Título 7 58" xfId="47104"/>
    <cellStyle name="Título 7 59" xfId="47105"/>
    <cellStyle name="Título 7 6" xfId="47106"/>
    <cellStyle name="Título 7 60" xfId="47107"/>
    <cellStyle name="Título 7 7" xfId="47108"/>
    <cellStyle name="Título 7 8" xfId="47109"/>
    <cellStyle name="Título 7 9" xfId="47110"/>
    <cellStyle name="Título 70" xfId="47111"/>
    <cellStyle name="Título 71" xfId="47112"/>
    <cellStyle name="Título 72" xfId="47113"/>
    <cellStyle name="Título 73" xfId="47114"/>
    <cellStyle name="Título 74" xfId="47115"/>
    <cellStyle name="Título 75" xfId="47116"/>
    <cellStyle name="Título 76" xfId="47117"/>
    <cellStyle name="Título 77" xfId="47118"/>
    <cellStyle name="Título 78" xfId="47119"/>
    <cellStyle name="Título 79" xfId="47120"/>
    <cellStyle name="Título 8" xfId="47121"/>
    <cellStyle name="Título 8 10" xfId="47122"/>
    <cellStyle name="Título 8 11" xfId="47123"/>
    <cellStyle name="Título 8 12" xfId="47124"/>
    <cellStyle name="Título 8 13" xfId="47125"/>
    <cellStyle name="Título 8 14" xfId="47126"/>
    <cellStyle name="Título 8 15" xfId="47127"/>
    <cellStyle name="Título 8 16" xfId="47128"/>
    <cellStyle name="Título 8 17" xfId="47129"/>
    <cellStyle name="Título 8 18" xfId="47130"/>
    <cellStyle name="Título 8 19" xfId="47131"/>
    <cellStyle name="Título 8 2" xfId="47132"/>
    <cellStyle name="Título 8 2 10" xfId="47133"/>
    <cellStyle name="Título 8 2 11" xfId="47134"/>
    <cellStyle name="Título 8 2 12" xfId="47135"/>
    <cellStyle name="Título 8 2 13" xfId="47136"/>
    <cellStyle name="Título 8 2 14" xfId="47137"/>
    <cellStyle name="Título 8 2 15" xfId="47138"/>
    <cellStyle name="Título 8 2 16" xfId="47139"/>
    <cellStyle name="Título 8 2 17" xfId="47140"/>
    <cellStyle name="Título 8 2 18" xfId="47141"/>
    <cellStyle name="Título 8 2 19" xfId="47142"/>
    <cellStyle name="Título 8 2 2" xfId="47143"/>
    <cellStyle name="Título 8 2 20" xfId="47144"/>
    <cellStyle name="Título 8 2 21" xfId="47145"/>
    <cellStyle name="Título 8 2 22" xfId="47146"/>
    <cellStyle name="Título 8 2 23" xfId="47147"/>
    <cellStyle name="Título 8 2 24" xfId="47148"/>
    <cellStyle name="Título 8 2 25" xfId="47149"/>
    <cellStyle name="Título 8 2 26" xfId="47150"/>
    <cellStyle name="Título 8 2 27" xfId="47151"/>
    <cellStyle name="Título 8 2 28" xfId="47152"/>
    <cellStyle name="Título 8 2 29" xfId="47153"/>
    <cellStyle name="Título 8 2 3" xfId="47154"/>
    <cellStyle name="Título 8 2 30" xfId="47155"/>
    <cellStyle name="Título 8 2 31" xfId="47156"/>
    <cellStyle name="Título 8 2 32" xfId="47157"/>
    <cellStyle name="Título 8 2 33" xfId="47158"/>
    <cellStyle name="Título 8 2 34" xfId="47159"/>
    <cellStyle name="Título 8 2 35" xfId="47160"/>
    <cellStyle name="Título 8 2 36" xfId="47161"/>
    <cellStyle name="Título 8 2 37" xfId="47162"/>
    <cellStyle name="Título 8 2 38" xfId="47163"/>
    <cellStyle name="Título 8 2 39" xfId="47164"/>
    <cellStyle name="Título 8 2 4" xfId="47165"/>
    <cellStyle name="Título 8 2 40" xfId="47166"/>
    <cellStyle name="Título 8 2 41" xfId="47167"/>
    <cellStyle name="Título 8 2 42" xfId="47168"/>
    <cellStyle name="Título 8 2 43" xfId="47169"/>
    <cellStyle name="Título 8 2 44" xfId="47170"/>
    <cellStyle name="Título 8 2 45" xfId="47171"/>
    <cellStyle name="Título 8 2 46" xfId="47172"/>
    <cellStyle name="Título 8 2 47" xfId="47173"/>
    <cellStyle name="Título 8 2 48" xfId="47174"/>
    <cellStyle name="Título 8 2 49" xfId="47175"/>
    <cellStyle name="Título 8 2 5" xfId="47176"/>
    <cellStyle name="Título 8 2 50" xfId="47177"/>
    <cellStyle name="Título 8 2 51" xfId="47178"/>
    <cellStyle name="Título 8 2 52" xfId="47179"/>
    <cellStyle name="Título 8 2 53" xfId="47180"/>
    <cellStyle name="Título 8 2 6" xfId="47181"/>
    <cellStyle name="Título 8 2 7" xfId="47182"/>
    <cellStyle name="Título 8 2 8" xfId="47183"/>
    <cellStyle name="Título 8 2 9" xfId="47184"/>
    <cellStyle name="Título 8 20" xfId="47185"/>
    <cellStyle name="Título 8 21" xfId="47186"/>
    <cellStyle name="Título 8 22" xfId="47187"/>
    <cellStyle name="Título 8 23" xfId="47188"/>
    <cellStyle name="Título 8 24" xfId="47189"/>
    <cellStyle name="Título 8 25" xfId="47190"/>
    <cellStyle name="Título 8 26" xfId="47191"/>
    <cellStyle name="Título 8 27" xfId="47192"/>
    <cellStyle name="Título 8 28" xfId="47193"/>
    <cellStyle name="Título 8 29" xfId="47194"/>
    <cellStyle name="Título 8 3" xfId="47195"/>
    <cellStyle name="Título 8 30" xfId="47196"/>
    <cellStyle name="Título 8 31" xfId="47197"/>
    <cellStyle name="Título 8 32" xfId="47198"/>
    <cellStyle name="Título 8 33" xfId="47199"/>
    <cellStyle name="Título 8 34" xfId="47200"/>
    <cellStyle name="Título 8 35" xfId="47201"/>
    <cellStyle name="Título 8 36" xfId="47202"/>
    <cellStyle name="Título 8 37" xfId="47203"/>
    <cellStyle name="Título 8 38" xfId="47204"/>
    <cellStyle name="Título 8 39" xfId="47205"/>
    <cellStyle name="Título 8 4" xfId="47206"/>
    <cellStyle name="Título 8 40" xfId="47207"/>
    <cellStyle name="Título 8 41" xfId="47208"/>
    <cellStyle name="Título 8 42" xfId="47209"/>
    <cellStyle name="Título 8 43" xfId="47210"/>
    <cellStyle name="Título 8 44" xfId="47211"/>
    <cellStyle name="Título 8 45" xfId="47212"/>
    <cellStyle name="Título 8 46" xfId="47213"/>
    <cellStyle name="Título 8 47" xfId="47214"/>
    <cellStyle name="Título 8 48" xfId="47215"/>
    <cellStyle name="Título 8 49" xfId="47216"/>
    <cellStyle name="Título 8 5" xfId="47217"/>
    <cellStyle name="Título 8 50" xfId="47218"/>
    <cellStyle name="Título 8 51" xfId="47219"/>
    <cellStyle name="Título 8 52" xfId="47220"/>
    <cellStyle name="Título 8 53" xfId="47221"/>
    <cellStyle name="Título 8 54" xfId="47222"/>
    <cellStyle name="Título 8 55" xfId="47223"/>
    <cellStyle name="Título 8 56" xfId="47224"/>
    <cellStyle name="Título 8 57" xfId="47225"/>
    <cellStyle name="Título 8 58" xfId="47226"/>
    <cellStyle name="Título 8 59" xfId="47227"/>
    <cellStyle name="Título 8 6" xfId="47228"/>
    <cellStyle name="Título 8 60" xfId="47229"/>
    <cellStyle name="Título 8 7" xfId="47230"/>
    <cellStyle name="Título 8 8" xfId="47231"/>
    <cellStyle name="Título 8 9" xfId="47232"/>
    <cellStyle name="Título 80" xfId="47233"/>
    <cellStyle name="Título 81" xfId="47234"/>
    <cellStyle name="Título 82" xfId="47235"/>
    <cellStyle name="Título 83" xfId="47236"/>
    <cellStyle name="Título 84" xfId="47237"/>
    <cellStyle name="Título 85" xfId="47238"/>
    <cellStyle name="Título 86" xfId="47239"/>
    <cellStyle name="Título 87" xfId="47240"/>
    <cellStyle name="Título 88" xfId="47241"/>
    <cellStyle name="Título 89" xfId="47242"/>
    <cellStyle name="Título 9" xfId="47243"/>
    <cellStyle name="Título 9 10" xfId="47244"/>
    <cellStyle name="Título 9 11" xfId="47245"/>
    <cellStyle name="Título 9 12" xfId="47246"/>
    <cellStyle name="Título 9 13" xfId="47247"/>
    <cellStyle name="Título 9 14" xfId="47248"/>
    <cellStyle name="Título 9 15" xfId="47249"/>
    <cellStyle name="Título 9 16" xfId="47250"/>
    <cellStyle name="Título 9 17" xfId="47251"/>
    <cellStyle name="Título 9 18" xfId="47252"/>
    <cellStyle name="Título 9 19" xfId="47253"/>
    <cellStyle name="Título 9 2" xfId="47254"/>
    <cellStyle name="Título 9 2 10" xfId="47255"/>
    <cellStyle name="Título 9 2 11" xfId="47256"/>
    <cellStyle name="Título 9 2 12" xfId="47257"/>
    <cellStyle name="Título 9 2 13" xfId="47258"/>
    <cellStyle name="Título 9 2 14" xfId="47259"/>
    <cellStyle name="Título 9 2 15" xfId="47260"/>
    <cellStyle name="Título 9 2 16" xfId="47261"/>
    <cellStyle name="Título 9 2 17" xfId="47262"/>
    <cellStyle name="Título 9 2 18" xfId="47263"/>
    <cellStyle name="Título 9 2 19" xfId="47264"/>
    <cellStyle name="Título 9 2 2" xfId="47265"/>
    <cellStyle name="Título 9 2 20" xfId="47266"/>
    <cellStyle name="Título 9 2 21" xfId="47267"/>
    <cellStyle name="Título 9 2 22" xfId="47268"/>
    <cellStyle name="Título 9 2 23" xfId="47269"/>
    <cellStyle name="Título 9 2 24" xfId="47270"/>
    <cellStyle name="Título 9 2 25" xfId="47271"/>
    <cellStyle name="Título 9 2 26" xfId="47272"/>
    <cellStyle name="Título 9 2 27" xfId="47273"/>
    <cellStyle name="Título 9 2 28" xfId="47274"/>
    <cellStyle name="Título 9 2 29" xfId="47275"/>
    <cellStyle name="Título 9 2 3" xfId="47276"/>
    <cellStyle name="Título 9 2 30" xfId="47277"/>
    <cellStyle name="Título 9 2 31" xfId="47278"/>
    <cellStyle name="Título 9 2 32" xfId="47279"/>
    <cellStyle name="Título 9 2 33" xfId="47280"/>
    <cellStyle name="Título 9 2 34" xfId="47281"/>
    <cellStyle name="Título 9 2 35" xfId="47282"/>
    <cellStyle name="Título 9 2 36" xfId="47283"/>
    <cellStyle name="Título 9 2 37" xfId="47284"/>
    <cellStyle name="Título 9 2 38" xfId="47285"/>
    <cellStyle name="Título 9 2 39" xfId="47286"/>
    <cellStyle name="Título 9 2 4" xfId="47287"/>
    <cellStyle name="Título 9 2 40" xfId="47288"/>
    <cellStyle name="Título 9 2 41" xfId="47289"/>
    <cellStyle name="Título 9 2 42" xfId="47290"/>
    <cellStyle name="Título 9 2 43" xfId="47291"/>
    <cellStyle name="Título 9 2 44" xfId="47292"/>
    <cellStyle name="Título 9 2 45" xfId="47293"/>
    <cellStyle name="Título 9 2 46" xfId="47294"/>
    <cellStyle name="Título 9 2 47" xfId="47295"/>
    <cellStyle name="Título 9 2 48" xfId="47296"/>
    <cellStyle name="Título 9 2 49" xfId="47297"/>
    <cellStyle name="Título 9 2 5" xfId="47298"/>
    <cellStyle name="Título 9 2 50" xfId="47299"/>
    <cellStyle name="Título 9 2 51" xfId="47300"/>
    <cellStyle name="Título 9 2 52" xfId="47301"/>
    <cellStyle name="Título 9 2 53" xfId="47302"/>
    <cellStyle name="Título 9 2 6" xfId="47303"/>
    <cellStyle name="Título 9 2 7" xfId="47304"/>
    <cellStyle name="Título 9 2 8" xfId="47305"/>
    <cellStyle name="Título 9 2 9" xfId="47306"/>
    <cellStyle name="Título 9 20" xfId="47307"/>
    <cellStyle name="Título 9 21" xfId="47308"/>
    <cellStyle name="Título 9 22" xfId="47309"/>
    <cellStyle name="Título 9 23" xfId="47310"/>
    <cellStyle name="Título 9 24" xfId="47311"/>
    <cellStyle name="Título 9 25" xfId="47312"/>
    <cellStyle name="Título 9 26" xfId="47313"/>
    <cellStyle name="Título 9 27" xfId="47314"/>
    <cellStyle name="Título 9 28" xfId="47315"/>
    <cellStyle name="Título 9 29" xfId="47316"/>
    <cellStyle name="Título 9 3" xfId="47317"/>
    <cellStyle name="Título 9 30" xfId="47318"/>
    <cellStyle name="Título 9 31" xfId="47319"/>
    <cellStyle name="Título 9 32" xfId="47320"/>
    <cellStyle name="Título 9 33" xfId="47321"/>
    <cellStyle name="Título 9 34" xfId="47322"/>
    <cellStyle name="Título 9 35" xfId="47323"/>
    <cellStyle name="Título 9 36" xfId="47324"/>
    <cellStyle name="Título 9 37" xfId="47325"/>
    <cellStyle name="Título 9 38" xfId="47326"/>
    <cellStyle name="Título 9 39" xfId="47327"/>
    <cellStyle name="Título 9 4" xfId="47328"/>
    <cellStyle name="Título 9 40" xfId="47329"/>
    <cellStyle name="Título 9 41" xfId="47330"/>
    <cellStyle name="Título 9 42" xfId="47331"/>
    <cellStyle name="Título 9 43" xfId="47332"/>
    <cellStyle name="Título 9 44" xfId="47333"/>
    <cellStyle name="Título 9 45" xfId="47334"/>
    <cellStyle name="Título 9 46" xfId="47335"/>
    <cellStyle name="Título 9 47" xfId="47336"/>
    <cellStyle name="Título 9 48" xfId="47337"/>
    <cellStyle name="Título 9 49" xfId="47338"/>
    <cellStyle name="Título 9 5" xfId="47339"/>
    <cellStyle name="Título 9 50" xfId="47340"/>
    <cellStyle name="Título 9 51" xfId="47341"/>
    <cellStyle name="Título 9 52" xfId="47342"/>
    <cellStyle name="Título 9 53" xfId="47343"/>
    <cellStyle name="Título 9 54" xfId="47344"/>
    <cellStyle name="Título 9 55" xfId="47345"/>
    <cellStyle name="Título 9 56" xfId="47346"/>
    <cellStyle name="Título 9 57" xfId="47347"/>
    <cellStyle name="Título 9 58" xfId="47348"/>
    <cellStyle name="Título 9 59" xfId="47349"/>
    <cellStyle name="Título 9 6" xfId="47350"/>
    <cellStyle name="Título 9 60" xfId="47351"/>
    <cellStyle name="Título 9 7" xfId="47352"/>
    <cellStyle name="Título 9 8" xfId="47353"/>
    <cellStyle name="Título 9 9" xfId="47354"/>
    <cellStyle name="Título 90" xfId="47355"/>
    <cellStyle name="Título 91" xfId="47356"/>
    <cellStyle name="Título 92" xfId="47357"/>
    <cellStyle name="Título 93" xfId="47358"/>
    <cellStyle name="Título 94" xfId="47359"/>
    <cellStyle name="Título 95" xfId="47360"/>
    <cellStyle name="Título 96" xfId="47361"/>
    <cellStyle name="Título 97" xfId="47362"/>
    <cellStyle name="Título 98" xfId="47363"/>
    <cellStyle name="Título 99" xfId="47364"/>
    <cellStyle name="Titulo-Seccion" xfId="47365"/>
    <cellStyle name="todd" xfId="47366"/>
    <cellStyle name="Todo" xfId="47367"/>
    <cellStyle name="Todo 2" xfId="47368"/>
    <cellStyle name="Todo 3" xfId="47369"/>
    <cellStyle name="Todo 4" xfId="47370"/>
    <cellStyle name="Todo 5" xfId="47371"/>
    <cellStyle name="Todo 6" xfId="47372"/>
    <cellStyle name="Todo 7" xfId="47373"/>
    <cellStyle name="Todo 8" xfId="47374"/>
    <cellStyle name="TopGrey" xfId="47375"/>
    <cellStyle name="Total 10" xfId="47376"/>
    <cellStyle name="Total 10 2" xfId="47377"/>
    <cellStyle name="Total 100" xfId="47378"/>
    <cellStyle name="Total 101" xfId="47379"/>
    <cellStyle name="Total 102" xfId="47380"/>
    <cellStyle name="Total 103" xfId="47381"/>
    <cellStyle name="Total 104" xfId="47382"/>
    <cellStyle name="Total 105" xfId="47383"/>
    <cellStyle name="Total 106" xfId="47384"/>
    <cellStyle name="Total 107" xfId="47385"/>
    <cellStyle name="Total 108" xfId="47386"/>
    <cellStyle name="Total 109" xfId="47387"/>
    <cellStyle name="Total 11" xfId="47388"/>
    <cellStyle name="Total 110" xfId="47389"/>
    <cellStyle name="Total 111" xfId="47390"/>
    <cellStyle name="Total 112" xfId="47391"/>
    <cellStyle name="Total 113" xfId="47392"/>
    <cellStyle name="Total 114" xfId="47393"/>
    <cellStyle name="Total 115" xfId="47394"/>
    <cellStyle name="Total 116" xfId="47395"/>
    <cellStyle name="Total 117" xfId="47396"/>
    <cellStyle name="Total 118" xfId="47397"/>
    <cellStyle name="Total 119" xfId="47398"/>
    <cellStyle name="Total 12" xfId="47399"/>
    <cellStyle name="Total 120" xfId="47400"/>
    <cellStyle name="Total 121" xfId="47401"/>
    <cellStyle name="Total 122" xfId="47402"/>
    <cellStyle name="Total 123" xfId="47403"/>
    <cellStyle name="Total 124" xfId="47404"/>
    <cellStyle name="Total 125" xfId="47405"/>
    <cellStyle name="Total 126" xfId="47406"/>
    <cellStyle name="Total 127" xfId="47407"/>
    <cellStyle name="Total 128" xfId="47408"/>
    <cellStyle name="Total 129" xfId="47409"/>
    <cellStyle name="Total 13" xfId="47410"/>
    <cellStyle name="Total 130" xfId="47411"/>
    <cellStyle name="Total 131" xfId="47412"/>
    <cellStyle name="Total 132" xfId="47413"/>
    <cellStyle name="Total 133" xfId="47414"/>
    <cellStyle name="Total 134" xfId="47415"/>
    <cellStyle name="Total 135" xfId="47416"/>
    <cellStyle name="Total 136" xfId="47417"/>
    <cellStyle name="Total 137" xfId="47418"/>
    <cellStyle name="Total 138" xfId="47419"/>
    <cellStyle name="Total 139" xfId="47420"/>
    <cellStyle name="Total 14" xfId="47421"/>
    <cellStyle name="Total 140" xfId="47422"/>
    <cellStyle name="Total 141" xfId="47423"/>
    <cellStyle name="Total 142" xfId="47424"/>
    <cellStyle name="Total 143" xfId="47425"/>
    <cellStyle name="Total 144" xfId="47426"/>
    <cellStyle name="Total 145" xfId="47427"/>
    <cellStyle name="Total 146" xfId="47428"/>
    <cellStyle name="Total 147" xfId="47429"/>
    <cellStyle name="Total 148" xfId="47430"/>
    <cellStyle name="Total 149" xfId="47431"/>
    <cellStyle name="Total 15" xfId="47432"/>
    <cellStyle name="Total 150" xfId="47433"/>
    <cellStyle name="Total 151" xfId="47434"/>
    <cellStyle name="Total 152" xfId="47435"/>
    <cellStyle name="Total 153" xfId="47436"/>
    <cellStyle name="Total 154" xfId="47437"/>
    <cellStyle name="Total 155" xfId="47438"/>
    <cellStyle name="Total 156" xfId="47439"/>
    <cellStyle name="Total 157" xfId="47440"/>
    <cellStyle name="Total 158" xfId="47441"/>
    <cellStyle name="Total 159" xfId="47442"/>
    <cellStyle name="Total 16" xfId="47443"/>
    <cellStyle name="Total 160" xfId="47444"/>
    <cellStyle name="Total 161" xfId="47445"/>
    <cellStyle name="Total 162" xfId="47446"/>
    <cellStyle name="Total 17" xfId="47447"/>
    <cellStyle name="Total 18" xfId="47448"/>
    <cellStyle name="Total 19" xfId="47449"/>
    <cellStyle name="Total 2" xfId="47450"/>
    <cellStyle name="Total 2 10" xfId="47451"/>
    <cellStyle name="Total 2 11" xfId="47452"/>
    <cellStyle name="Total 2 12" xfId="47453"/>
    <cellStyle name="Total 2 13" xfId="47454"/>
    <cellStyle name="Total 2 14" xfId="47455"/>
    <cellStyle name="Total 2 14 2" xfId="47456"/>
    <cellStyle name="Total 2 14 2 2" xfId="47457"/>
    <cellStyle name="Total 2 14 3" xfId="47458"/>
    <cellStyle name="Total 2 15" xfId="47459"/>
    <cellStyle name="Total 2 16" xfId="47460"/>
    <cellStyle name="Total 2 16 2" xfId="47461"/>
    <cellStyle name="Total 2 17" xfId="47462"/>
    <cellStyle name="Total 2 18" xfId="47463"/>
    <cellStyle name="Total 2 19" xfId="47464"/>
    <cellStyle name="Total 2 2" xfId="47465"/>
    <cellStyle name="Total 2 2 10" xfId="47466"/>
    <cellStyle name="Total 2 2 11" xfId="47467"/>
    <cellStyle name="Total 2 2 12" xfId="47468"/>
    <cellStyle name="Total 2 2 13" xfId="47469"/>
    <cellStyle name="Total 2 2 14" xfId="47470"/>
    <cellStyle name="Total 2 2 15" xfId="47471"/>
    <cellStyle name="Total 2 2 16" xfId="47472"/>
    <cellStyle name="Total 2 2 17" xfId="47473"/>
    <cellStyle name="Total 2 2 18" xfId="47474"/>
    <cellStyle name="Total 2 2 19" xfId="47475"/>
    <cellStyle name="Total 2 2 2" xfId="47476"/>
    <cellStyle name="Total 2 2 2 2" xfId="47477"/>
    <cellStyle name="Total 2 2 2 2 2" xfId="47478"/>
    <cellStyle name="Total 2 2 2 2 2 2" xfId="47479"/>
    <cellStyle name="Total 2 2 2 2 2 2 2" xfId="47480"/>
    <cellStyle name="Total 2 2 2 2 3" xfId="47481"/>
    <cellStyle name="Total 2 2 2 2 3 2" xfId="47482"/>
    <cellStyle name="Total 2 2 2 2 4" xfId="47483"/>
    <cellStyle name="Total 2 2 2 3" xfId="47484"/>
    <cellStyle name="Total 2 2 2 3 2" xfId="47485"/>
    <cellStyle name="Total 2 2 2 4" xfId="47486"/>
    <cellStyle name="Total 2 2 2 4 2" xfId="47487"/>
    <cellStyle name="Total 2 2 2 5" xfId="47488"/>
    <cellStyle name="Total 2 2 20" xfId="47489"/>
    <cellStyle name="Total 2 2 21" xfId="47490"/>
    <cellStyle name="Total 2 2 22" xfId="47491"/>
    <cellStyle name="Total 2 2 23" xfId="47492"/>
    <cellStyle name="Total 2 2 24" xfId="47493"/>
    <cellStyle name="Total 2 2 25" xfId="47494"/>
    <cellStyle name="Total 2 2 26" xfId="47495"/>
    <cellStyle name="Total 2 2 27" xfId="47496"/>
    <cellStyle name="Total 2 2 28" xfId="47497"/>
    <cellStyle name="Total 2 2 29" xfId="47498"/>
    <cellStyle name="Total 2 2 3" xfId="47499"/>
    <cellStyle name="Total 2 2 3 2" xfId="47500"/>
    <cellStyle name="Total 2 2 30" xfId="47501"/>
    <cellStyle name="Total 2 2 31" xfId="47502"/>
    <cellStyle name="Total 2 2 32" xfId="47503"/>
    <cellStyle name="Total 2 2 33" xfId="47504"/>
    <cellStyle name="Total 2 2 34" xfId="47505"/>
    <cellStyle name="Total 2 2 35" xfId="47506"/>
    <cellStyle name="Total 2 2 36" xfId="47507"/>
    <cellStyle name="Total 2 2 37" xfId="47508"/>
    <cellStyle name="Total 2 2 38" xfId="47509"/>
    <cellStyle name="Total 2 2 39" xfId="47510"/>
    <cellStyle name="Total 2 2 4" xfId="47511"/>
    <cellStyle name="Total 2 2 4 2" xfId="47512"/>
    <cellStyle name="Total 2 2 4 3" xfId="47513"/>
    <cellStyle name="Total 2 2 4 4" xfId="47514"/>
    <cellStyle name="Total 2 2 40" xfId="47515"/>
    <cellStyle name="Total 2 2 41" xfId="47516"/>
    <cellStyle name="Total 2 2 42" xfId="47517"/>
    <cellStyle name="Total 2 2 43" xfId="47518"/>
    <cellStyle name="Total 2 2 44" xfId="47519"/>
    <cellStyle name="Total 2 2 45" xfId="47520"/>
    <cellStyle name="Total 2 2 46" xfId="47521"/>
    <cellStyle name="Total 2 2 47" xfId="47522"/>
    <cellStyle name="Total 2 2 48" xfId="47523"/>
    <cellStyle name="Total 2 2 49" xfId="47524"/>
    <cellStyle name="Total 2 2 5" xfId="47525"/>
    <cellStyle name="Total 2 2 50" xfId="47526"/>
    <cellStyle name="Total 2 2 51" xfId="47527"/>
    <cellStyle name="Total 2 2 52" xfId="47528"/>
    <cellStyle name="Total 2 2 53" xfId="47529"/>
    <cellStyle name="Total 2 2 54" xfId="47530"/>
    <cellStyle name="Total 2 2 55" xfId="47531"/>
    <cellStyle name="Total 2 2 56" xfId="47532"/>
    <cellStyle name="Total 2 2 57" xfId="47533"/>
    <cellStyle name="Total 2 2 58" xfId="47534"/>
    <cellStyle name="Total 2 2 59" xfId="47535"/>
    <cellStyle name="Total 2 2 6" xfId="47536"/>
    <cellStyle name="Total 2 2 6 2" xfId="47537"/>
    <cellStyle name="Total 2 2 7" xfId="47538"/>
    <cellStyle name="Total 2 2 8" xfId="47539"/>
    <cellStyle name="Total 2 2 9" xfId="47540"/>
    <cellStyle name="Total 2 20" xfId="47541"/>
    <cellStyle name="Total 2 21" xfId="47542"/>
    <cellStyle name="Total 2 22" xfId="47543"/>
    <cellStyle name="Total 2 23" xfId="47544"/>
    <cellStyle name="Total 2 24" xfId="47545"/>
    <cellStyle name="Total 2 25" xfId="47546"/>
    <cellStyle name="Total 2 26" xfId="47547"/>
    <cellStyle name="Total 2 27" xfId="47548"/>
    <cellStyle name="Total 2 28" xfId="47549"/>
    <cellStyle name="Total 2 29" xfId="47550"/>
    <cellStyle name="Total 2 3" xfId="47551"/>
    <cellStyle name="Total 2 3 2" xfId="47552"/>
    <cellStyle name="Total 2 30" xfId="47553"/>
    <cellStyle name="Total 2 31" xfId="47554"/>
    <cellStyle name="Total 2 32" xfId="47555"/>
    <cellStyle name="Total 2 33" xfId="47556"/>
    <cellStyle name="Total 2 34" xfId="47557"/>
    <cellStyle name="Total 2 35" xfId="47558"/>
    <cellStyle name="Total 2 36" xfId="47559"/>
    <cellStyle name="Total 2 37" xfId="47560"/>
    <cellStyle name="Total 2 38" xfId="47561"/>
    <cellStyle name="Total 2 39" xfId="47562"/>
    <cellStyle name="Total 2 4" xfId="47563"/>
    <cellStyle name="Total 2 4 2" xfId="47564"/>
    <cellStyle name="Total 2 40" xfId="47565"/>
    <cellStyle name="Total 2 41" xfId="47566"/>
    <cellStyle name="Total 2 42" xfId="47567"/>
    <cellStyle name="Total 2 43" xfId="47568"/>
    <cellStyle name="Total 2 44" xfId="47569"/>
    <cellStyle name="Total 2 45" xfId="47570"/>
    <cellStyle name="Total 2 46" xfId="47571"/>
    <cellStyle name="Total 2 47" xfId="47572"/>
    <cellStyle name="Total 2 48" xfId="47573"/>
    <cellStyle name="Total 2 49" xfId="47574"/>
    <cellStyle name="Total 2 5" xfId="47575"/>
    <cellStyle name="Total 2 5 2" xfId="47576"/>
    <cellStyle name="Total 2 50" xfId="47577"/>
    <cellStyle name="Total 2 51" xfId="47578"/>
    <cellStyle name="Total 2 52" xfId="47579"/>
    <cellStyle name="Total 2 53" xfId="47580"/>
    <cellStyle name="Total 2 54" xfId="47581"/>
    <cellStyle name="Total 2 55" xfId="47582"/>
    <cellStyle name="Total 2 56" xfId="47583"/>
    <cellStyle name="Total 2 57" xfId="47584"/>
    <cellStyle name="Total 2 58" xfId="47585"/>
    <cellStyle name="Total 2 59" xfId="47586"/>
    <cellStyle name="Total 2 6" xfId="47587"/>
    <cellStyle name="Total 2 6 2" xfId="47588"/>
    <cellStyle name="Total 2 6 2 2" xfId="47589"/>
    <cellStyle name="Total 2 6 2 3" xfId="47590"/>
    <cellStyle name="Total 2 6 2 4" xfId="47591"/>
    <cellStyle name="Total 2 6 3" xfId="47592"/>
    <cellStyle name="Total 2 6 4" xfId="47593"/>
    <cellStyle name="Total 2 6 5" xfId="47594"/>
    <cellStyle name="Total 2 6 5 2" xfId="47595"/>
    <cellStyle name="Total 2 60" xfId="47596"/>
    <cellStyle name="Total 2 7" xfId="47597"/>
    <cellStyle name="Total 2 7 2" xfId="47598"/>
    <cellStyle name="Total 2 7 2 2" xfId="47599"/>
    <cellStyle name="Total 2 7 3" xfId="47600"/>
    <cellStyle name="Total 2 7 3 2" xfId="47601"/>
    <cellStyle name="Total 2 8" xfId="47602"/>
    <cellStyle name="Total 2 8 2" xfId="47603"/>
    <cellStyle name="Total 2 9" xfId="47604"/>
    <cellStyle name="Total 2_CIERRE 2 CCS UF_USD ANTARCHILE" xfId="47605"/>
    <cellStyle name="Total 20" xfId="47606"/>
    <cellStyle name="Total 21" xfId="47607"/>
    <cellStyle name="Total 22" xfId="47608"/>
    <cellStyle name="Total 23" xfId="47609"/>
    <cellStyle name="Total 24" xfId="47610"/>
    <cellStyle name="Total 25" xfId="47611"/>
    <cellStyle name="Total 26" xfId="47612"/>
    <cellStyle name="Total 27" xfId="47613"/>
    <cellStyle name="Total 28" xfId="47614"/>
    <cellStyle name="Total 29" xfId="47615"/>
    <cellStyle name="Total 3" xfId="47616"/>
    <cellStyle name="Total 3 10" xfId="47617"/>
    <cellStyle name="Total 3 11" xfId="47618"/>
    <cellStyle name="Total 3 12" xfId="47619"/>
    <cellStyle name="Total 3 13" xfId="47620"/>
    <cellStyle name="Total 3 14" xfId="47621"/>
    <cellStyle name="Total 3 15" xfId="47622"/>
    <cellStyle name="Total 3 16" xfId="47623"/>
    <cellStyle name="Total 3 17" xfId="47624"/>
    <cellStyle name="Total 3 18" xfId="47625"/>
    <cellStyle name="Total 3 19" xfId="47626"/>
    <cellStyle name="Total 3 2" xfId="47627"/>
    <cellStyle name="Total 3 2 10" xfId="47628"/>
    <cellStyle name="Total 3 2 11" xfId="47629"/>
    <cellStyle name="Total 3 2 12" xfId="47630"/>
    <cellStyle name="Total 3 2 13" xfId="47631"/>
    <cellStyle name="Total 3 2 14" xfId="47632"/>
    <cellStyle name="Total 3 2 15" xfId="47633"/>
    <cellStyle name="Total 3 2 16" xfId="47634"/>
    <cellStyle name="Total 3 2 17" xfId="47635"/>
    <cellStyle name="Total 3 2 18" xfId="47636"/>
    <cellStyle name="Total 3 2 19" xfId="47637"/>
    <cellStyle name="Total 3 2 2" xfId="47638"/>
    <cellStyle name="Total 3 2 20" xfId="47639"/>
    <cellStyle name="Total 3 2 21" xfId="47640"/>
    <cellStyle name="Total 3 2 22" xfId="47641"/>
    <cellStyle name="Total 3 2 23" xfId="47642"/>
    <cellStyle name="Total 3 2 24" xfId="47643"/>
    <cellStyle name="Total 3 2 25" xfId="47644"/>
    <cellStyle name="Total 3 2 26" xfId="47645"/>
    <cellStyle name="Total 3 2 27" xfId="47646"/>
    <cellStyle name="Total 3 2 28" xfId="47647"/>
    <cellStyle name="Total 3 2 29" xfId="47648"/>
    <cellStyle name="Total 3 2 3" xfId="47649"/>
    <cellStyle name="Total 3 2 30" xfId="47650"/>
    <cellStyle name="Total 3 2 31" xfId="47651"/>
    <cellStyle name="Total 3 2 32" xfId="47652"/>
    <cellStyle name="Total 3 2 33" xfId="47653"/>
    <cellStyle name="Total 3 2 34" xfId="47654"/>
    <cellStyle name="Total 3 2 35" xfId="47655"/>
    <cellStyle name="Total 3 2 36" xfId="47656"/>
    <cellStyle name="Total 3 2 37" xfId="47657"/>
    <cellStyle name="Total 3 2 38" xfId="47658"/>
    <cellStyle name="Total 3 2 39" xfId="47659"/>
    <cellStyle name="Total 3 2 4" xfId="47660"/>
    <cellStyle name="Total 3 2 40" xfId="47661"/>
    <cellStyle name="Total 3 2 41" xfId="47662"/>
    <cellStyle name="Total 3 2 42" xfId="47663"/>
    <cellStyle name="Total 3 2 43" xfId="47664"/>
    <cellStyle name="Total 3 2 44" xfId="47665"/>
    <cellStyle name="Total 3 2 45" xfId="47666"/>
    <cellStyle name="Total 3 2 46" xfId="47667"/>
    <cellStyle name="Total 3 2 47" xfId="47668"/>
    <cellStyle name="Total 3 2 48" xfId="47669"/>
    <cellStyle name="Total 3 2 49" xfId="47670"/>
    <cellStyle name="Total 3 2 5" xfId="47671"/>
    <cellStyle name="Total 3 2 50" xfId="47672"/>
    <cellStyle name="Total 3 2 51" xfId="47673"/>
    <cellStyle name="Total 3 2 52" xfId="47674"/>
    <cellStyle name="Total 3 2 53" xfId="47675"/>
    <cellStyle name="Total 3 2 6" xfId="47676"/>
    <cellStyle name="Total 3 2 7" xfId="47677"/>
    <cellStyle name="Total 3 2 8" xfId="47678"/>
    <cellStyle name="Total 3 2 9" xfId="47679"/>
    <cellStyle name="Total 3 20" xfId="47680"/>
    <cellStyle name="Total 3 21" xfId="47681"/>
    <cellStyle name="Total 3 22" xfId="47682"/>
    <cellStyle name="Total 3 23" xfId="47683"/>
    <cellStyle name="Total 3 24" xfId="47684"/>
    <cellStyle name="Total 3 25" xfId="47685"/>
    <cellStyle name="Total 3 26" xfId="47686"/>
    <cellStyle name="Total 3 27" xfId="47687"/>
    <cellStyle name="Total 3 28" xfId="47688"/>
    <cellStyle name="Total 3 29" xfId="47689"/>
    <cellStyle name="Total 3 3" xfId="47690"/>
    <cellStyle name="Total 3 30" xfId="47691"/>
    <cellStyle name="Total 3 31" xfId="47692"/>
    <cellStyle name="Total 3 32" xfId="47693"/>
    <cellStyle name="Total 3 33" xfId="47694"/>
    <cellStyle name="Total 3 34" xfId="47695"/>
    <cellStyle name="Total 3 35" xfId="47696"/>
    <cellStyle name="Total 3 36" xfId="47697"/>
    <cellStyle name="Total 3 37" xfId="47698"/>
    <cellStyle name="Total 3 38" xfId="47699"/>
    <cellStyle name="Total 3 39" xfId="47700"/>
    <cellStyle name="Total 3 4" xfId="47701"/>
    <cellStyle name="Total 3 40" xfId="47702"/>
    <cellStyle name="Total 3 41" xfId="47703"/>
    <cellStyle name="Total 3 42" xfId="47704"/>
    <cellStyle name="Total 3 43" xfId="47705"/>
    <cellStyle name="Total 3 44" xfId="47706"/>
    <cellStyle name="Total 3 45" xfId="47707"/>
    <cellStyle name="Total 3 46" xfId="47708"/>
    <cellStyle name="Total 3 47" xfId="47709"/>
    <cellStyle name="Total 3 48" xfId="47710"/>
    <cellStyle name="Total 3 49" xfId="47711"/>
    <cellStyle name="Total 3 5" xfId="47712"/>
    <cellStyle name="Total 3 50" xfId="47713"/>
    <cellStyle name="Total 3 51" xfId="47714"/>
    <cellStyle name="Total 3 52" xfId="47715"/>
    <cellStyle name="Total 3 53" xfId="47716"/>
    <cellStyle name="Total 3 54" xfId="47717"/>
    <cellStyle name="Total 3 55" xfId="47718"/>
    <cellStyle name="Total 3 56" xfId="47719"/>
    <cellStyle name="Total 3 57" xfId="47720"/>
    <cellStyle name="Total 3 58" xfId="47721"/>
    <cellStyle name="Total 3 59" xfId="47722"/>
    <cellStyle name="Total 3 6" xfId="47723"/>
    <cellStyle name="Total 3 60" xfId="47724"/>
    <cellStyle name="Total 3 7" xfId="47725"/>
    <cellStyle name="Total 3 8" xfId="47726"/>
    <cellStyle name="Total 3 9" xfId="47727"/>
    <cellStyle name="Total 3_CIERRE 2 CCS UF_USD ANTARCHILE" xfId="47728"/>
    <cellStyle name="Total 30" xfId="47729"/>
    <cellStyle name="Total 31" xfId="47730"/>
    <cellStyle name="Total 32" xfId="47731"/>
    <cellStyle name="Total 33" xfId="47732"/>
    <cellStyle name="Total 34" xfId="47733"/>
    <cellStyle name="Total 35" xfId="47734"/>
    <cellStyle name="Total 36" xfId="47735"/>
    <cellStyle name="Total 37" xfId="47736"/>
    <cellStyle name="Total 38" xfId="47737"/>
    <cellStyle name="Total 39" xfId="47738"/>
    <cellStyle name="Total 4" xfId="47739"/>
    <cellStyle name="Total 4 10" xfId="47740"/>
    <cellStyle name="Total 4 11" xfId="47741"/>
    <cellStyle name="Total 4 12" xfId="47742"/>
    <cellStyle name="Total 4 13" xfId="47743"/>
    <cellStyle name="Total 4 14" xfId="47744"/>
    <cellStyle name="Total 4 15" xfId="47745"/>
    <cellStyle name="Total 4 16" xfId="47746"/>
    <cellStyle name="Total 4 17" xfId="47747"/>
    <cellStyle name="Total 4 18" xfId="47748"/>
    <cellStyle name="Total 4 19" xfId="47749"/>
    <cellStyle name="Total 4 2" xfId="47750"/>
    <cellStyle name="Total 4 2 10" xfId="47751"/>
    <cellStyle name="Total 4 2 11" xfId="47752"/>
    <cellStyle name="Total 4 2 12" xfId="47753"/>
    <cellStyle name="Total 4 2 13" xfId="47754"/>
    <cellStyle name="Total 4 2 14" xfId="47755"/>
    <cellStyle name="Total 4 2 15" xfId="47756"/>
    <cellStyle name="Total 4 2 16" xfId="47757"/>
    <cellStyle name="Total 4 2 17" xfId="47758"/>
    <cellStyle name="Total 4 2 18" xfId="47759"/>
    <cellStyle name="Total 4 2 19" xfId="47760"/>
    <cellStyle name="Total 4 2 2" xfId="47761"/>
    <cellStyle name="Total 4 2 20" xfId="47762"/>
    <cellStyle name="Total 4 2 21" xfId="47763"/>
    <cellStyle name="Total 4 2 22" xfId="47764"/>
    <cellStyle name="Total 4 2 23" xfId="47765"/>
    <cellStyle name="Total 4 2 24" xfId="47766"/>
    <cellStyle name="Total 4 2 25" xfId="47767"/>
    <cellStyle name="Total 4 2 26" xfId="47768"/>
    <cellStyle name="Total 4 2 27" xfId="47769"/>
    <cellStyle name="Total 4 2 28" xfId="47770"/>
    <cellStyle name="Total 4 2 29" xfId="47771"/>
    <cellStyle name="Total 4 2 3" xfId="47772"/>
    <cellStyle name="Total 4 2 30" xfId="47773"/>
    <cellStyle name="Total 4 2 31" xfId="47774"/>
    <cellStyle name="Total 4 2 32" xfId="47775"/>
    <cellStyle name="Total 4 2 33" xfId="47776"/>
    <cellStyle name="Total 4 2 34" xfId="47777"/>
    <cellStyle name="Total 4 2 35" xfId="47778"/>
    <cellStyle name="Total 4 2 36" xfId="47779"/>
    <cellStyle name="Total 4 2 37" xfId="47780"/>
    <cellStyle name="Total 4 2 38" xfId="47781"/>
    <cellStyle name="Total 4 2 39" xfId="47782"/>
    <cellStyle name="Total 4 2 4" xfId="47783"/>
    <cellStyle name="Total 4 2 40" xfId="47784"/>
    <cellStyle name="Total 4 2 41" xfId="47785"/>
    <cellStyle name="Total 4 2 42" xfId="47786"/>
    <cellStyle name="Total 4 2 43" xfId="47787"/>
    <cellStyle name="Total 4 2 44" xfId="47788"/>
    <cellStyle name="Total 4 2 45" xfId="47789"/>
    <cellStyle name="Total 4 2 46" xfId="47790"/>
    <cellStyle name="Total 4 2 47" xfId="47791"/>
    <cellStyle name="Total 4 2 48" xfId="47792"/>
    <cellStyle name="Total 4 2 49" xfId="47793"/>
    <cellStyle name="Total 4 2 5" xfId="47794"/>
    <cellStyle name="Total 4 2 50" xfId="47795"/>
    <cellStyle name="Total 4 2 51" xfId="47796"/>
    <cellStyle name="Total 4 2 52" xfId="47797"/>
    <cellStyle name="Total 4 2 53" xfId="47798"/>
    <cellStyle name="Total 4 2 54" xfId="47799"/>
    <cellStyle name="Total 4 2 55" xfId="47800"/>
    <cellStyle name="Total 4 2 56" xfId="47801"/>
    <cellStyle name="Total 4 2 57" xfId="47802"/>
    <cellStyle name="Total 4 2 58" xfId="47803"/>
    <cellStyle name="Total 4 2 59" xfId="47804"/>
    <cellStyle name="Total 4 2 6" xfId="47805"/>
    <cellStyle name="Total 4 2 60" xfId="47806"/>
    <cellStyle name="Total 4 2 7" xfId="47807"/>
    <cellStyle name="Total 4 2 8" xfId="47808"/>
    <cellStyle name="Total 4 2 9" xfId="47809"/>
    <cellStyle name="Total 4 20" xfId="47810"/>
    <cellStyle name="Total 4 21" xfId="47811"/>
    <cellStyle name="Total 4 22" xfId="47812"/>
    <cellStyle name="Total 4 23" xfId="47813"/>
    <cellStyle name="Total 4 24" xfId="47814"/>
    <cellStyle name="Total 4 25" xfId="47815"/>
    <cellStyle name="Total 4 26" xfId="47816"/>
    <cellStyle name="Total 4 27" xfId="47817"/>
    <cellStyle name="Total 4 28" xfId="47818"/>
    <cellStyle name="Total 4 29" xfId="47819"/>
    <cellStyle name="Total 4 3" xfId="47820"/>
    <cellStyle name="Total 4 30" xfId="47821"/>
    <cellStyle name="Total 4 31" xfId="47822"/>
    <cellStyle name="Total 4 32" xfId="47823"/>
    <cellStyle name="Total 4 33" xfId="47824"/>
    <cellStyle name="Total 4 34" xfId="47825"/>
    <cellStyle name="Total 4 35" xfId="47826"/>
    <cellStyle name="Total 4 36" xfId="47827"/>
    <cellStyle name="Total 4 37" xfId="47828"/>
    <cellStyle name="Total 4 38" xfId="47829"/>
    <cellStyle name="Total 4 39" xfId="47830"/>
    <cellStyle name="Total 4 4" xfId="47831"/>
    <cellStyle name="Total 4 40" xfId="47832"/>
    <cellStyle name="Total 4 41" xfId="47833"/>
    <cellStyle name="Total 4 42" xfId="47834"/>
    <cellStyle name="Total 4 43" xfId="47835"/>
    <cellStyle name="Total 4 44" xfId="47836"/>
    <cellStyle name="Total 4 45" xfId="47837"/>
    <cellStyle name="Total 4 46" xfId="47838"/>
    <cellStyle name="Total 4 47" xfId="47839"/>
    <cellStyle name="Total 4 48" xfId="47840"/>
    <cellStyle name="Total 4 49" xfId="47841"/>
    <cellStyle name="Total 4 5" xfId="47842"/>
    <cellStyle name="Total 4 50" xfId="47843"/>
    <cellStyle name="Total 4 51" xfId="47844"/>
    <cellStyle name="Total 4 52" xfId="47845"/>
    <cellStyle name="Total 4 53" xfId="47846"/>
    <cellStyle name="Total 4 54" xfId="47847"/>
    <cellStyle name="Total 4 55" xfId="47848"/>
    <cellStyle name="Total 4 56" xfId="47849"/>
    <cellStyle name="Total 4 57" xfId="47850"/>
    <cellStyle name="Total 4 58" xfId="47851"/>
    <cellStyle name="Total 4 59" xfId="47852"/>
    <cellStyle name="Total 4 6" xfId="47853"/>
    <cellStyle name="Total 4 60" xfId="47854"/>
    <cellStyle name="Total 4 7" xfId="47855"/>
    <cellStyle name="Total 4 8" xfId="47856"/>
    <cellStyle name="Total 4 9" xfId="47857"/>
    <cellStyle name="Total 40" xfId="47858"/>
    <cellStyle name="Total 41" xfId="47859"/>
    <cellStyle name="Total 42" xfId="47860"/>
    <cellStyle name="Total 43" xfId="47861"/>
    <cellStyle name="Total 44" xfId="47862"/>
    <cellStyle name="Total 45" xfId="47863"/>
    <cellStyle name="Total 46" xfId="47864"/>
    <cellStyle name="Total 47" xfId="47865"/>
    <cellStyle name="Total 48" xfId="47866"/>
    <cellStyle name="Total 49" xfId="47867"/>
    <cellStyle name="Total 5" xfId="47868"/>
    <cellStyle name="Total 5 2" xfId="47869"/>
    <cellStyle name="Total 5 3" xfId="47870"/>
    <cellStyle name="Total 5 4" xfId="47871"/>
    <cellStyle name="Total 50" xfId="47872"/>
    <cellStyle name="Total 51" xfId="47873"/>
    <cellStyle name="Total 52" xfId="47874"/>
    <cellStyle name="Total 53" xfId="47875"/>
    <cellStyle name="Total 54" xfId="47876"/>
    <cellStyle name="Total 55" xfId="47877"/>
    <cellStyle name="Total 56" xfId="47878"/>
    <cellStyle name="Total 57" xfId="47879"/>
    <cellStyle name="Total 58" xfId="47880"/>
    <cellStyle name="Total 59" xfId="47881"/>
    <cellStyle name="Total 6" xfId="47882"/>
    <cellStyle name="Total 6 2" xfId="47883"/>
    <cellStyle name="Total 6 3" xfId="47884"/>
    <cellStyle name="Total 6 4" xfId="47885"/>
    <cellStyle name="Total 60" xfId="47886"/>
    <cellStyle name="Total 61" xfId="47887"/>
    <cellStyle name="Total 62" xfId="47888"/>
    <cellStyle name="Total 63" xfId="47889"/>
    <cellStyle name="Total 64" xfId="47890"/>
    <cellStyle name="Total 65" xfId="47891"/>
    <cellStyle name="Total 66" xfId="47892"/>
    <cellStyle name="Total 67" xfId="47893"/>
    <cellStyle name="Total 68" xfId="47894"/>
    <cellStyle name="Total 69" xfId="47895"/>
    <cellStyle name="Total 7" xfId="47896"/>
    <cellStyle name="Total 7 2" xfId="47897"/>
    <cellStyle name="Total 7 2 2" xfId="47898"/>
    <cellStyle name="Total 7 2 2 2" xfId="47899"/>
    <cellStyle name="Total 7 2 3" xfId="47900"/>
    <cellStyle name="Total 7 2 3 2" xfId="47901"/>
    <cellStyle name="Total 7 3" xfId="47902"/>
    <cellStyle name="Total 7 3 2" xfId="47903"/>
    <cellStyle name="Total 7 4" xfId="47904"/>
    <cellStyle name="Total 7 4 2" xfId="47905"/>
    <cellStyle name="Total 7 5" xfId="47906"/>
    <cellStyle name="Total 7 6" xfId="47907"/>
    <cellStyle name="Total 70" xfId="47908"/>
    <cellStyle name="Total 71" xfId="47909"/>
    <cellStyle name="Total 72" xfId="47910"/>
    <cellStyle name="Total 73" xfId="47911"/>
    <cellStyle name="Total 74" xfId="47912"/>
    <cellStyle name="Total 75" xfId="47913"/>
    <cellStyle name="Total 76" xfId="47914"/>
    <cellStyle name="Total 77" xfId="47915"/>
    <cellStyle name="Total 78" xfId="47916"/>
    <cellStyle name="Total 79" xfId="47917"/>
    <cellStyle name="Total 8" xfId="47918"/>
    <cellStyle name="Total 8 2" xfId="47919"/>
    <cellStyle name="Total 8 3" xfId="47920"/>
    <cellStyle name="Total 8 4" xfId="47921"/>
    <cellStyle name="Total 80" xfId="47922"/>
    <cellStyle name="Total 81" xfId="47923"/>
    <cellStyle name="Total 82" xfId="47924"/>
    <cellStyle name="Total 83" xfId="47925"/>
    <cellStyle name="Total 84" xfId="47926"/>
    <cellStyle name="Total 85" xfId="47927"/>
    <cellStyle name="Total 86" xfId="47928"/>
    <cellStyle name="Total 87" xfId="47929"/>
    <cellStyle name="Total 88" xfId="47930"/>
    <cellStyle name="Total 89" xfId="47931"/>
    <cellStyle name="Total 9" xfId="47932"/>
    <cellStyle name="Total 90" xfId="47933"/>
    <cellStyle name="Total 91" xfId="47934"/>
    <cellStyle name="Total 92" xfId="47935"/>
    <cellStyle name="Total 93" xfId="47936"/>
    <cellStyle name="Total 94" xfId="47937"/>
    <cellStyle name="Total 95" xfId="47938"/>
    <cellStyle name="Total 96" xfId="47939"/>
    <cellStyle name="Total 97" xfId="47940"/>
    <cellStyle name="Total 98" xfId="47941"/>
    <cellStyle name="Total 99" xfId="47942"/>
    <cellStyle name="Total1 - Modelo1" xfId="47943"/>
    <cellStyle name="Tytuł" xfId="47944"/>
    <cellStyle name="Tytuł 10" xfId="47945"/>
    <cellStyle name="Tytuł 11" xfId="47946"/>
    <cellStyle name="Tytuł 12" xfId="47947"/>
    <cellStyle name="Tytuł 13" xfId="47948"/>
    <cellStyle name="Tytuł 14" xfId="47949"/>
    <cellStyle name="Tytuł 15" xfId="47950"/>
    <cellStyle name="Tytuł 16" xfId="47951"/>
    <cellStyle name="Tytuł 17" xfId="47952"/>
    <cellStyle name="Tytuł 18" xfId="47953"/>
    <cellStyle name="Tytuł 19" xfId="47954"/>
    <cellStyle name="Tytuł 2" xfId="47955"/>
    <cellStyle name="Tytuł 20" xfId="47956"/>
    <cellStyle name="Tytuł 21" xfId="47957"/>
    <cellStyle name="Tytuł 22" xfId="47958"/>
    <cellStyle name="Tytuł 23" xfId="47959"/>
    <cellStyle name="Tytuł 24" xfId="47960"/>
    <cellStyle name="Tytuł 25" xfId="47961"/>
    <cellStyle name="Tytuł 26" xfId="47962"/>
    <cellStyle name="Tytuł 27" xfId="47963"/>
    <cellStyle name="Tytuł 28" xfId="47964"/>
    <cellStyle name="Tytuł 29" xfId="47965"/>
    <cellStyle name="Tytuł 3" xfId="47966"/>
    <cellStyle name="Tytuł 30" xfId="47967"/>
    <cellStyle name="Tytuł 31" xfId="47968"/>
    <cellStyle name="Tytuł 32" xfId="47969"/>
    <cellStyle name="Tytuł 33" xfId="47970"/>
    <cellStyle name="Tytuł 34" xfId="47971"/>
    <cellStyle name="Tytuł 35" xfId="47972"/>
    <cellStyle name="Tytuł 36" xfId="47973"/>
    <cellStyle name="Tytuł 37" xfId="47974"/>
    <cellStyle name="Tytuł 38" xfId="47975"/>
    <cellStyle name="Tytuł 39" xfId="47976"/>
    <cellStyle name="Tytuł 4" xfId="47977"/>
    <cellStyle name="Tytuł 40" xfId="47978"/>
    <cellStyle name="Tytuł 41" xfId="47979"/>
    <cellStyle name="Tytuł 42" xfId="47980"/>
    <cellStyle name="Tytuł 43" xfId="47981"/>
    <cellStyle name="Tytuł 44" xfId="47982"/>
    <cellStyle name="Tytuł 45" xfId="47983"/>
    <cellStyle name="Tytuł 46" xfId="47984"/>
    <cellStyle name="Tytuł 47" xfId="47985"/>
    <cellStyle name="Tytuł 48" xfId="47986"/>
    <cellStyle name="Tytuł 49" xfId="47987"/>
    <cellStyle name="Tytuł 5" xfId="47988"/>
    <cellStyle name="Tytuł 50" xfId="47989"/>
    <cellStyle name="Tytuł 51" xfId="47990"/>
    <cellStyle name="Tytuł 52" xfId="47991"/>
    <cellStyle name="Tytuł 53" xfId="47992"/>
    <cellStyle name="Tytuł 6" xfId="47993"/>
    <cellStyle name="Tytuł 7" xfId="47994"/>
    <cellStyle name="Tytuł 8" xfId="47995"/>
    <cellStyle name="Tytuł 9" xfId="47996"/>
    <cellStyle name="UF" xfId="47997"/>
    <cellStyle name="UF 2" xfId="47998"/>
    <cellStyle name="UF 3" xfId="47999"/>
    <cellStyle name="UF 4" xfId="48000"/>
    <cellStyle name="UF 5" xfId="48001"/>
    <cellStyle name="UF 6" xfId="48002"/>
    <cellStyle name="UF 7" xfId="48003"/>
    <cellStyle name="UF 8" xfId="48004"/>
    <cellStyle name="UploadThisRowValue" xfId="48005"/>
    <cellStyle name="USD" xfId="48006"/>
    <cellStyle name="USD 2" xfId="48007"/>
    <cellStyle name="USD 3" xfId="48008"/>
    <cellStyle name="USD 4" xfId="48009"/>
    <cellStyle name="USD 5" xfId="48010"/>
    <cellStyle name="USD 6" xfId="48011"/>
    <cellStyle name="USD 7" xfId="48012"/>
    <cellStyle name="USD 8" xfId="48013"/>
    <cellStyle name="Uwaga" xfId="48014"/>
    <cellStyle name="Uwaga 10" xfId="48015"/>
    <cellStyle name="Uwaga 11" xfId="48016"/>
    <cellStyle name="Uwaga 12" xfId="48017"/>
    <cellStyle name="Uwaga 13" xfId="48018"/>
    <cellStyle name="Uwaga 14" xfId="48019"/>
    <cellStyle name="Uwaga 15" xfId="48020"/>
    <cellStyle name="Uwaga 16" xfId="48021"/>
    <cellStyle name="Uwaga 17" xfId="48022"/>
    <cellStyle name="Uwaga 18" xfId="48023"/>
    <cellStyle name="Uwaga 19" xfId="48024"/>
    <cellStyle name="Uwaga 2" xfId="48025"/>
    <cellStyle name="Uwaga 20" xfId="48026"/>
    <cellStyle name="Uwaga 21" xfId="48027"/>
    <cellStyle name="Uwaga 22" xfId="48028"/>
    <cellStyle name="Uwaga 23" xfId="48029"/>
    <cellStyle name="Uwaga 24" xfId="48030"/>
    <cellStyle name="Uwaga 25" xfId="48031"/>
    <cellStyle name="Uwaga 26" xfId="48032"/>
    <cellStyle name="Uwaga 27" xfId="48033"/>
    <cellStyle name="Uwaga 28" xfId="48034"/>
    <cellStyle name="Uwaga 29" xfId="48035"/>
    <cellStyle name="Uwaga 3" xfId="48036"/>
    <cellStyle name="Uwaga 30" xfId="48037"/>
    <cellStyle name="Uwaga 31" xfId="48038"/>
    <cellStyle name="Uwaga 32" xfId="48039"/>
    <cellStyle name="Uwaga 33" xfId="48040"/>
    <cellStyle name="Uwaga 34" xfId="48041"/>
    <cellStyle name="Uwaga 35" xfId="48042"/>
    <cellStyle name="Uwaga 36" xfId="48043"/>
    <cellStyle name="Uwaga 37" xfId="48044"/>
    <cellStyle name="Uwaga 38" xfId="48045"/>
    <cellStyle name="Uwaga 39" xfId="48046"/>
    <cellStyle name="Uwaga 4" xfId="48047"/>
    <cellStyle name="Uwaga 40" xfId="48048"/>
    <cellStyle name="Uwaga 41" xfId="48049"/>
    <cellStyle name="Uwaga 42" xfId="48050"/>
    <cellStyle name="Uwaga 43" xfId="48051"/>
    <cellStyle name="Uwaga 44" xfId="48052"/>
    <cellStyle name="Uwaga 45" xfId="48053"/>
    <cellStyle name="Uwaga 46" xfId="48054"/>
    <cellStyle name="Uwaga 47" xfId="48055"/>
    <cellStyle name="Uwaga 48" xfId="48056"/>
    <cellStyle name="Uwaga 49" xfId="48057"/>
    <cellStyle name="Uwaga 5" xfId="48058"/>
    <cellStyle name="Uwaga 50" xfId="48059"/>
    <cellStyle name="Uwaga 51" xfId="48060"/>
    <cellStyle name="Uwaga 52" xfId="48061"/>
    <cellStyle name="Uwaga 53" xfId="48062"/>
    <cellStyle name="Uwaga 54" xfId="48063"/>
    <cellStyle name="Uwaga 6" xfId="48064"/>
    <cellStyle name="Uwaga 7" xfId="48065"/>
    <cellStyle name="Uwaga 8" xfId="48066"/>
    <cellStyle name="Uwaga 9" xfId="48067"/>
    <cellStyle name="VALOR" xfId="48068"/>
    <cellStyle name="VALOR 2" xfId="48069"/>
    <cellStyle name="VALOR 3" xfId="48070"/>
    <cellStyle name="VALOR 4" xfId="48071"/>
    <cellStyle name="VALOR 5" xfId="48072"/>
    <cellStyle name="VALOR 6" xfId="48073"/>
    <cellStyle name="VALOR 7" xfId="48074"/>
    <cellStyle name="VALOR 8" xfId="48075"/>
    <cellStyle name="VALOR2" xfId="48076"/>
    <cellStyle name="VALOR2 2" xfId="48077"/>
    <cellStyle name="VALOR2 3" xfId="48078"/>
    <cellStyle name="VALOR2 4" xfId="48079"/>
    <cellStyle name="VALOR2 5" xfId="48080"/>
    <cellStyle name="VALOR2 6" xfId="48081"/>
    <cellStyle name="VALOR2 7" xfId="48082"/>
    <cellStyle name="VALOR2 8" xfId="48083"/>
    <cellStyle name="Valuta (0)" xfId="48084"/>
    <cellStyle name="Warning Text" xfId="48085"/>
    <cellStyle name="Warning Text 10" xfId="48086"/>
    <cellStyle name="Warning Text 10 10" xfId="48087"/>
    <cellStyle name="Warning Text 10 11" xfId="48088"/>
    <cellStyle name="Warning Text 10 12" xfId="48089"/>
    <cellStyle name="Warning Text 10 13" xfId="48090"/>
    <cellStyle name="Warning Text 10 14" xfId="48091"/>
    <cellStyle name="Warning Text 10 15" xfId="48092"/>
    <cellStyle name="Warning Text 10 16" xfId="48093"/>
    <cellStyle name="Warning Text 10 17" xfId="48094"/>
    <cellStyle name="Warning Text 10 18" xfId="48095"/>
    <cellStyle name="Warning Text 10 19" xfId="48096"/>
    <cellStyle name="Warning Text 10 2" xfId="48097"/>
    <cellStyle name="Warning Text 10 20" xfId="48098"/>
    <cellStyle name="Warning Text 10 21" xfId="48099"/>
    <cellStyle name="Warning Text 10 22" xfId="48100"/>
    <cellStyle name="Warning Text 10 23" xfId="48101"/>
    <cellStyle name="Warning Text 10 24" xfId="48102"/>
    <cellStyle name="Warning Text 10 25" xfId="48103"/>
    <cellStyle name="Warning Text 10 26" xfId="48104"/>
    <cellStyle name="Warning Text 10 27" xfId="48105"/>
    <cellStyle name="Warning Text 10 28" xfId="48106"/>
    <cellStyle name="Warning Text 10 29" xfId="48107"/>
    <cellStyle name="Warning Text 10 3" xfId="48108"/>
    <cellStyle name="Warning Text 10 30" xfId="48109"/>
    <cellStyle name="Warning Text 10 31" xfId="48110"/>
    <cellStyle name="Warning Text 10 32" xfId="48111"/>
    <cellStyle name="Warning Text 10 33" xfId="48112"/>
    <cellStyle name="Warning Text 10 34" xfId="48113"/>
    <cellStyle name="Warning Text 10 35" xfId="48114"/>
    <cellStyle name="Warning Text 10 36" xfId="48115"/>
    <cellStyle name="Warning Text 10 37" xfId="48116"/>
    <cellStyle name="Warning Text 10 38" xfId="48117"/>
    <cellStyle name="Warning Text 10 39" xfId="48118"/>
    <cellStyle name="Warning Text 10 4" xfId="48119"/>
    <cellStyle name="Warning Text 10 40" xfId="48120"/>
    <cellStyle name="Warning Text 10 41" xfId="48121"/>
    <cellStyle name="Warning Text 10 42" xfId="48122"/>
    <cellStyle name="Warning Text 10 43" xfId="48123"/>
    <cellStyle name="Warning Text 10 44" xfId="48124"/>
    <cellStyle name="Warning Text 10 45" xfId="48125"/>
    <cellStyle name="Warning Text 10 46" xfId="48126"/>
    <cellStyle name="Warning Text 10 47" xfId="48127"/>
    <cellStyle name="Warning Text 10 48" xfId="48128"/>
    <cellStyle name="Warning Text 10 49" xfId="48129"/>
    <cellStyle name="Warning Text 10 5" xfId="48130"/>
    <cellStyle name="Warning Text 10 50" xfId="48131"/>
    <cellStyle name="Warning Text 10 51" xfId="48132"/>
    <cellStyle name="Warning Text 10 52" xfId="48133"/>
    <cellStyle name="Warning Text 10 53" xfId="48134"/>
    <cellStyle name="Warning Text 10 6" xfId="48135"/>
    <cellStyle name="Warning Text 10 7" xfId="48136"/>
    <cellStyle name="Warning Text 10 8" xfId="48137"/>
    <cellStyle name="Warning Text 10 9" xfId="48138"/>
    <cellStyle name="Warning Text 11" xfId="48139"/>
    <cellStyle name="Warning Text 11 10" xfId="48140"/>
    <cellStyle name="Warning Text 11 11" xfId="48141"/>
    <cellStyle name="Warning Text 11 12" xfId="48142"/>
    <cellStyle name="Warning Text 11 13" xfId="48143"/>
    <cellStyle name="Warning Text 11 14" xfId="48144"/>
    <cellStyle name="Warning Text 11 15" xfId="48145"/>
    <cellStyle name="Warning Text 11 16" xfId="48146"/>
    <cellStyle name="Warning Text 11 17" xfId="48147"/>
    <cellStyle name="Warning Text 11 18" xfId="48148"/>
    <cellStyle name="Warning Text 11 19" xfId="48149"/>
    <cellStyle name="Warning Text 11 2" xfId="48150"/>
    <cellStyle name="Warning Text 11 20" xfId="48151"/>
    <cellStyle name="Warning Text 11 21" xfId="48152"/>
    <cellStyle name="Warning Text 11 22" xfId="48153"/>
    <cellStyle name="Warning Text 11 23" xfId="48154"/>
    <cellStyle name="Warning Text 11 24" xfId="48155"/>
    <cellStyle name="Warning Text 11 25" xfId="48156"/>
    <cellStyle name="Warning Text 11 26" xfId="48157"/>
    <cellStyle name="Warning Text 11 27" xfId="48158"/>
    <cellStyle name="Warning Text 11 28" xfId="48159"/>
    <cellStyle name="Warning Text 11 29" xfId="48160"/>
    <cellStyle name="Warning Text 11 3" xfId="48161"/>
    <cellStyle name="Warning Text 11 30" xfId="48162"/>
    <cellStyle name="Warning Text 11 31" xfId="48163"/>
    <cellStyle name="Warning Text 11 32" xfId="48164"/>
    <cellStyle name="Warning Text 11 33" xfId="48165"/>
    <cellStyle name="Warning Text 11 34" xfId="48166"/>
    <cellStyle name="Warning Text 11 35" xfId="48167"/>
    <cellStyle name="Warning Text 11 36" xfId="48168"/>
    <cellStyle name="Warning Text 11 37" xfId="48169"/>
    <cellStyle name="Warning Text 11 38" xfId="48170"/>
    <cellStyle name="Warning Text 11 39" xfId="48171"/>
    <cellStyle name="Warning Text 11 4" xfId="48172"/>
    <cellStyle name="Warning Text 11 40" xfId="48173"/>
    <cellStyle name="Warning Text 11 41" xfId="48174"/>
    <cellStyle name="Warning Text 11 42" xfId="48175"/>
    <cellStyle name="Warning Text 11 43" xfId="48176"/>
    <cellStyle name="Warning Text 11 44" xfId="48177"/>
    <cellStyle name="Warning Text 11 45" xfId="48178"/>
    <cellStyle name="Warning Text 11 46" xfId="48179"/>
    <cellStyle name="Warning Text 11 47" xfId="48180"/>
    <cellStyle name="Warning Text 11 48" xfId="48181"/>
    <cellStyle name="Warning Text 11 49" xfId="48182"/>
    <cellStyle name="Warning Text 11 5" xfId="48183"/>
    <cellStyle name="Warning Text 11 50" xfId="48184"/>
    <cellStyle name="Warning Text 11 51" xfId="48185"/>
    <cellStyle name="Warning Text 11 52" xfId="48186"/>
    <cellStyle name="Warning Text 11 53" xfId="48187"/>
    <cellStyle name="Warning Text 11 6" xfId="48188"/>
    <cellStyle name="Warning Text 11 7" xfId="48189"/>
    <cellStyle name="Warning Text 11 8" xfId="48190"/>
    <cellStyle name="Warning Text 11 9" xfId="48191"/>
    <cellStyle name="Warning Text 12" xfId="48192"/>
    <cellStyle name="Warning Text 13" xfId="48193"/>
    <cellStyle name="Warning Text 2" xfId="48194"/>
    <cellStyle name="Warning Text 2 10" xfId="48195"/>
    <cellStyle name="Warning Text 2 11" xfId="48196"/>
    <cellStyle name="Warning Text 2 12" xfId="48197"/>
    <cellStyle name="Warning Text 2 13" xfId="48198"/>
    <cellStyle name="Warning Text 2 14" xfId="48199"/>
    <cellStyle name="Warning Text 2 15" xfId="48200"/>
    <cellStyle name="Warning Text 2 16" xfId="48201"/>
    <cellStyle name="Warning Text 2 17" xfId="48202"/>
    <cellStyle name="Warning Text 2 18" xfId="48203"/>
    <cellStyle name="Warning Text 2 19" xfId="48204"/>
    <cellStyle name="Warning Text 2 2" xfId="48205"/>
    <cellStyle name="Warning Text 2 20" xfId="48206"/>
    <cellStyle name="Warning Text 2 21" xfId="48207"/>
    <cellStyle name="Warning Text 2 22" xfId="48208"/>
    <cellStyle name="Warning Text 2 23" xfId="48209"/>
    <cellStyle name="Warning Text 2 24" xfId="48210"/>
    <cellStyle name="Warning Text 2 25" xfId="48211"/>
    <cellStyle name="Warning Text 2 26" xfId="48212"/>
    <cellStyle name="Warning Text 2 27" xfId="48213"/>
    <cellStyle name="Warning Text 2 28" xfId="48214"/>
    <cellStyle name="Warning Text 2 29" xfId="48215"/>
    <cellStyle name="Warning Text 2 3" xfId="48216"/>
    <cellStyle name="Warning Text 2 30" xfId="48217"/>
    <cellStyle name="Warning Text 2 31" xfId="48218"/>
    <cellStyle name="Warning Text 2 32" xfId="48219"/>
    <cellStyle name="Warning Text 2 33" xfId="48220"/>
    <cellStyle name="Warning Text 2 34" xfId="48221"/>
    <cellStyle name="Warning Text 2 35" xfId="48222"/>
    <cellStyle name="Warning Text 2 36" xfId="48223"/>
    <cellStyle name="Warning Text 2 37" xfId="48224"/>
    <cellStyle name="Warning Text 2 38" xfId="48225"/>
    <cellStyle name="Warning Text 2 39" xfId="48226"/>
    <cellStyle name="Warning Text 2 4" xfId="48227"/>
    <cellStyle name="Warning Text 2 40" xfId="48228"/>
    <cellStyle name="Warning Text 2 41" xfId="48229"/>
    <cellStyle name="Warning Text 2 42" xfId="48230"/>
    <cellStyle name="Warning Text 2 43" xfId="48231"/>
    <cellStyle name="Warning Text 2 44" xfId="48232"/>
    <cellStyle name="Warning Text 2 45" xfId="48233"/>
    <cellStyle name="Warning Text 2 46" xfId="48234"/>
    <cellStyle name="Warning Text 2 47" xfId="48235"/>
    <cellStyle name="Warning Text 2 48" xfId="48236"/>
    <cellStyle name="Warning Text 2 49" xfId="48237"/>
    <cellStyle name="Warning Text 2 5" xfId="48238"/>
    <cellStyle name="Warning Text 2 50" xfId="48239"/>
    <cellStyle name="Warning Text 2 51" xfId="48240"/>
    <cellStyle name="Warning Text 2 52" xfId="48241"/>
    <cellStyle name="Warning Text 2 53" xfId="48242"/>
    <cellStyle name="Warning Text 2 6" xfId="48243"/>
    <cellStyle name="Warning Text 2 7" xfId="48244"/>
    <cellStyle name="Warning Text 2 8" xfId="48245"/>
    <cellStyle name="Warning Text 2 9" xfId="48246"/>
    <cellStyle name="Warning Text 3" xfId="48247"/>
    <cellStyle name="Warning Text 3 10" xfId="48248"/>
    <cellStyle name="Warning Text 3 11" xfId="48249"/>
    <cellStyle name="Warning Text 3 12" xfId="48250"/>
    <cellStyle name="Warning Text 3 13" xfId="48251"/>
    <cellStyle name="Warning Text 3 14" xfId="48252"/>
    <cellStyle name="Warning Text 3 15" xfId="48253"/>
    <cellStyle name="Warning Text 3 16" xfId="48254"/>
    <cellStyle name="Warning Text 3 17" xfId="48255"/>
    <cellStyle name="Warning Text 3 18" xfId="48256"/>
    <cellStyle name="Warning Text 3 19" xfId="48257"/>
    <cellStyle name="Warning Text 3 2" xfId="48258"/>
    <cellStyle name="Warning Text 3 20" xfId="48259"/>
    <cellStyle name="Warning Text 3 21" xfId="48260"/>
    <cellStyle name="Warning Text 3 22" xfId="48261"/>
    <cellStyle name="Warning Text 3 23" xfId="48262"/>
    <cellStyle name="Warning Text 3 24" xfId="48263"/>
    <cellStyle name="Warning Text 3 25" xfId="48264"/>
    <cellStyle name="Warning Text 3 26" xfId="48265"/>
    <cellStyle name="Warning Text 3 27" xfId="48266"/>
    <cellStyle name="Warning Text 3 28" xfId="48267"/>
    <cellStyle name="Warning Text 3 29" xfId="48268"/>
    <cellStyle name="Warning Text 3 3" xfId="48269"/>
    <cellStyle name="Warning Text 3 30" xfId="48270"/>
    <cellStyle name="Warning Text 3 31" xfId="48271"/>
    <cellStyle name="Warning Text 3 32" xfId="48272"/>
    <cellStyle name="Warning Text 3 33" xfId="48273"/>
    <cellStyle name="Warning Text 3 34" xfId="48274"/>
    <cellStyle name="Warning Text 3 35" xfId="48275"/>
    <cellStyle name="Warning Text 3 36" xfId="48276"/>
    <cellStyle name="Warning Text 3 37" xfId="48277"/>
    <cellStyle name="Warning Text 3 38" xfId="48278"/>
    <cellStyle name="Warning Text 3 39" xfId="48279"/>
    <cellStyle name="Warning Text 3 4" xfId="48280"/>
    <cellStyle name="Warning Text 3 40" xfId="48281"/>
    <cellStyle name="Warning Text 3 41" xfId="48282"/>
    <cellStyle name="Warning Text 3 42" xfId="48283"/>
    <cellStyle name="Warning Text 3 43" xfId="48284"/>
    <cellStyle name="Warning Text 3 44" xfId="48285"/>
    <cellStyle name="Warning Text 3 45" xfId="48286"/>
    <cellStyle name="Warning Text 3 46" xfId="48287"/>
    <cellStyle name="Warning Text 3 47" xfId="48288"/>
    <cellStyle name="Warning Text 3 48" xfId="48289"/>
    <cellStyle name="Warning Text 3 49" xfId="48290"/>
    <cellStyle name="Warning Text 3 5" xfId="48291"/>
    <cellStyle name="Warning Text 3 50" xfId="48292"/>
    <cellStyle name="Warning Text 3 51" xfId="48293"/>
    <cellStyle name="Warning Text 3 52" xfId="48294"/>
    <cellStyle name="Warning Text 3 53" xfId="48295"/>
    <cellStyle name="Warning Text 3 6" xfId="48296"/>
    <cellStyle name="Warning Text 3 7" xfId="48297"/>
    <cellStyle name="Warning Text 3 8" xfId="48298"/>
    <cellStyle name="Warning Text 3 9" xfId="48299"/>
    <cellStyle name="Warning Text 4" xfId="48300"/>
    <cellStyle name="Warning Text 4 10" xfId="48301"/>
    <cellStyle name="Warning Text 4 11" xfId="48302"/>
    <cellStyle name="Warning Text 4 12" xfId="48303"/>
    <cellStyle name="Warning Text 4 13" xfId="48304"/>
    <cellStyle name="Warning Text 4 14" xfId="48305"/>
    <cellStyle name="Warning Text 4 15" xfId="48306"/>
    <cellStyle name="Warning Text 4 16" xfId="48307"/>
    <cellStyle name="Warning Text 4 17" xfId="48308"/>
    <cellStyle name="Warning Text 4 18" xfId="48309"/>
    <cellStyle name="Warning Text 4 19" xfId="48310"/>
    <cellStyle name="Warning Text 4 2" xfId="48311"/>
    <cellStyle name="Warning Text 4 20" xfId="48312"/>
    <cellStyle name="Warning Text 4 21" xfId="48313"/>
    <cellStyle name="Warning Text 4 22" xfId="48314"/>
    <cellStyle name="Warning Text 4 23" xfId="48315"/>
    <cellStyle name="Warning Text 4 24" xfId="48316"/>
    <cellStyle name="Warning Text 4 25" xfId="48317"/>
    <cellStyle name="Warning Text 4 26" xfId="48318"/>
    <cellStyle name="Warning Text 4 27" xfId="48319"/>
    <cellStyle name="Warning Text 4 28" xfId="48320"/>
    <cellStyle name="Warning Text 4 29" xfId="48321"/>
    <cellStyle name="Warning Text 4 3" xfId="48322"/>
    <cellStyle name="Warning Text 4 30" xfId="48323"/>
    <cellStyle name="Warning Text 4 31" xfId="48324"/>
    <cellStyle name="Warning Text 4 32" xfId="48325"/>
    <cellStyle name="Warning Text 4 33" xfId="48326"/>
    <cellStyle name="Warning Text 4 34" xfId="48327"/>
    <cellStyle name="Warning Text 4 35" xfId="48328"/>
    <cellStyle name="Warning Text 4 36" xfId="48329"/>
    <cellStyle name="Warning Text 4 37" xfId="48330"/>
    <cellStyle name="Warning Text 4 38" xfId="48331"/>
    <cellStyle name="Warning Text 4 39" xfId="48332"/>
    <cellStyle name="Warning Text 4 4" xfId="48333"/>
    <cellStyle name="Warning Text 4 40" xfId="48334"/>
    <cellStyle name="Warning Text 4 41" xfId="48335"/>
    <cellStyle name="Warning Text 4 42" xfId="48336"/>
    <cellStyle name="Warning Text 4 43" xfId="48337"/>
    <cellStyle name="Warning Text 4 44" xfId="48338"/>
    <cellStyle name="Warning Text 4 45" xfId="48339"/>
    <cellStyle name="Warning Text 4 46" xfId="48340"/>
    <cellStyle name="Warning Text 4 47" xfId="48341"/>
    <cellStyle name="Warning Text 4 48" xfId="48342"/>
    <cellStyle name="Warning Text 4 49" xfId="48343"/>
    <cellStyle name="Warning Text 4 5" xfId="48344"/>
    <cellStyle name="Warning Text 4 50" xfId="48345"/>
    <cellStyle name="Warning Text 4 51" xfId="48346"/>
    <cellStyle name="Warning Text 4 52" xfId="48347"/>
    <cellStyle name="Warning Text 4 53" xfId="48348"/>
    <cellStyle name="Warning Text 4 6" xfId="48349"/>
    <cellStyle name="Warning Text 4 7" xfId="48350"/>
    <cellStyle name="Warning Text 4 8" xfId="48351"/>
    <cellStyle name="Warning Text 4 9" xfId="48352"/>
    <cellStyle name="Warning Text 5" xfId="48353"/>
    <cellStyle name="Warning Text 5 10" xfId="48354"/>
    <cellStyle name="Warning Text 5 11" xfId="48355"/>
    <cellStyle name="Warning Text 5 12" xfId="48356"/>
    <cellStyle name="Warning Text 5 13" xfId="48357"/>
    <cellStyle name="Warning Text 5 14" xfId="48358"/>
    <cellStyle name="Warning Text 5 15" xfId="48359"/>
    <cellStyle name="Warning Text 5 16" xfId="48360"/>
    <cellStyle name="Warning Text 5 17" xfId="48361"/>
    <cellStyle name="Warning Text 5 18" xfId="48362"/>
    <cellStyle name="Warning Text 5 19" xfId="48363"/>
    <cellStyle name="Warning Text 5 2" xfId="48364"/>
    <cellStyle name="Warning Text 5 20" xfId="48365"/>
    <cellStyle name="Warning Text 5 21" xfId="48366"/>
    <cellStyle name="Warning Text 5 22" xfId="48367"/>
    <cellStyle name="Warning Text 5 23" xfId="48368"/>
    <cellStyle name="Warning Text 5 24" xfId="48369"/>
    <cellStyle name="Warning Text 5 25" xfId="48370"/>
    <cellStyle name="Warning Text 5 26" xfId="48371"/>
    <cellStyle name="Warning Text 5 27" xfId="48372"/>
    <cellStyle name="Warning Text 5 28" xfId="48373"/>
    <cellStyle name="Warning Text 5 29" xfId="48374"/>
    <cellStyle name="Warning Text 5 3" xfId="48375"/>
    <cellStyle name="Warning Text 5 30" xfId="48376"/>
    <cellStyle name="Warning Text 5 31" xfId="48377"/>
    <cellStyle name="Warning Text 5 32" xfId="48378"/>
    <cellStyle name="Warning Text 5 33" xfId="48379"/>
    <cellStyle name="Warning Text 5 34" xfId="48380"/>
    <cellStyle name="Warning Text 5 35" xfId="48381"/>
    <cellStyle name="Warning Text 5 36" xfId="48382"/>
    <cellStyle name="Warning Text 5 37" xfId="48383"/>
    <cellStyle name="Warning Text 5 38" xfId="48384"/>
    <cellStyle name="Warning Text 5 39" xfId="48385"/>
    <cellStyle name="Warning Text 5 4" xfId="48386"/>
    <cellStyle name="Warning Text 5 40" xfId="48387"/>
    <cellStyle name="Warning Text 5 41" xfId="48388"/>
    <cellStyle name="Warning Text 5 42" xfId="48389"/>
    <cellStyle name="Warning Text 5 43" xfId="48390"/>
    <cellStyle name="Warning Text 5 44" xfId="48391"/>
    <cellStyle name="Warning Text 5 45" xfId="48392"/>
    <cellStyle name="Warning Text 5 46" xfId="48393"/>
    <cellStyle name="Warning Text 5 47" xfId="48394"/>
    <cellStyle name="Warning Text 5 48" xfId="48395"/>
    <cellStyle name="Warning Text 5 49" xfId="48396"/>
    <cellStyle name="Warning Text 5 5" xfId="48397"/>
    <cellStyle name="Warning Text 5 50" xfId="48398"/>
    <cellStyle name="Warning Text 5 51" xfId="48399"/>
    <cellStyle name="Warning Text 5 52" xfId="48400"/>
    <cellStyle name="Warning Text 5 53" xfId="48401"/>
    <cellStyle name="Warning Text 5 6" xfId="48402"/>
    <cellStyle name="Warning Text 5 7" xfId="48403"/>
    <cellStyle name="Warning Text 5 8" xfId="48404"/>
    <cellStyle name="Warning Text 5 9" xfId="48405"/>
    <cellStyle name="Warning Text 6" xfId="48406"/>
    <cellStyle name="Warning Text 6 10" xfId="48407"/>
    <cellStyle name="Warning Text 6 11" xfId="48408"/>
    <cellStyle name="Warning Text 6 12" xfId="48409"/>
    <cellStyle name="Warning Text 6 13" xfId="48410"/>
    <cellStyle name="Warning Text 6 14" xfId="48411"/>
    <cellStyle name="Warning Text 6 15" xfId="48412"/>
    <cellStyle name="Warning Text 6 16" xfId="48413"/>
    <cellStyle name="Warning Text 6 17" xfId="48414"/>
    <cellStyle name="Warning Text 6 18" xfId="48415"/>
    <cellStyle name="Warning Text 6 19" xfId="48416"/>
    <cellStyle name="Warning Text 6 2" xfId="48417"/>
    <cellStyle name="Warning Text 6 20" xfId="48418"/>
    <cellStyle name="Warning Text 6 21" xfId="48419"/>
    <cellStyle name="Warning Text 6 22" xfId="48420"/>
    <cellStyle name="Warning Text 6 23" xfId="48421"/>
    <cellStyle name="Warning Text 6 24" xfId="48422"/>
    <cellStyle name="Warning Text 6 25" xfId="48423"/>
    <cellStyle name="Warning Text 6 26" xfId="48424"/>
    <cellStyle name="Warning Text 6 27" xfId="48425"/>
    <cellStyle name="Warning Text 6 28" xfId="48426"/>
    <cellStyle name="Warning Text 6 29" xfId="48427"/>
    <cellStyle name="Warning Text 6 3" xfId="48428"/>
    <cellStyle name="Warning Text 6 30" xfId="48429"/>
    <cellStyle name="Warning Text 6 31" xfId="48430"/>
    <cellStyle name="Warning Text 6 32" xfId="48431"/>
    <cellStyle name="Warning Text 6 33" xfId="48432"/>
    <cellStyle name="Warning Text 6 34" xfId="48433"/>
    <cellStyle name="Warning Text 6 35" xfId="48434"/>
    <cellStyle name="Warning Text 6 36" xfId="48435"/>
    <cellStyle name="Warning Text 6 37" xfId="48436"/>
    <cellStyle name="Warning Text 6 38" xfId="48437"/>
    <cellStyle name="Warning Text 6 39" xfId="48438"/>
    <cellStyle name="Warning Text 6 4" xfId="48439"/>
    <cellStyle name="Warning Text 6 40" xfId="48440"/>
    <cellStyle name="Warning Text 6 41" xfId="48441"/>
    <cellStyle name="Warning Text 6 42" xfId="48442"/>
    <cellStyle name="Warning Text 6 43" xfId="48443"/>
    <cellStyle name="Warning Text 6 44" xfId="48444"/>
    <cellStyle name="Warning Text 6 45" xfId="48445"/>
    <cellStyle name="Warning Text 6 46" xfId="48446"/>
    <cellStyle name="Warning Text 6 47" xfId="48447"/>
    <cellStyle name="Warning Text 6 48" xfId="48448"/>
    <cellStyle name="Warning Text 6 49" xfId="48449"/>
    <cellStyle name="Warning Text 6 5" xfId="48450"/>
    <cellStyle name="Warning Text 6 50" xfId="48451"/>
    <cellStyle name="Warning Text 6 51" xfId="48452"/>
    <cellStyle name="Warning Text 6 52" xfId="48453"/>
    <cellStyle name="Warning Text 6 53" xfId="48454"/>
    <cellStyle name="Warning Text 6 6" xfId="48455"/>
    <cellStyle name="Warning Text 6 7" xfId="48456"/>
    <cellStyle name="Warning Text 6 8" xfId="48457"/>
    <cellStyle name="Warning Text 6 9" xfId="48458"/>
    <cellStyle name="Warning Text 7" xfId="48459"/>
    <cellStyle name="Warning Text 7 10" xfId="48460"/>
    <cellStyle name="Warning Text 7 11" xfId="48461"/>
    <cellStyle name="Warning Text 7 12" xfId="48462"/>
    <cellStyle name="Warning Text 7 13" xfId="48463"/>
    <cellStyle name="Warning Text 7 14" xfId="48464"/>
    <cellStyle name="Warning Text 7 15" xfId="48465"/>
    <cellStyle name="Warning Text 7 16" xfId="48466"/>
    <cellStyle name="Warning Text 7 17" xfId="48467"/>
    <cellStyle name="Warning Text 7 18" xfId="48468"/>
    <cellStyle name="Warning Text 7 19" xfId="48469"/>
    <cellStyle name="Warning Text 7 2" xfId="48470"/>
    <cellStyle name="Warning Text 7 20" xfId="48471"/>
    <cellStyle name="Warning Text 7 21" xfId="48472"/>
    <cellStyle name="Warning Text 7 22" xfId="48473"/>
    <cellStyle name="Warning Text 7 23" xfId="48474"/>
    <cellStyle name="Warning Text 7 24" xfId="48475"/>
    <cellStyle name="Warning Text 7 25" xfId="48476"/>
    <cellStyle name="Warning Text 7 26" xfId="48477"/>
    <cellStyle name="Warning Text 7 27" xfId="48478"/>
    <cellStyle name="Warning Text 7 28" xfId="48479"/>
    <cellStyle name="Warning Text 7 29" xfId="48480"/>
    <cellStyle name="Warning Text 7 3" xfId="48481"/>
    <cellStyle name="Warning Text 7 30" xfId="48482"/>
    <cellStyle name="Warning Text 7 31" xfId="48483"/>
    <cellStyle name="Warning Text 7 32" xfId="48484"/>
    <cellStyle name="Warning Text 7 33" xfId="48485"/>
    <cellStyle name="Warning Text 7 34" xfId="48486"/>
    <cellStyle name="Warning Text 7 35" xfId="48487"/>
    <cellStyle name="Warning Text 7 36" xfId="48488"/>
    <cellStyle name="Warning Text 7 37" xfId="48489"/>
    <cellStyle name="Warning Text 7 38" xfId="48490"/>
    <cellStyle name="Warning Text 7 39" xfId="48491"/>
    <cellStyle name="Warning Text 7 4" xfId="48492"/>
    <cellStyle name="Warning Text 7 40" xfId="48493"/>
    <cellStyle name="Warning Text 7 41" xfId="48494"/>
    <cellStyle name="Warning Text 7 42" xfId="48495"/>
    <cellStyle name="Warning Text 7 43" xfId="48496"/>
    <cellStyle name="Warning Text 7 44" xfId="48497"/>
    <cellStyle name="Warning Text 7 45" xfId="48498"/>
    <cellStyle name="Warning Text 7 46" xfId="48499"/>
    <cellStyle name="Warning Text 7 47" xfId="48500"/>
    <cellStyle name="Warning Text 7 48" xfId="48501"/>
    <cellStyle name="Warning Text 7 49" xfId="48502"/>
    <cellStyle name="Warning Text 7 5" xfId="48503"/>
    <cellStyle name="Warning Text 7 50" xfId="48504"/>
    <cellStyle name="Warning Text 7 51" xfId="48505"/>
    <cellStyle name="Warning Text 7 52" xfId="48506"/>
    <cellStyle name="Warning Text 7 53" xfId="48507"/>
    <cellStyle name="Warning Text 7 6" xfId="48508"/>
    <cellStyle name="Warning Text 7 7" xfId="48509"/>
    <cellStyle name="Warning Text 7 8" xfId="48510"/>
    <cellStyle name="Warning Text 7 9" xfId="48511"/>
    <cellStyle name="Warning Text 8" xfId="48512"/>
    <cellStyle name="Warning Text 8 10" xfId="48513"/>
    <cellStyle name="Warning Text 8 11" xfId="48514"/>
    <cellStyle name="Warning Text 8 12" xfId="48515"/>
    <cellStyle name="Warning Text 8 13" xfId="48516"/>
    <cellStyle name="Warning Text 8 14" xfId="48517"/>
    <cellStyle name="Warning Text 8 15" xfId="48518"/>
    <cellStyle name="Warning Text 8 16" xfId="48519"/>
    <cellStyle name="Warning Text 8 17" xfId="48520"/>
    <cellStyle name="Warning Text 8 18" xfId="48521"/>
    <cellStyle name="Warning Text 8 19" xfId="48522"/>
    <cellStyle name="Warning Text 8 2" xfId="48523"/>
    <cellStyle name="Warning Text 8 20" xfId="48524"/>
    <cellStyle name="Warning Text 8 21" xfId="48525"/>
    <cellStyle name="Warning Text 8 22" xfId="48526"/>
    <cellStyle name="Warning Text 8 23" xfId="48527"/>
    <cellStyle name="Warning Text 8 24" xfId="48528"/>
    <cellStyle name="Warning Text 8 25" xfId="48529"/>
    <cellStyle name="Warning Text 8 26" xfId="48530"/>
    <cellStyle name="Warning Text 8 27" xfId="48531"/>
    <cellStyle name="Warning Text 8 28" xfId="48532"/>
    <cellStyle name="Warning Text 8 29" xfId="48533"/>
    <cellStyle name="Warning Text 8 3" xfId="48534"/>
    <cellStyle name="Warning Text 8 30" xfId="48535"/>
    <cellStyle name="Warning Text 8 31" xfId="48536"/>
    <cellStyle name="Warning Text 8 32" xfId="48537"/>
    <cellStyle name="Warning Text 8 33" xfId="48538"/>
    <cellStyle name="Warning Text 8 34" xfId="48539"/>
    <cellStyle name="Warning Text 8 35" xfId="48540"/>
    <cellStyle name="Warning Text 8 36" xfId="48541"/>
    <cellStyle name="Warning Text 8 37" xfId="48542"/>
    <cellStyle name="Warning Text 8 38" xfId="48543"/>
    <cellStyle name="Warning Text 8 39" xfId="48544"/>
    <cellStyle name="Warning Text 8 4" xfId="48545"/>
    <cellStyle name="Warning Text 8 40" xfId="48546"/>
    <cellStyle name="Warning Text 8 41" xfId="48547"/>
    <cellStyle name="Warning Text 8 42" xfId="48548"/>
    <cellStyle name="Warning Text 8 43" xfId="48549"/>
    <cellStyle name="Warning Text 8 44" xfId="48550"/>
    <cellStyle name="Warning Text 8 45" xfId="48551"/>
    <cellStyle name="Warning Text 8 46" xfId="48552"/>
    <cellStyle name="Warning Text 8 47" xfId="48553"/>
    <cellStyle name="Warning Text 8 48" xfId="48554"/>
    <cellStyle name="Warning Text 8 49" xfId="48555"/>
    <cellStyle name="Warning Text 8 5" xfId="48556"/>
    <cellStyle name="Warning Text 8 50" xfId="48557"/>
    <cellStyle name="Warning Text 8 51" xfId="48558"/>
    <cellStyle name="Warning Text 8 52" xfId="48559"/>
    <cellStyle name="Warning Text 8 53" xfId="48560"/>
    <cellStyle name="Warning Text 8 6" xfId="48561"/>
    <cellStyle name="Warning Text 8 7" xfId="48562"/>
    <cellStyle name="Warning Text 8 8" xfId="48563"/>
    <cellStyle name="Warning Text 8 9" xfId="48564"/>
    <cellStyle name="Warning Text 9" xfId="48565"/>
    <cellStyle name="Warning Text 9 10" xfId="48566"/>
    <cellStyle name="Warning Text 9 11" xfId="48567"/>
    <cellStyle name="Warning Text 9 12" xfId="48568"/>
    <cellStyle name="Warning Text 9 13" xfId="48569"/>
    <cellStyle name="Warning Text 9 14" xfId="48570"/>
    <cellStyle name="Warning Text 9 15" xfId="48571"/>
    <cellStyle name="Warning Text 9 16" xfId="48572"/>
    <cellStyle name="Warning Text 9 17" xfId="48573"/>
    <cellStyle name="Warning Text 9 18" xfId="48574"/>
    <cellStyle name="Warning Text 9 19" xfId="48575"/>
    <cellStyle name="Warning Text 9 2" xfId="48576"/>
    <cellStyle name="Warning Text 9 20" xfId="48577"/>
    <cellStyle name="Warning Text 9 21" xfId="48578"/>
    <cellStyle name="Warning Text 9 22" xfId="48579"/>
    <cellStyle name="Warning Text 9 23" xfId="48580"/>
    <cellStyle name="Warning Text 9 24" xfId="48581"/>
    <cellStyle name="Warning Text 9 25" xfId="48582"/>
    <cellStyle name="Warning Text 9 26" xfId="48583"/>
    <cellStyle name="Warning Text 9 27" xfId="48584"/>
    <cellStyle name="Warning Text 9 28" xfId="48585"/>
    <cellStyle name="Warning Text 9 29" xfId="48586"/>
    <cellStyle name="Warning Text 9 3" xfId="48587"/>
    <cellStyle name="Warning Text 9 30" xfId="48588"/>
    <cellStyle name="Warning Text 9 31" xfId="48589"/>
    <cellStyle name="Warning Text 9 32" xfId="48590"/>
    <cellStyle name="Warning Text 9 33" xfId="48591"/>
    <cellStyle name="Warning Text 9 34" xfId="48592"/>
    <cellStyle name="Warning Text 9 35" xfId="48593"/>
    <cellStyle name="Warning Text 9 36" xfId="48594"/>
    <cellStyle name="Warning Text 9 37" xfId="48595"/>
    <cellStyle name="Warning Text 9 38" xfId="48596"/>
    <cellStyle name="Warning Text 9 39" xfId="48597"/>
    <cellStyle name="Warning Text 9 4" xfId="48598"/>
    <cellStyle name="Warning Text 9 40" xfId="48599"/>
    <cellStyle name="Warning Text 9 41" xfId="48600"/>
    <cellStyle name="Warning Text 9 42" xfId="48601"/>
    <cellStyle name="Warning Text 9 43" xfId="48602"/>
    <cellStyle name="Warning Text 9 44" xfId="48603"/>
    <cellStyle name="Warning Text 9 45" xfId="48604"/>
    <cellStyle name="Warning Text 9 46" xfId="48605"/>
    <cellStyle name="Warning Text 9 47" xfId="48606"/>
    <cellStyle name="Warning Text 9 48" xfId="48607"/>
    <cellStyle name="Warning Text 9 49" xfId="48608"/>
    <cellStyle name="Warning Text 9 5" xfId="48609"/>
    <cellStyle name="Warning Text 9 50" xfId="48610"/>
    <cellStyle name="Warning Text 9 51" xfId="48611"/>
    <cellStyle name="Warning Text 9 52" xfId="48612"/>
    <cellStyle name="Warning Text 9 53" xfId="48613"/>
    <cellStyle name="Warning Text 9 6" xfId="48614"/>
    <cellStyle name="Warning Text 9 7" xfId="48615"/>
    <cellStyle name="Warning Text 9 8" xfId="48616"/>
    <cellStyle name="Warning Text 9 9" xfId="48617"/>
    <cellStyle name="WWW" xfId="48618"/>
    <cellStyle name="WWW 2" xfId="48619"/>
    <cellStyle name="WWW 3" xfId="48620"/>
    <cellStyle name="WWW 4" xfId="48621"/>
    <cellStyle name="WWW 5" xfId="48622"/>
    <cellStyle name="WWW 6" xfId="48623"/>
    <cellStyle name="WWW 7" xfId="48624"/>
    <cellStyle name="WWW 8" xfId="48625"/>
    <cellStyle name="Year" xfId="48626"/>
    <cellStyle name="YYMM" xfId="48627"/>
    <cellStyle name="YYMM 2" xfId="48628"/>
    <cellStyle name="YYMM 3" xfId="48629"/>
    <cellStyle name="YYMM 4" xfId="48630"/>
    <cellStyle name="YYMM 5" xfId="48631"/>
    <cellStyle name="YYMM 6" xfId="48632"/>
    <cellStyle name="YYMM 7" xfId="48633"/>
    <cellStyle name="YYMM 8" xfId="48634"/>
    <cellStyle name="Złe" xfId="48635"/>
    <cellStyle name="Złe 10" xfId="48636"/>
    <cellStyle name="Złe 11" xfId="48637"/>
    <cellStyle name="Złe 12" xfId="48638"/>
    <cellStyle name="Złe 13" xfId="48639"/>
    <cellStyle name="Złe 14" xfId="48640"/>
    <cellStyle name="Złe 15" xfId="48641"/>
    <cellStyle name="Złe 16" xfId="48642"/>
    <cellStyle name="Złe 17" xfId="48643"/>
    <cellStyle name="Złe 18" xfId="48644"/>
    <cellStyle name="Złe 19" xfId="48645"/>
    <cellStyle name="Złe 2" xfId="48646"/>
    <cellStyle name="Złe 20" xfId="48647"/>
    <cellStyle name="Złe 21" xfId="48648"/>
    <cellStyle name="Złe 22" xfId="48649"/>
    <cellStyle name="Złe 23" xfId="48650"/>
    <cellStyle name="Złe 24" xfId="48651"/>
    <cellStyle name="Złe 25" xfId="48652"/>
    <cellStyle name="Złe 26" xfId="48653"/>
    <cellStyle name="Złe 27" xfId="48654"/>
    <cellStyle name="Złe 28" xfId="48655"/>
    <cellStyle name="Złe 29" xfId="48656"/>
    <cellStyle name="Złe 3" xfId="48657"/>
    <cellStyle name="Złe 30" xfId="48658"/>
    <cellStyle name="Złe 31" xfId="48659"/>
    <cellStyle name="Złe 32" xfId="48660"/>
    <cellStyle name="Złe 33" xfId="48661"/>
    <cellStyle name="Złe 34" xfId="48662"/>
    <cellStyle name="Złe 35" xfId="48663"/>
    <cellStyle name="Złe 36" xfId="48664"/>
    <cellStyle name="Złe 37" xfId="48665"/>
    <cellStyle name="Złe 38" xfId="48666"/>
    <cellStyle name="Złe 39" xfId="48667"/>
    <cellStyle name="Złe 4" xfId="48668"/>
    <cellStyle name="Złe 40" xfId="48669"/>
    <cellStyle name="Złe 41" xfId="48670"/>
    <cellStyle name="Złe 42" xfId="48671"/>
    <cellStyle name="Złe 43" xfId="48672"/>
    <cellStyle name="Złe 44" xfId="48673"/>
    <cellStyle name="Złe 45" xfId="48674"/>
    <cellStyle name="Złe 46" xfId="48675"/>
    <cellStyle name="Złe 47" xfId="48676"/>
    <cellStyle name="Złe 48" xfId="48677"/>
    <cellStyle name="Złe 49" xfId="48678"/>
    <cellStyle name="Złe 5" xfId="48679"/>
    <cellStyle name="Złe 50" xfId="48680"/>
    <cellStyle name="Złe 51" xfId="48681"/>
    <cellStyle name="Złe 52" xfId="48682"/>
    <cellStyle name="Złe 53" xfId="48683"/>
    <cellStyle name="Złe 6" xfId="48684"/>
    <cellStyle name="Złe 7" xfId="48685"/>
    <cellStyle name="Złe 8" xfId="48686"/>
    <cellStyle name="Złe 9" xfId="48687"/>
    <cellStyle name="千位[0]_laroux" xfId="48688"/>
    <cellStyle name="千位_laroux" xfId="48689"/>
    <cellStyle name="千位分隔_temp 01'4 iPAS List Price 4.16" xfId="48690"/>
    <cellStyle name="千分位[0]_laroux" xfId="48691"/>
    <cellStyle name="千分位_laroux" xfId="48692"/>
    <cellStyle name="常规_000902 FITEL FIRST" xfId="48693"/>
    <cellStyle name="普通_laroux" xfId="48694"/>
    <cellStyle name="標準_NDB_R150_Price" xfId="48695"/>
    <cellStyle name="货币[0]_laroux" xfId="48696"/>
    <cellStyle name="货币_laroux" xfId="486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3.xml"/><Relationship Id="rId34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24.xml"/><Relationship Id="rId47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32.xml"/><Relationship Id="rId55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45.xml"/><Relationship Id="rId68" Type="http://schemas.openxmlformats.org/officeDocument/2006/relationships/externalLink" Target="externalLinks/externalLink50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11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externalLink" Target="externalLinks/externalLink14.xml"/><Relationship Id="rId37" Type="http://schemas.openxmlformats.org/officeDocument/2006/relationships/externalLink" Target="externalLinks/externalLink19.xml"/><Relationship Id="rId40" Type="http://schemas.openxmlformats.org/officeDocument/2006/relationships/externalLink" Target="externalLinks/externalLink22.xml"/><Relationship Id="rId45" Type="http://schemas.openxmlformats.org/officeDocument/2006/relationships/externalLink" Target="externalLinks/externalLink27.xml"/><Relationship Id="rId53" Type="http://schemas.openxmlformats.org/officeDocument/2006/relationships/externalLink" Target="externalLinks/externalLink35.xml"/><Relationship Id="rId58" Type="http://schemas.openxmlformats.org/officeDocument/2006/relationships/externalLink" Target="externalLinks/externalLink40.xml"/><Relationship Id="rId66" Type="http://schemas.openxmlformats.org/officeDocument/2006/relationships/externalLink" Target="externalLinks/externalLink4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18.xml"/><Relationship Id="rId49" Type="http://schemas.openxmlformats.org/officeDocument/2006/relationships/externalLink" Target="externalLinks/externalLink31.xml"/><Relationship Id="rId57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4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externalLink" Target="externalLinks/externalLink13.xml"/><Relationship Id="rId44" Type="http://schemas.openxmlformats.org/officeDocument/2006/relationships/externalLink" Target="externalLinks/externalLink26.xml"/><Relationship Id="rId52" Type="http://schemas.openxmlformats.org/officeDocument/2006/relationships/externalLink" Target="externalLinks/externalLink34.xml"/><Relationship Id="rId60" Type="http://schemas.openxmlformats.org/officeDocument/2006/relationships/externalLink" Target="externalLinks/externalLink42.xml"/><Relationship Id="rId65" Type="http://schemas.openxmlformats.org/officeDocument/2006/relationships/externalLink" Target="externalLinks/externalLink47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externalLink" Target="externalLinks/externalLink12.xml"/><Relationship Id="rId35" Type="http://schemas.openxmlformats.org/officeDocument/2006/relationships/externalLink" Target="externalLinks/externalLink17.xml"/><Relationship Id="rId43" Type="http://schemas.openxmlformats.org/officeDocument/2006/relationships/externalLink" Target="externalLinks/externalLink25.xml"/><Relationship Id="rId48" Type="http://schemas.openxmlformats.org/officeDocument/2006/relationships/externalLink" Target="externalLinks/externalLink30.xml"/><Relationship Id="rId56" Type="http://schemas.openxmlformats.org/officeDocument/2006/relationships/externalLink" Target="externalLinks/externalLink38.xml"/><Relationship Id="rId64" Type="http://schemas.openxmlformats.org/officeDocument/2006/relationships/externalLink" Target="externalLinks/externalLink46.xml"/><Relationship Id="rId69" Type="http://schemas.openxmlformats.org/officeDocument/2006/relationships/externalLink" Target="externalLinks/externalLink5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3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33" Type="http://schemas.openxmlformats.org/officeDocument/2006/relationships/externalLink" Target="externalLinks/externalLink15.xml"/><Relationship Id="rId38" Type="http://schemas.openxmlformats.org/officeDocument/2006/relationships/externalLink" Target="externalLinks/externalLink20.xml"/><Relationship Id="rId46" Type="http://schemas.openxmlformats.org/officeDocument/2006/relationships/externalLink" Target="externalLinks/externalLink28.xml"/><Relationship Id="rId59" Type="http://schemas.openxmlformats.org/officeDocument/2006/relationships/externalLink" Target="externalLinks/externalLink41.xml"/><Relationship Id="rId67" Type="http://schemas.openxmlformats.org/officeDocument/2006/relationships/externalLink" Target="externalLinks/externalLink49.xml"/><Relationship Id="rId20" Type="http://schemas.openxmlformats.org/officeDocument/2006/relationships/externalLink" Target="externalLinks/externalLink2.xml"/><Relationship Id="rId41" Type="http://schemas.openxmlformats.org/officeDocument/2006/relationships/externalLink" Target="externalLinks/externalLink23.xml"/><Relationship Id="rId54" Type="http://schemas.openxmlformats.org/officeDocument/2006/relationships/externalLink" Target="externalLinks/externalLink36.xml"/><Relationship Id="rId62" Type="http://schemas.openxmlformats.org/officeDocument/2006/relationships/externalLink" Target="externalLinks/externalLink44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758825</xdr:colOff>
      <xdr:row>1</xdr:row>
      <xdr:rowOff>98424</xdr:rowOff>
    </xdr:from>
    <xdr:to>
      <xdr:col>8</xdr:col>
      <xdr:colOff>178570</xdr:colOff>
      <xdr:row>5</xdr:row>
      <xdr:rowOff>126999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825" y="288924"/>
          <a:ext cx="348374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3000376</xdr:colOff>
      <xdr:row>0</xdr:row>
      <xdr:rowOff>226219</xdr:rowOff>
    </xdr:from>
    <xdr:to>
      <xdr:col>2</xdr:col>
      <xdr:colOff>404814</xdr:colOff>
      <xdr:row>2</xdr:row>
      <xdr:rowOff>154751</xdr:rowOff>
    </xdr:to>
    <xdr:pic>
      <xdr:nvPicPr>
        <xdr:cNvPr id="3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9939" y="226219"/>
          <a:ext cx="1678781" cy="38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190500</xdr:rowOff>
    </xdr:from>
    <xdr:to>
      <xdr:col>2</xdr:col>
      <xdr:colOff>654844</xdr:colOff>
      <xdr:row>2</xdr:row>
      <xdr:rowOff>96589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188" y="190500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83344</xdr:rowOff>
    </xdr:from>
    <xdr:to>
      <xdr:col>1</xdr:col>
      <xdr:colOff>1797843</xdr:colOff>
      <xdr:row>2</xdr:row>
      <xdr:rowOff>83314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" y="83344"/>
          <a:ext cx="1678781" cy="38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2726532</xdr:colOff>
      <xdr:row>0</xdr:row>
      <xdr:rowOff>166687</xdr:rowOff>
    </xdr:from>
    <xdr:to>
      <xdr:col>1</xdr:col>
      <xdr:colOff>4298157</xdr:colOff>
      <xdr:row>2</xdr:row>
      <xdr:rowOff>72776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6095" y="166687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2666999</xdr:colOff>
      <xdr:row>0</xdr:row>
      <xdr:rowOff>71437</xdr:rowOff>
    </xdr:from>
    <xdr:to>
      <xdr:col>3</xdr:col>
      <xdr:colOff>142874</xdr:colOff>
      <xdr:row>1</xdr:row>
      <xdr:rowOff>178563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6562" y="71437"/>
          <a:ext cx="1678781" cy="38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2059782</xdr:colOff>
      <xdr:row>0</xdr:row>
      <xdr:rowOff>154781</xdr:rowOff>
    </xdr:from>
    <xdr:to>
      <xdr:col>1</xdr:col>
      <xdr:colOff>3631407</xdr:colOff>
      <xdr:row>2</xdr:row>
      <xdr:rowOff>48964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9345" y="154781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</xdr:colOff>
      <xdr:row>0</xdr:row>
      <xdr:rowOff>154781</xdr:rowOff>
    </xdr:from>
    <xdr:to>
      <xdr:col>3</xdr:col>
      <xdr:colOff>785812</xdr:colOff>
      <xdr:row>2</xdr:row>
      <xdr:rowOff>132308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54781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2488406</xdr:colOff>
      <xdr:row>0</xdr:row>
      <xdr:rowOff>83345</xdr:rowOff>
    </xdr:from>
    <xdr:to>
      <xdr:col>2</xdr:col>
      <xdr:colOff>500063</xdr:colOff>
      <xdr:row>1</xdr:row>
      <xdr:rowOff>168028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7969" y="83345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2559843</xdr:colOff>
      <xdr:row>0</xdr:row>
      <xdr:rowOff>71440</xdr:rowOff>
    </xdr:from>
    <xdr:to>
      <xdr:col>2</xdr:col>
      <xdr:colOff>571500</xdr:colOff>
      <xdr:row>1</xdr:row>
      <xdr:rowOff>156123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9406" y="71440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1821657</xdr:colOff>
      <xdr:row>0</xdr:row>
      <xdr:rowOff>71438</xdr:rowOff>
    </xdr:from>
    <xdr:to>
      <xdr:col>1</xdr:col>
      <xdr:colOff>3393282</xdr:colOff>
      <xdr:row>2</xdr:row>
      <xdr:rowOff>48965</xdr:rowOff>
    </xdr:to>
    <xdr:pic>
      <xdr:nvPicPr>
        <xdr:cNvPr id="3" name="2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3" y="71438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1845470</xdr:colOff>
      <xdr:row>0</xdr:row>
      <xdr:rowOff>83343</xdr:rowOff>
    </xdr:from>
    <xdr:to>
      <xdr:col>1</xdr:col>
      <xdr:colOff>3417095</xdr:colOff>
      <xdr:row>2</xdr:row>
      <xdr:rowOff>60870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033" y="83343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1619250</xdr:colOff>
      <xdr:row>0</xdr:row>
      <xdr:rowOff>71437</xdr:rowOff>
    </xdr:from>
    <xdr:to>
      <xdr:col>1</xdr:col>
      <xdr:colOff>3190875</xdr:colOff>
      <xdr:row>2</xdr:row>
      <xdr:rowOff>48964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9313" y="71437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1654969</xdr:colOff>
      <xdr:row>0</xdr:row>
      <xdr:rowOff>47625</xdr:rowOff>
    </xdr:from>
    <xdr:to>
      <xdr:col>1</xdr:col>
      <xdr:colOff>3226594</xdr:colOff>
      <xdr:row>2</xdr:row>
      <xdr:rowOff>25152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1688" y="47625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1643062</xdr:colOff>
      <xdr:row>0</xdr:row>
      <xdr:rowOff>59531</xdr:rowOff>
    </xdr:from>
    <xdr:to>
      <xdr:col>1</xdr:col>
      <xdr:colOff>3214687</xdr:colOff>
      <xdr:row>2</xdr:row>
      <xdr:rowOff>37058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781" y="59531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1619249</xdr:colOff>
      <xdr:row>0</xdr:row>
      <xdr:rowOff>107156</xdr:rowOff>
    </xdr:from>
    <xdr:to>
      <xdr:col>1</xdr:col>
      <xdr:colOff>3190874</xdr:colOff>
      <xdr:row>2</xdr:row>
      <xdr:rowOff>84683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062" y="107156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1905001</xdr:colOff>
      <xdr:row>0</xdr:row>
      <xdr:rowOff>47625</xdr:rowOff>
    </xdr:from>
    <xdr:to>
      <xdr:col>1</xdr:col>
      <xdr:colOff>3476626</xdr:colOff>
      <xdr:row>2</xdr:row>
      <xdr:rowOff>25152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1" y="47625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1905001</xdr:colOff>
      <xdr:row>0</xdr:row>
      <xdr:rowOff>47625</xdr:rowOff>
    </xdr:from>
    <xdr:to>
      <xdr:col>1</xdr:col>
      <xdr:colOff>3476626</xdr:colOff>
      <xdr:row>2</xdr:row>
      <xdr:rowOff>25152</xdr:rowOff>
    </xdr:to>
    <xdr:pic>
      <xdr:nvPicPr>
        <xdr:cNvPr id="2" name="1 Imagen" descr="https://secure.ethicspoint.com/domain/media/es/gui/23025/decal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1" y="47625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ASA\Trabajo%202014\12%20Diciembre\ANALISIS%20PAK%20DICIEMBRE%2014\ESTADOS%20FINANCIEROS\ANALISIS%20RESULTADO%20NO%20OPERACIONAL%20PAK%20DIC%2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huen\cnt_gcom\Respaldo\RESPALDO_D\CESEC\COMSU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irectorio\BASE%20DIRECTORIO%20EER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nvestor%20Relator\Valorizaciones\PASA\Valorizacion%20PASA%20V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L%20ROBLE\HITO%203\CURVA%20AVANCE\CURVA%20REPRO_HITO%20N&#186;%203-Rev%20Ene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UZON\Banmedica\June%202000%20Merger\Models\DCF%20Valuation%20Isapre%20Banmedic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ocuments\Banmedica\__Junio%202000\DCF%20Valuation%20Isapre%20Vida%20Tr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nformes%20Inversionistas\Proyecciones%20Financieras\Flujo%20de%20Caja%20Largo%20Plazo%20sin%20Refinanciamient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roust\archivos\WINDOWS\Escritorio\Ricardo\Carceles\Modelo%20Real%200214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~1\MMACKE~1\CONFIG~1\Temp\C.Lotus.Notes.Data\ER_CONSOLIDAD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ontrol\Directorio\Base%20Directorio%20V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eperez\Downloads\Investor\Datos%20Release%202013%20-%202Q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aya\c\HHAM\Presupuesto\Ventas\C-Q-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vestor%20Relations\Resultados\2013\2013%20-%202Q\Datos%20Release%202013%20-%202Q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szerbe\Desktop\EarningsRelease\2013%20-%203Q\Datos%20Release%202013%20-%203Q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dministracion\2011\Control%20Presupuestal%20Administraci&#243;n%20Mega%20Plaza%202011%20APSAC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4\Gesti&#243;n\Mega%20Plaza\Ventas%20Rentas%202014%20(Reparado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SCLC%20%2048%25%20ORIGINA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uan%20pablo\Mis%20documentos\Consorcio%20BAS\Financiamiento%20G1\Contrato%20de%20Cr&#233;dito\Modelo_Concesionaria_BAS_Final_is%20nva.%20curva%20R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ovalle\Mis%20documentos\Parque%20Arauco\Actualizaci&#243;n%20PPTO\Planilla%20Claudio\Presupuesto%202012%20mensualizado%20carlos%20v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4\Gesti&#243;n\Costa%20Nueva%20-%20Barranca\Ventas%20-%20Rentas%20Costa%20Nueva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szerbe\Desktop\Datos%20Release%202012%20-%203Q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4\Gesti&#243;n\ALTEK\Ventas%20-%20Rentas%20ALTEK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mcastro\AppData\Local\Microsoft\Windows\Temporary%20Internet%20Files\Content.Outlook\RY35WOI5\EEFF%20y%20Anexos%20bairiki%20Agosto%20%20201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EZamora\Documents\ELIZABETH\Empresas%20del%20Grupo\ALAMEDA\Ias%20Reporte%201%20-%20Archivo%20de%20EEFF%20IAS%20a%20Agosto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Zamora\Documents\ELIZABETH\Empresas%20del%20Grupo\ESTADOS%20FINANCIEROS\PISAC\EEFF%20y%20anexos%20%20I%20PISAC%20Agosto%202012%20V2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ql_server\area%20historica\Asesoria%20en%20Inversiones%20y%20Finanzas\2004\AAA%20PROYECTOS%202004\Refractarios%20Peruanos%20-%20REPSA\Modelo\Modelo%20-%20Proyecto%20Andalucit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\tesoreria\Presupuesto%202011\Presupuesto_consolidado_130120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UARIOS\BUZON\__Banmedica\_August%201999\Comps%20Valu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delo%20a%204%20Filas.Interpor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Gestion\Megaplaza\Informaci&#243;n%20Equilibrium\Modelo%20Evaluaci&#243;n%20Casino%20Mega%20Plaza.xlsm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nvestor%20Relator\Valorizaciones\PASA\Base%20Valorizacion%20PASA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nvestor%20Relator\Valorizaciones\PASA\Valorizacion%20PASA%20Pppt%20V2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huen\cnt_gcom\Documents%20and%20Settings\jcarrasc.CNT\Mis%20documentos\JRC\Telsur\Budget\Budget%202007\Mantencion%20Red\Memorias_Mantenci&#243;n_20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cchamorro\Configuraci&#243;n%20local\Temp\Temporary%20Internet%20Files\Content.IE5\YMATMCYL\Ebitdas%20mensuales%20por%20Divisi&#243;n%20(1)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jfernandez\Mis%20documentos\2012%2004\Junta%20de%20Accionistas\Presentaci&#243;n%201\4%20-%20Junta%20de%20Accionistas\Junta%20de%20Accionistas%20-%20Abril%20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Evaluaci&#243;n%20Presupuestal%20Operaciones%20Seguridad.xlsm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Control%20Presupuestal%20Marketing%20Mega%20Plaza%202011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Control%20Presupuestal%20Seguridad%20Mega%20Plaza%202011.xlsm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Evaluaci&#243;n%20Presupuestal%20Operaciones%20Seguridad%202009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rojas\Datos%20de%20programa\Microsoft\Excel\Evaluaci&#243;n%20Presupuestal%20Marketing.xlsm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Control%20Presupuestal%20Sistemas%20Mega%20Plaza%202011.xlsm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Control%20Presupuestal%20Inversiones%20Mega%20Plaza%202011.xlsm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Tablas-1T17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mbocchi\Downloads\151211%20Fair%20Value%20Parauco%20Versi&#243;n%20DICIEMBRE%20v2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UARIOS\BUZON\Entel%20-%20Loan\ENTEL%20Projection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jlacuna\Mis%20documentos\Jos&#233;%20Luis%20Acu&#241;a\chilectra\reporting\img\IMG%20Chilectra%202006%201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EEE\Octubre%202004\Encuesta%20con%20Datosg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uan%20pablo\Mis%20documentos\Consorcio%20BAS\Administraci&#243;n\Control%20de%20Gesti&#243;n\Grupo%201\Modelo%20Carceles%20I%20Actualizado%20al%2030.04.04%20-%20Reprogramaci&#243;n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irectorio\Base%20Directorio%20V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desteve\Mis%20documentos\DE\Informe%20Financiero%20Mensual\Septiembre%202008\Deuda%20PA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°R° Acu Abril"/>
      <sheetName val="RESUMEN"/>
      <sheetName val="GANC. Y PERD."/>
      <sheetName val="INTS.DPSTO.PLAZO"/>
      <sheetName val="ING.INTS.RELAC."/>
      <sheetName val="INTS.OBLIG.FINANC."/>
      <sheetName val="GTOS.INTS.RELAC."/>
      <sheetName val="STOCK USD"/>
      <sheetName val="R°DIF.CAMBIO"/>
      <sheetName val="STOCK U.F."/>
      <sheetName val="STOCK U.F.PTMOS."/>
      <sheetName val="R°DIF.U.F."/>
      <sheetName val="DIF.U.F.PTMOS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USAENE"/>
      <sheetName val="IMPACTO"/>
      <sheetName val="107 (2)"/>
      <sheetName val="traf octubre"/>
      <sheetName val="104"/>
      <sheetName val="107"/>
      <sheetName val="104-107"/>
      <sheetName val="103"/>
      <sheetName val="SURNET"/>
      <sheetName val="SEG 104+111"/>
      <sheetName val="121 + LD"/>
      <sheetName val="Empresas"/>
      <sheetName val="SEG 100 104"/>
      <sheetName val="UVR"/>
      <sheetName val="127carrier"/>
      <sheetName val="CARRIER LD"/>
      <sheetName val="104Y107 SAB"/>
      <sheetName val="104y107 DOMINGOS"/>
      <sheetName val="SOPORTE SURN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CARGA"/>
      <sheetName val="CUADRO CONTROL"/>
      <sheetName val="Avance Plan Estratégico"/>
      <sheetName val="Encuadre Macroeconómico"/>
      <sheetName val="Resumen de Gestión"/>
      <sheetName val="Resumen de Gestión (mm$)"/>
      <sheetName val="Resumen de Gestión (2)"/>
      <sheetName val="Act Com 1"/>
      <sheetName val="Act Com 2"/>
      <sheetName val="Grafico Resultado 2007-2006"/>
      <sheetName val="Grafico Resultado 2007-2006 mm$"/>
      <sheetName val="Grafico Resultado 2007-Ppto"/>
      <sheetName val="Grafico Resultado 2007-Ppto mm$"/>
      <sheetName val="EERR ACUM1"/>
      <sheetName val="EERR ACUM1 (mm$)"/>
      <sheetName val="EERR PASA Cons"/>
      <sheetName val="EERR ACUM1 (2)"/>
      <sheetName val="EERR Consolidacion"/>
      <sheetName val="Flujo Caja Real Ppto"/>
      <sheetName val="Flujo de Caja (2)"/>
      <sheetName val="Balance"/>
      <sheetName val="EERR PAK"/>
      <sheetName val="EERR PAK (2)"/>
      <sheetName val="EERR MAM"/>
      <sheetName val="EERR MAM (2)"/>
      <sheetName val="EERR Megaplaza"/>
      <sheetName val="EERR Megaplaza (2)"/>
      <sheetName val="EERR Viña"/>
      <sheetName val="EERR Curico"/>
      <sheetName val="Mensual PAK"/>
      <sheetName val="Acumulado PAK"/>
      <sheetName val="Mensual MAM"/>
      <sheetName val="Acumulado MAM"/>
      <sheetName val="Mensual IMVSA"/>
      <sheetName val="Acumulado IMVSA"/>
      <sheetName val="Mensual CURICO"/>
      <sheetName val="Acumulado CURICO"/>
      <sheetName val="Mensual IPSA"/>
      <sheetName val="Acumulado IPSA"/>
      <sheetName val="Mensual APSA"/>
      <sheetName val="Acumulado APSA"/>
      <sheetName val="Ventas Sector Comercio"/>
      <sheetName val="BAL CON PAK"/>
      <sheetName val="EERR CONS PPTO"/>
      <sheetName val="EERR pak UF mensual cubo"/>
      <sheetName val="EERR MEGAPLAZA NORTE"/>
      <sheetName val="BALANCE CON PAK"/>
      <sheetName val="EERR ACUM CON PAK"/>
      <sheetName val="balance PAK con CM"/>
      <sheetName val="Balance DirectorioPAKcubo"/>
      <sheetName val="EERR pak sin aj"/>
      <sheetName val="Ventas Acum Tipo Local PAK"/>
      <sheetName val="Ventas Tipo Local PAK"/>
      <sheetName val="Ventas Tipo Local MAM"/>
      <sheetName val="Ventas Acum Tipo Local MAM"/>
      <sheetName val="codice"/>
      <sheetName val="Grafico Resultado 2007-2006 m$"/>
      <sheetName val="Grafico Resultado 2007-Ppto m$"/>
      <sheetName val="EERR Viña (2)"/>
      <sheetName val="EERR Curico (2)"/>
      <sheetName val="EERR VIÑA + CURICO"/>
    </sheetNames>
    <sheetDataSet>
      <sheetData sheetId="0"/>
      <sheetData sheetId="1" refreshError="1">
        <row r="8">
          <cell r="D8">
            <v>19391.96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WACC"/>
      <sheetName val="Resumen"/>
      <sheetName val="Cognos_Office_Connection_Cache"/>
      <sheetName val="Grafico"/>
      <sheetName val="Resumen por Mall"/>
      <sheetName val="PASA"/>
      <sheetName val="PAK"/>
      <sheetName val="MAM"/>
      <sheetName val="PER"/>
      <sheetName val="PAE"/>
      <sheetName val="ASA"/>
      <sheetName val="Megaplaza"/>
      <sheetName val="Chorrillos"/>
      <sheetName val="Arequipa"/>
      <sheetName val="Larcomar"/>
      <sheetName val="Pereira"/>
      <sheetName val="Bogota"/>
      <sheetName val="Viña"/>
      <sheetName val="Curico"/>
      <sheetName val="Corporativos"/>
      <sheetName val="Ppto EERR 2010 PAK"/>
      <sheetName val="Ppto EERR 2010 MAM"/>
      <sheetName val="Ppto EERR 2010 PER"/>
      <sheetName val="Ppto EERR 2010 PAE"/>
      <sheetName val="Ppto EERR 2010 ASA"/>
      <sheetName val="Base Datos"/>
    </sheetNames>
    <sheetDataSet>
      <sheetData sheetId="0">
        <row r="2">
          <cell r="B2">
            <v>515</v>
          </cell>
        </row>
        <row r="17">
          <cell r="B17">
            <v>608329361</v>
          </cell>
        </row>
      </sheetData>
      <sheetData sheetId="1">
        <row r="42">
          <cell r="F42">
            <v>8.9020343749999994E-2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8">
          <cell r="C108">
            <v>64950199.721884385</v>
          </cell>
        </row>
      </sheetData>
      <sheetData sheetId="15">
        <row r="108">
          <cell r="C108">
            <v>69738344.375182331</v>
          </cell>
        </row>
      </sheetData>
      <sheetData sheetId="16">
        <row r="108">
          <cell r="C108">
            <v>101229839.03213228</v>
          </cell>
        </row>
      </sheetData>
      <sheetData sheetId="17">
        <row r="108">
          <cell r="C108">
            <v>181079346.95646298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Fiscal"/>
      <sheetName val="AVANCE GRUPO I"/>
      <sheetName val="CURVA GRUPO I_ORIGINAL"/>
      <sheetName val="CURVA GRUPO I_REPR_50%"/>
      <sheetName val="CURVA GRUPO I_REPR_50%_ls repr"/>
      <sheetName val="CURVA GRUPO I_Diaria"/>
    </sheetNames>
    <sheetDataSet>
      <sheetData sheetId="0"/>
      <sheetData sheetId="1"/>
      <sheetData sheetId="2"/>
      <sheetData sheetId="3">
        <row r="4">
          <cell r="B4" t="str">
            <v>CONCESIONES DE INFRAESTRUCTURA PENITENCIARIA</v>
          </cell>
        </row>
        <row r="5">
          <cell r="B5" t="str">
            <v>GRUPO I</v>
          </cell>
        </row>
        <row r="7">
          <cell r="B7" t="str">
            <v>CURVA DE AVANCE FISICO - ALTO HOSPICIO</v>
          </cell>
        </row>
        <row r="8">
          <cell r="B8" t="str">
            <v>P R O G R A M A    A C E L E R A C I O N  /  R E P R O G R A M A C I O N   H I T O   N º  2  ( 5 0 %)</v>
          </cell>
        </row>
        <row r="35">
          <cell r="B35" t="str">
            <v>% AVANCE</v>
          </cell>
          <cell r="E35">
            <v>37822</v>
          </cell>
          <cell r="F35">
            <v>37829</v>
          </cell>
          <cell r="G35">
            <v>37836</v>
          </cell>
          <cell r="H35">
            <v>37843</v>
          </cell>
          <cell r="I35">
            <v>37850</v>
          </cell>
          <cell r="J35">
            <v>37857</v>
          </cell>
          <cell r="K35">
            <v>37864</v>
          </cell>
          <cell r="L35">
            <v>37871</v>
          </cell>
          <cell r="M35">
            <v>37878</v>
          </cell>
          <cell r="N35">
            <v>37885</v>
          </cell>
          <cell r="O35">
            <v>37892</v>
          </cell>
          <cell r="P35">
            <v>37899</v>
          </cell>
          <cell r="Q35">
            <v>37906</v>
          </cell>
          <cell r="R35">
            <v>37913</v>
          </cell>
          <cell r="S35">
            <v>37920</v>
          </cell>
          <cell r="T35">
            <v>37927</v>
          </cell>
          <cell r="U35">
            <v>37934</v>
          </cell>
          <cell r="V35">
            <v>37941</v>
          </cell>
          <cell r="W35">
            <v>37948</v>
          </cell>
          <cell r="X35">
            <v>37955</v>
          </cell>
          <cell r="Y35">
            <v>37962</v>
          </cell>
          <cell r="Z35">
            <v>37969</v>
          </cell>
          <cell r="AA35">
            <v>37976</v>
          </cell>
          <cell r="AB35">
            <v>37983</v>
          </cell>
          <cell r="AC35">
            <v>37990</v>
          </cell>
          <cell r="AD35">
            <v>37997</v>
          </cell>
          <cell r="AE35">
            <v>38004</v>
          </cell>
          <cell r="AF35">
            <v>38011</v>
          </cell>
          <cell r="AG35">
            <v>38018</v>
          </cell>
        </row>
        <row r="36">
          <cell r="B36" t="str">
            <v>Avance Mensual</v>
          </cell>
          <cell r="E36">
            <v>1.17E-2</v>
          </cell>
          <cell r="F36">
            <v>2.4400000000000002E-2</v>
          </cell>
          <cell r="G36">
            <v>6.7500000000000004E-2</v>
          </cell>
          <cell r="H36">
            <v>8.2299999999999998E-2</v>
          </cell>
          <cell r="I36">
            <v>0.10780000000000001</v>
          </cell>
          <cell r="J36">
            <v>0.1353</v>
          </cell>
          <cell r="K36">
            <v>0.1067</v>
          </cell>
          <cell r="L36">
            <v>1.1067</v>
          </cell>
          <cell r="P36">
            <v>0.11119999999999999</v>
          </cell>
          <cell r="Q36">
            <v>0.11119999999999999</v>
          </cell>
          <cell r="R36">
            <v>0.11119999999999999</v>
          </cell>
          <cell r="S36">
            <v>0.11119999999999999</v>
          </cell>
          <cell r="T36">
            <v>0.11119999999999999</v>
          </cell>
          <cell r="U36">
            <v>0.11119999999999999</v>
          </cell>
          <cell r="V36">
            <v>0.11119999999999999</v>
          </cell>
          <cell r="W36">
            <v>0.11119999999999999</v>
          </cell>
          <cell r="X36">
            <v>0.11119999999999999</v>
          </cell>
          <cell r="Y36">
            <v>0.11119999999999999</v>
          </cell>
          <cell r="Z36">
            <v>0.11119999999999999</v>
          </cell>
          <cell r="AA36">
            <v>0.11119999999999999</v>
          </cell>
          <cell r="AB36">
            <v>0.11119999999999999</v>
          </cell>
          <cell r="AC36">
            <v>0.11119999999999999</v>
          </cell>
          <cell r="AD36">
            <v>0.11119999999999999</v>
          </cell>
          <cell r="AE36">
            <v>0.11119999999999999</v>
          </cell>
          <cell r="AF36">
            <v>0.11119999999999999</v>
          </cell>
          <cell r="AG36">
            <v>0.11119999999999999</v>
          </cell>
        </row>
        <row r="37">
          <cell r="B37" t="str">
            <v>Avance Acumulado</v>
          </cell>
          <cell r="E37">
            <v>1.17E-2</v>
          </cell>
          <cell r="F37">
            <v>3.61E-2</v>
          </cell>
          <cell r="G37">
            <v>0.1036</v>
          </cell>
          <cell r="H37">
            <v>0.18590000000000001</v>
          </cell>
          <cell r="I37">
            <v>0.29370000000000002</v>
          </cell>
          <cell r="J37">
            <v>0.42900000000000005</v>
          </cell>
          <cell r="K37">
            <v>0.53570000000000007</v>
          </cell>
          <cell r="L37">
            <v>1.6424000000000001</v>
          </cell>
          <cell r="P37">
            <v>0.64690000000000003</v>
          </cell>
          <cell r="Q37">
            <v>1.7536</v>
          </cell>
          <cell r="R37">
            <v>0.11119999999999999</v>
          </cell>
          <cell r="S37">
            <v>0.11119999999999999</v>
          </cell>
          <cell r="T37">
            <v>0.11119999999999999</v>
          </cell>
          <cell r="U37">
            <v>0.7581</v>
          </cell>
          <cell r="V37">
            <v>1.8648</v>
          </cell>
          <cell r="W37">
            <v>0.22239999999999999</v>
          </cell>
          <cell r="X37">
            <v>0.22239999999999999</v>
          </cell>
          <cell r="Y37">
            <v>0.22239999999999999</v>
          </cell>
          <cell r="Z37">
            <v>0.86929999999999996</v>
          </cell>
          <cell r="AA37">
            <v>1.976</v>
          </cell>
          <cell r="AB37">
            <v>0.33360000000000001</v>
          </cell>
          <cell r="AC37">
            <v>0.33360000000000001</v>
          </cell>
          <cell r="AD37">
            <v>0.33360000000000001</v>
          </cell>
          <cell r="AE37">
            <v>0.98049999999999993</v>
          </cell>
          <cell r="AF37">
            <v>2.0872000000000002</v>
          </cell>
          <cell r="AG37">
            <v>0.44479999999999997</v>
          </cell>
        </row>
        <row r="38">
          <cell r="B38" t="str">
            <v>Avance Parcial Program. Acel.</v>
          </cell>
          <cell r="E38">
            <v>2.4911397305374112E-3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1.0899999999999965E-2</v>
          </cell>
          <cell r="S38">
            <v>1.23E-2</v>
          </cell>
          <cell r="T38">
            <v>1.5683333333333334E-2</v>
          </cell>
          <cell r="U38">
            <v>1.4683333333333333E-2</v>
          </cell>
          <cell r="V38">
            <v>1.4383333333333333E-2</v>
          </cell>
          <cell r="W38">
            <v>1.4383333333333333E-2</v>
          </cell>
          <cell r="X38">
            <v>1.3983333333333334E-2</v>
          </cell>
          <cell r="Y38">
            <v>1.3883333333333333E-2</v>
          </cell>
          <cell r="Z38">
            <v>1.2699999999999999E-2</v>
          </cell>
          <cell r="AA38">
            <v>1.4999999999999999E-2</v>
          </cell>
          <cell r="AB38">
            <v>1.17E-2</v>
          </cell>
        </row>
        <row r="39">
          <cell r="B39" t="str">
            <v>Avance Parcial REPROGR.</v>
          </cell>
          <cell r="J39">
            <v>0</v>
          </cell>
          <cell r="K39">
            <v>2.9799999999999993E-2</v>
          </cell>
          <cell r="L39">
            <v>0</v>
          </cell>
          <cell r="M39">
            <v>5.9599999999999986E-2</v>
          </cell>
          <cell r="N39">
            <v>2.9799999999999993E-2</v>
          </cell>
          <cell r="O39">
            <v>-0.27279999999999999</v>
          </cell>
          <cell r="P39">
            <v>-0.30259999999999998</v>
          </cell>
          <cell r="Q39">
            <v>-0.30259999999999998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</row>
        <row r="40">
          <cell r="B40" t="str">
            <v>Avance Parcial REAL</v>
          </cell>
          <cell r="E40">
            <v>5.4000000000000003E-3</v>
          </cell>
          <cell r="F40">
            <v>1.5299999999999994E-2</v>
          </cell>
          <cell r="G40">
            <v>2.4900000000000005E-2</v>
          </cell>
          <cell r="H40">
            <v>2.5600000000000067E-2</v>
          </cell>
          <cell r="I40">
            <v>2.3999999999999938E-2</v>
          </cell>
          <cell r="J40">
            <v>2.8600000000000014E-2</v>
          </cell>
          <cell r="K40">
            <v>3.5699999999999982E-2</v>
          </cell>
          <cell r="L40">
            <v>3.6299999999999999E-2</v>
          </cell>
          <cell r="M40">
            <v>8.0999999999999961E-3</v>
          </cell>
          <cell r="N40">
            <v>3.9000000000000146E-3</v>
          </cell>
          <cell r="O40">
            <v>1.21E-2</v>
          </cell>
          <cell r="P40">
            <v>1.1099999999999999E-2</v>
          </cell>
          <cell r="Q40">
            <v>8.4000000000000186E-3</v>
          </cell>
          <cell r="R40">
            <v>1.0899999999999965E-2</v>
          </cell>
          <cell r="S40">
            <v>9.8999999999999644E-3</v>
          </cell>
          <cell r="T40">
            <v>1.4100000000000057E-2</v>
          </cell>
          <cell r="U40">
            <v>1.3899999999999968E-2</v>
          </cell>
          <cell r="V40">
            <v>1.040000000000002E-2</v>
          </cell>
        </row>
        <row r="41">
          <cell r="B41" t="str">
            <v>Avance Acum. Program. Acel.</v>
          </cell>
          <cell r="R41">
            <v>0.3695</v>
          </cell>
          <cell r="S41">
            <v>0.38179999999999997</v>
          </cell>
          <cell r="T41">
            <v>0.3974833333333333</v>
          </cell>
          <cell r="U41">
            <v>0.41216666666666663</v>
          </cell>
          <cell r="V41">
            <v>0.42654999999999998</v>
          </cell>
          <cell r="W41">
            <v>0.44093333333333334</v>
          </cell>
          <cell r="X41">
            <v>0.45491666666666669</v>
          </cell>
          <cell r="Y41">
            <v>0.46880000000000005</v>
          </cell>
          <cell r="Z41">
            <v>0.48150000000000004</v>
          </cell>
          <cell r="AA41">
            <v>0.49650000000000005</v>
          </cell>
          <cell r="AB41">
            <v>0.5082000000000001</v>
          </cell>
        </row>
        <row r="42">
          <cell r="B42" t="str">
            <v>Avance Acum. REPROGR.</v>
          </cell>
          <cell r="J42">
            <v>0.24299999999999999</v>
          </cell>
          <cell r="K42">
            <v>0.27279999999999999</v>
          </cell>
          <cell r="L42">
            <v>0.27279999999999999</v>
          </cell>
          <cell r="M42">
            <v>0.30259999999999998</v>
          </cell>
          <cell r="N42">
            <v>0.30259999999999998</v>
          </cell>
        </row>
        <row r="43">
          <cell r="B43" t="str">
            <v>Avance Acum. REAL</v>
          </cell>
          <cell r="E43">
            <v>0.1246</v>
          </cell>
          <cell r="F43">
            <v>0.1399</v>
          </cell>
          <cell r="G43">
            <v>0.1648</v>
          </cell>
          <cell r="H43">
            <v>0.19040000000000007</v>
          </cell>
          <cell r="I43">
            <v>0.21440000000000001</v>
          </cell>
          <cell r="J43">
            <v>0.24300000000000002</v>
          </cell>
          <cell r="K43">
            <v>0.2787</v>
          </cell>
          <cell r="L43">
            <v>0.315</v>
          </cell>
          <cell r="M43">
            <v>0.3231</v>
          </cell>
          <cell r="N43">
            <v>0.32700000000000001</v>
          </cell>
          <cell r="O43">
            <v>0.33910000000000001</v>
          </cell>
          <cell r="P43">
            <v>0.35020000000000001</v>
          </cell>
          <cell r="Q43">
            <v>0.35860000000000003</v>
          </cell>
          <cell r="R43">
            <v>0.3695</v>
          </cell>
          <cell r="S43">
            <v>0.37939999999999996</v>
          </cell>
          <cell r="T43">
            <v>0.39350000000000002</v>
          </cell>
          <cell r="U43">
            <v>0.40739999999999998</v>
          </cell>
          <cell r="V43">
            <v>0.4178</v>
          </cell>
        </row>
        <row r="52">
          <cell r="B52" t="str">
            <v>Cumplimiento</v>
          </cell>
          <cell r="E52">
            <v>0.15029999999999999</v>
          </cell>
          <cell r="F52">
            <v>0.15890000000000001</v>
          </cell>
          <cell r="G52">
            <v>0.1779</v>
          </cell>
          <cell r="H52">
            <v>0.19007237999999999</v>
          </cell>
          <cell r="I52">
            <v>0.20119999999999999</v>
          </cell>
          <cell r="J52">
            <v>0.222</v>
          </cell>
          <cell r="K52">
            <v>0.26200000000000001</v>
          </cell>
          <cell r="L52">
            <v>0.30259999999999998</v>
          </cell>
          <cell r="M52">
            <v>0.31330000000000002</v>
          </cell>
          <cell r="N52">
            <v>0.31521845999999998</v>
          </cell>
          <cell r="O52">
            <v>0.32646596999999994</v>
          </cell>
          <cell r="P52">
            <v>0.33750000000000002</v>
          </cell>
          <cell r="Q52">
            <v>0.35034517000000004</v>
          </cell>
          <cell r="R52">
            <v>0.36352583999999999</v>
          </cell>
          <cell r="S52">
            <v>0.99371398638030384</v>
          </cell>
          <cell r="T52">
            <v>0.98997861545557475</v>
          </cell>
          <cell r="U52">
            <v>0.98843509906995553</v>
          </cell>
          <cell r="V52">
            <v>0.97948657836127073</v>
          </cell>
        </row>
        <row r="58">
          <cell r="B58" t="str">
            <v>CONCESIONES DE INFRAESTRUCTURA PENITENCIARIA</v>
          </cell>
        </row>
        <row r="59">
          <cell r="B59" t="str">
            <v>GRUPO I</v>
          </cell>
        </row>
        <row r="61">
          <cell r="B61" t="str">
            <v>CURVA DE AVANCE FISICO - L A   S E R E N A</v>
          </cell>
        </row>
        <row r="62">
          <cell r="B62" t="str">
            <v>P R O G R A M A    A C E L E R A C I O N  /  R E P R O G R A M A C I O N   H I T O   N º  2  ( 5 0 %)</v>
          </cell>
        </row>
        <row r="89">
          <cell r="B89" t="str">
            <v>% AVANCE</v>
          </cell>
          <cell r="E89">
            <v>37822</v>
          </cell>
          <cell r="F89">
            <v>37829</v>
          </cell>
          <cell r="G89">
            <v>37836</v>
          </cell>
          <cell r="H89">
            <v>37843</v>
          </cell>
          <cell r="I89">
            <v>37850</v>
          </cell>
          <cell r="J89">
            <v>37857</v>
          </cell>
          <cell r="K89">
            <v>37864</v>
          </cell>
          <cell r="L89">
            <v>37871</v>
          </cell>
          <cell r="M89">
            <v>37878</v>
          </cell>
          <cell r="N89">
            <v>37885</v>
          </cell>
          <cell r="O89">
            <v>37892</v>
          </cell>
          <cell r="P89">
            <v>37899</v>
          </cell>
          <cell r="Q89">
            <v>37906</v>
          </cell>
          <cell r="R89">
            <v>37913</v>
          </cell>
          <cell r="S89">
            <v>37920</v>
          </cell>
          <cell r="T89">
            <v>37927</v>
          </cell>
          <cell r="U89">
            <v>37934</v>
          </cell>
          <cell r="V89">
            <v>37941</v>
          </cell>
          <cell r="W89">
            <v>37948</v>
          </cell>
          <cell r="X89">
            <v>37955</v>
          </cell>
          <cell r="Y89">
            <v>37962</v>
          </cell>
          <cell r="Z89">
            <v>37969</v>
          </cell>
          <cell r="AA89">
            <v>37976</v>
          </cell>
          <cell r="AB89">
            <v>37983</v>
          </cell>
          <cell r="AC89">
            <v>37990</v>
          </cell>
          <cell r="AD89">
            <v>37997</v>
          </cell>
          <cell r="AE89">
            <v>38004</v>
          </cell>
          <cell r="AF89">
            <v>38011</v>
          </cell>
          <cell r="AG89">
            <v>38018</v>
          </cell>
        </row>
        <row r="90">
          <cell r="B90" t="str">
            <v>Avance Mensual</v>
          </cell>
          <cell r="E90">
            <v>1.17E-2</v>
          </cell>
          <cell r="F90">
            <v>2.4400000000000002E-2</v>
          </cell>
          <cell r="G90">
            <v>6.7500000000000004E-2</v>
          </cell>
          <cell r="H90">
            <v>8.2299999999999998E-2</v>
          </cell>
          <cell r="I90">
            <v>0.10780000000000001</v>
          </cell>
          <cell r="J90">
            <v>0.1353</v>
          </cell>
          <cell r="K90">
            <v>0.1067</v>
          </cell>
          <cell r="P90">
            <v>0.11119999999999999</v>
          </cell>
          <cell r="Q90">
            <v>0.11119999999999999</v>
          </cell>
          <cell r="R90">
            <v>0.11119999999999999</v>
          </cell>
          <cell r="S90">
            <v>0.11119999999999999</v>
          </cell>
          <cell r="T90">
            <v>0.11119999999999999</v>
          </cell>
          <cell r="U90">
            <v>0.11119999999999999</v>
          </cell>
          <cell r="V90">
            <v>0.11119999999999999</v>
          </cell>
          <cell r="W90">
            <v>0.11119999999999999</v>
          </cell>
          <cell r="X90">
            <v>0.11119999999999999</v>
          </cell>
          <cell r="Y90">
            <v>0.11119999999999999</v>
          </cell>
          <cell r="Z90">
            <v>0.11119999999999999</v>
          </cell>
          <cell r="AA90">
            <v>0.11119999999999999</v>
          </cell>
          <cell r="AB90">
            <v>0.11119999999999999</v>
          </cell>
          <cell r="AC90">
            <v>0.11119999999999999</v>
          </cell>
          <cell r="AD90">
            <v>0.11119999999999999</v>
          </cell>
          <cell r="AE90">
            <v>0.11119999999999999</v>
          </cell>
          <cell r="AF90">
            <v>0.11119999999999999</v>
          </cell>
          <cell r="AG90">
            <v>0.11119999999999999</v>
          </cell>
        </row>
        <row r="91">
          <cell r="B91" t="str">
            <v>Avance Acumulado</v>
          </cell>
          <cell r="E91">
            <v>1.17E-2</v>
          </cell>
          <cell r="F91">
            <v>3.61E-2</v>
          </cell>
          <cell r="G91">
            <v>0.1036</v>
          </cell>
          <cell r="H91">
            <v>0.18590000000000001</v>
          </cell>
          <cell r="I91">
            <v>0.29370000000000002</v>
          </cell>
          <cell r="J91">
            <v>0.42900000000000005</v>
          </cell>
          <cell r="K91">
            <v>0.53570000000000007</v>
          </cell>
          <cell r="P91">
            <v>0.64690000000000003</v>
          </cell>
          <cell r="Q91">
            <v>0.11119999999999999</v>
          </cell>
          <cell r="R91">
            <v>0.11119999999999999</v>
          </cell>
          <cell r="S91">
            <v>0.11119999999999999</v>
          </cell>
          <cell r="T91">
            <v>0.11119999999999999</v>
          </cell>
          <cell r="U91">
            <v>0.7581</v>
          </cell>
          <cell r="V91">
            <v>0.22239999999999999</v>
          </cell>
          <cell r="W91">
            <v>0.22239999999999999</v>
          </cell>
          <cell r="X91">
            <v>0.22239999999999999</v>
          </cell>
          <cell r="Y91">
            <v>0.22239999999999999</v>
          </cell>
          <cell r="Z91">
            <v>0.86929999999999996</v>
          </cell>
          <cell r="AA91">
            <v>0.33360000000000001</v>
          </cell>
          <cell r="AB91">
            <v>0.33360000000000001</v>
          </cell>
          <cell r="AC91">
            <v>0.33360000000000001</v>
          </cell>
          <cell r="AD91">
            <v>0.33360000000000001</v>
          </cell>
          <cell r="AE91">
            <v>0.98049999999999993</v>
          </cell>
          <cell r="AF91">
            <v>0.44479999999999997</v>
          </cell>
          <cell r="AG91">
            <v>0.44479999999999997</v>
          </cell>
        </row>
        <row r="92">
          <cell r="B92" t="str">
            <v>Avance Parcial Program. Acel.</v>
          </cell>
          <cell r="E92">
            <v>1.6899999999999998E-2</v>
          </cell>
          <cell r="F92">
            <v>1.84E-2</v>
          </cell>
          <cell r="G92">
            <v>1.7399999999999999E-2</v>
          </cell>
          <cell r="H92">
            <v>2.1999999999999992E-2</v>
          </cell>
          <cell r="I92">
            <v>2.830000000000002E-2</v>
          </cell>
          <cell r="J92">
            <v>3.0699999999999977E-2</v>
          </cell>
          <cell r="K92">
            <v>3.2200000000000006E-2</v>
          </cell>
          <cell r="L92">
            <v>3.0399999999999983E-2</v>
          </cell>
          <cell r="M92">
            <v>1.9900000000000029E-2</v>
          </cell>
          <cell r="P92">
            <v>2.0899999999999974E-2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-0.34139999999999998</v>
          </cell>
          <cell r="AD92">
            <v>-0.34139999999999998</v>
          </cell>
          <cell r="AE92">
            <v>-0.34139999999999998</v>
          </cell>
          <cell r="AF92">
            <v>0</v>
          </cell>
          <cell r="AG92">
            <v>0</v>
          </cell>
        </row>
        <row r="93">
          <cell r="B93" t="str">
            <v>Avance Parcial REPROGR. ACE.</v>
          </cell>
          <cell r="E93">
            <v>1.5699999999999999E-2</v>
          </cell>
          <cell r="F93">
            <v>2.2599999999999995E-2</v>
          </cell>
          <cell r="G93">
            <v>2.2699999999999998E-2</v>
          </cell>
          <cell r="H93">
            <v>8.7999999999999745E-3</v>
          </cell>
          <cell r="I93">
            <v>5.6000000000000216E-3</v>
          </cell>
          <cell r="J93">
            <v>2.9900000000000038E-2</v>
          </cell>
          <cell r="K93">
            <v>1.2399999999999967E-2</v>
          </cell>
          <cell r="L93">
            <v>2.7999999999999997E-2</v>
          </cell>
          <cell r="M93">
            <v>1.54E-2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1.8800000000000039E-2</v>
          </cell>
          <cell r="S93">
            <v>1.5299999999999999E-2</v>
          </cell>
          <cell r="T93">
            <v>1.6579999999999984E-2</v>
          </cell>
          <cell r="U93">
            <v>1.5880000000000005E-2</v>
          </cell>
          <cell r="V93">
            <v>1.5979999999999994E-2</v>
          </cell>
          <cell r="W93">
            <v>1.5680000000000027E-2</v>
          </cell>
          <cell r="X93">
            <v>1.5380000000000005E-2</v>
          </cell>
          <cell r="Y93">
            <v>1.929999999999997E-2</v>
          </cell>
          <cell r="Z93">
            <v>2.0099999999999993E-2</v>
          </cell>
          <cell r="AA93">
            <v>1.7400000000000013E-2</v>
          </cell>
          <cell r="AB93">
            <v>1.5399999999999955E-2</v>
          </cell>
        </row>
        <row r="94">
          <cell r="B94" t="str">
            <v>Avance Parcial REAL</v>
          </cell>
          <cell r="E94">
            <v>1.5699999999999999E-2</v>
          </cell>
          <cell r="F94">
            <v>2.2599999999999995E-2</v>
          </cell>
          <cell r="G94">
            <v>2.2699999999999998E-2</v>
          </cell>
          <cell r="H94">
            <v>8.7999999999999745E-3</v>
          </cell>
          <cell r="I94">
            <v>5.6000000000000216E-3</v>
          </cell>
          <cell r="J94">
            <v>2.9900000000000038E-2</v>
          </cell>
          <cell r="K94">
            <v>1.2399999999999967E-2</v>
          </cell>
          <cell r="L94">
            <v>2.7999999999999997E-2</v>
          </cell>
          <cell r="M94">
            <v>1.460000000000003E-2</v>
          </cell>
          <cell r="N94">
            <v>9.5999999999999974E-3</v>
          </cell>
          <cell r="O94">
            <v>1.3000000000000012E-2</v>
          </cell>
          <cell r="P94">
            <v>1.6800000000000037E-2</v>
          </cell>
          <cell r="Q94">
            <v>1.4999999999999902E-2</v>
          </cell>
          <cell r="R94">
            <v>1.8800000000000039E-2</v>
          </cell>
          <cell r="S94">
            <v>1.0399999999999965E-2</v>
          </cell>
          <cell r="T94">
            <v>1.1099999999999999E-2</v>
          </cell>
          <cell r="U94">
            <v>1.2400000000000078E-2</v>
          </cell>
        </row>
        <row r="95">
          <cell r="B95" t="str">
            <v>Avance Acum. Program. Acel.</v>
          </cell>
          <cell r="E95">
            <v>0.1212</v>
          </cell>
          <cell r="F95">
            <v>0.1396</v>
          </cell>
          <cell r="G95">
            <v>0.157</v>
          </cell>
          <cell r="H95">
            <v>0.17899999999999999</v>
          </cell>
          <cell r="I95">
            <v>0.20730000000000001</v>
          </cell>
          <cell r="J95">
            <v>0.23799999999999999</v>
          </cell>
          <cell r="K95">
            <v>0.2702</v>
          </cell>
          <cell r="L95">
            <v>0.30059999999999998</v>
          </cell>
          <cell r="M95">
            <v>0.32050000000000001</v>
          </cell>
          <cell r="N95">
            <v>0.34139999999999998</v>
          </cell>
          <cell r="O95">
            <v>0.34139999999999998</v>
          </cell>
          <cell r="P95">
            <v>0.34139999999999998</v>
          </cell>
          <cell r="Q95">
            <v>0.34139999999999998</v>
          </cell>
          <cell r="R95">
            <v>0.34139999999999998</v>
          </cell>
          <cell r="S95">
            <v>0.34139999999999998</v>
          </cell>
          <cell r="T95">
            <v>0.34139999999999998</v>
          </cell>
          <cell r="U95">
            <v>0.34139999999999998</v>
          </cell>
          <cell r="V95">
            <v>0.34139999999999998</v>
          </cell>
          <cell r="W95">
            <v>0.34139999999999998</v>
          </cell>
          <cell r="X95">
            <v>0.34139999999999998</v>
          </cell>
          <cell r="Y95">
            <v>0.34139999999999998</v>
          </cell>
          <cell r="Z95">
            <v>0.34139999999999998</v>
          </cell>
          <cell r="AA95">
            <v>0.34139999999999998</v>
          </cell>
          <cell r="AB95">
            <v>0.34139999999999998</v>
          </cell>
        </row>
        <row r="96">
          <cell r="B96" t="str">
            <v>Avance Acum. REPROGR. ACE.</v>
          </cell>
          <cell r="R96">
            <v>0.32750000000000001</v>
          </cell>
          <cell r="S96">
            <v>0.34850000000000003</v>
          </cell>
          <cell r="T96">
            <v>0.36508000000000002</v>
          </cell>
          <cell r="U96">
            <v>0.38096000000000002</v>
          </cell>
          <cell r="V96">
            <v>0.39694000000000002</v>
          </cell>
          <cell r="W96">
            <v>0.41262000000000004</v>
          </cell>
          <cell r="X96">
            <v>0.42800000000000005</v>
          </cell>
          <cell r="Y96">
            <v>0.44730000000000003</v>
          </cell>
          <cell r="Z96">
            <v>0.46740000000000004</v>
          </cell>
          <cell r="AA96">
            <v>0.48480000000000006</v>
          </cell>
          <cell r="AB96">
            <v>0.50019999999999998</v>
          </cell>
        </row>
        <row r="97">
          <cell r="B97" t="str">
            <v>Avance Acum. REAL</v>
          </cell>
          <cell r="E97">
            <v>0.10970000000000001</v>
          </cell>
          <cell r="F97">
            <v>0.1323</v>
          </cell>
          <cell r="G97">
            <v>0.155</v>
          </cell>
          <cell r="H97">
            <v>0.16379999999999997</v>
          </cell>
          <cell r="I97">
            <v>0.1694</v>
          </cell>
          <cell r="J97">
            <v>0.19930000000000003</v>
          </cell>
          <cell r="K97">
            <v>0.2117</v>
          </cell>
          <cell r="L97">
            <v>0.2397</v>
          </cell>
          <cell r="M97">
            <v>0.25430000000000003</v>
          </cell>
          <cell r="N97">
            <v>0.26390000000000002</v>
          </cell>
          <cell r="O97">
            <v>0.27690000000000003</v>
          </cell>
          <cell r="P97">
            <v>0.29370000000000007</v>
          </cell>
          <cell r="Q97">
            <v>0.30869999999999997</v>
          </cell>
          <cell r="R97">
            <v>0.32750000000000001</v>
          </cell>
          <cell r="S97">
            <v>0.33789999999999998</v>
          </cell>
          <cell r="T97">
            <v>0.34899999999999998</v>
          </cell>
          <cell r="U97">
            <v>0.36140000000000005</v>
          </cell>
        </row>
        <row r="99">
          <cell r="B99" t="str">
            <v>Cumplimiento</v>
          </cell>
          <cell r="E99">
            <v>0.15029999999999999</v>
          </cell>
          <cell r="F99">
            <v>0.15890000000000001</v>
          </cell>
          <cell r="G99">
            <v>0.1779</v>
          </cell>
          <cell r="H99">
            <v>0.19007237999999999</v>
          </cell>
          <cell r="I99">
            <v>0.20119999999999999</v>
          </cell>
          <cell r="J99">
            <v>0.222</v>
          </cell>
          <cell r="K99">
            <v>0.26200000000000001</v>
          </cell>
          <cell r="L99">
            <v>0.30259999999999998</v>
          </cell>
          <cell r="M99">
            <v>0.31330000000000002</v>
          </cell>
          <cell r="N99">
            <v>0.31521845999999998</v>
          </cell>
          <cell r="O99">
            <v>0.32646596999999994</v>
          </cell>
          <cell r="P99">
            <v>0.33750000000000002</v>
          </cell>
          <cell r="Q99">
            <v>0.35034517000000004</v>
          </cell>
          <cell r="R99">
            <v>0.36352583999999999</v>
          </cell>
          <cell r="S99">
            <v>0.96958393113342878</v>
          </cell>
          <cell r="T99">
            <v>0.95595485920894041</v>
          </cell>
          <cell r="U99">
            <v>0.94865602687946249</v>
          </cell>
        </row>
        <row r="103">
          <cell r="B103" t="str">
            <v>CONCESIONES DE INFRAESTRUCTURA PENITENCIARIA</v>
          </cell>
        </row>
        <row r="104">
          <cell r="B104" t="str">
            <v>GRUPO I</v>
          </cell>
        </row>
        <row r="106">
          <cell r="B106" t="str">
            <v>CURVA DE AVANCE FISICO - R A N C A G U A</v>
          </cell>
        </row>
        <row r="107">
          <cell r="B107" t="str">
            <v>P R O G R A M A    A C E L E R A C I O N  /  R E P R O G R A M A C I O N   H I T O   N º  2  ( 5 0 %)</v>
          </cell>
        </row>
        <row r="134">
          <cell r="B134" t="str">
            <v>% AVANCE</v>
          </cell>
          <cell r="E134">
            <v>37822</v>
          </cell>
          <cell r="F134">
            <v>37829</v>
          </cell>
          <cell r="G134">
            <v>37836</v>
          </cell>
          <cell r="H134">
            <v>37843</v>
          </cell>
          <cell r="I134">
            <v>37850</v>
          </cell>
          <cell r="J134">
            <v>37857</v>
          </cell>
          <cell r="K134">
            <v>37864</v>
          </cell>
          <cell r="L134">
            <v>37871</v>
          </cell>
          <cell r="M134">
            <v>37878</v>
          </cell>
          <cell r="N134">
            <v>37885</v>
          </cell>
          <cell r="O134">
            <v>37892</v>
          </cell>
          <cell r="P134">
            <v>37899</v>
          </cell>
          <cell r="Q134">
            <v>37906</v>
          </cell>
          <cell r="R134">
            <v>37913</v>
          </cell>
          <cell r="S134">
            <v>37920</v>
          </cell>
          <cell r="T134">
            <v>37927</v>
          </cell>
          <cell r="U134">
            <v>37934</v>
          </cell>
          <cell r="V134">
            <v>37941</v>
          </cell>
          <cell r="W134">
            <v>37948</v>
          </cell>
          <cell r="X134">
            <v>37955</v>
          </cell>
          <cell r="Y134">
            <v>37962</v>
          </cell>
          <cell r="Z134">
            <v>37969</v>
          </cell>
          <cell r="AA134">
            <v>37976</v>
          </cell>
          <cell r="AB134">
            <v>37983</v>
          </cell>
          <cell r="AC134">
            <v>37990</v>
          </cell>
          <cell r="AD134">
            <v>37997</v>
          </cell>
          <cell r="AE134">
            <v>38004</v>
          </cell>
          <cell r="AF134">
            <v>38011</v>
          </cell>
          <cell r="AG134">
            <v>38018</v>
          </cell>
        </row>
        <row r="135">
          <cell r="B135" t="str">
            <v>Avance Mensual</v>
          </cell>
          <cell r="E135">
            <v>1.17E-2</v>
          </cell>
          <cell r="F135">
            <v>2.4400000000000002E-2</v>
          </cell>
          <cell r="G135">
            <v>6.7500000000000004E-2</v>
          </cell>
          <cell r="H135">
            <v>8.2299999999999998E-2</v>
          </cell>
          <cell r="I135">
            <v>0.10780000000000001</v>
          </cell>
          <cell r="J135">
            <v>0.1353</v>
          </cell>
          <cell r="K135">
            <v>0.1067</v>
          </cell>
          <cell r="L135">
            <v>1.1067</v>
          </cell>
          <cell r="P135">
            <v>0.11119999999999999</v>
          </cell>
          <cell r="Q135">
            <v>0.11119999999999999</v>
          </cell>
          <cell r="R135">
            <v>0.11119999999999999</v>
          </cell>
          <cell r="S135">
            <v>0.11119999999999999</v>
          </cell>
          <cell r="T135">
            <v>0.11119999999999999</v>
          </cell>
          <cell r="U135">
            <v>0.11119999999999999</v>
          </cell>
          <cell r="V135">
            <v>0.11119999999999999</v>
          </cell>
          <cell r="W135">
            <v>0.11119999999999999</v>
          </cell>
          <cell r="X135">
            <v>0.11119999999999999</v>
          </cell>
          <cell r="Y135">
            <v>0.11119999999999999</v>
          </cell>
          <cell r="Z135">
            <v>0.11119999999999999</v>
          </cell>
          <cell r="AA135">
            <v>0.11119999999999999</v>
          </cell>
          <cell r="AB135">
            <v>0.11119999999999999</v>
          </cell>
          <cell r="AC135">
            <v>0.11119999999999999</v>
          </cell>
          <cell r="AD135">
            <v>0.11119999999999999</v>
          </cell>
          <cell r="AE135">
            <v>0.11119999999999999</v>
          </cell>
          <cell r="AF135">
            <v>0.11119999999999999</v>
          </cell>
          <cell r="AG135">
            <v>0.11119999999999999</v>
          </cell>
        </row>
        <row r="136">
          <cell r="B136" t="str">
            <v>Avance Acumulado</v>
          </cell>
          <cell r="E136">
            <v>1.17E-2</v>
          </cell>
          <cell r="F136">
            <v>3.61E-2</v>
          </cell>
          <cell r="G136">
            <v>0.1036</v>
          </cell>
          <cell r="H136">
            <v>0.18590000000000001</v>
          </cell>
          <cell r="I136">
            <v>0.29370000000000002</v>
          </cell>
          <cell r="J136">
            <v>0.42900000000000005</v>
          </cell>
          <cell r="K136">
            <v>0.53570000000000007</v>
          </cell>
          <cell r="L136">
            <v>1.6424000000000001</v>
          </cell>
          <cell r="P136">
            <v>0.64690000000000003</v>
          </cell>
          <cell r="Q136">
            <v>1.7536</v>
          </cell>
          <cell r="R136">
            <v>0.11119999999999999</v>
          </cell>
          <cell r="S136">
            <v>0.11119999999999999</v>
          </cell>
          <cell r="T136">
            <v>0.11119999999999999</v>
          </cell>
          <cell r="U136">
            <v>0.7581</v>
          </cell>
          <cell r="V136">
            <v>1.8648</v>
          </cell>
          <cell r="W136">
            <v>0.22239999999999999</v>
          </cell>
          <cell r="X136">
            <v>0.22239999999999999</v>
          </cell>
          <cell r="Y136">
            <v>0.22239999999999999</v>
          </cell>
          <cell r="Z136">
            <v>0.86929999999999996</v>
          </cell>
          <cell r="AA136">
            <v>1.976</v>
          </cell>
          <cell r="AB136">
            <v>0.33360000000000001</v>
          </cell>
          <cell r="AC136">
            <v>0.33360000000000001</v>
          </cell>
          <cell r="AD136">
            <v>0.33360000000000001</v>
          </cell>
          <cell r="AE136">
            <v>0.98049999999999993</v>
          </cell>
          <cell r="AF136">
            <v>2.0872000000000002</v>
          </cell>
          <cell r="AG136">
            <v>0.44479999999999997</v>
          </cell>
        </row>
        <row r="137">
          <cell r="B137" t="str">
            <v>Avance Parcial Program. Acel.</v>
          </cell>
          <cell r="E137">
            <v>1.23E-2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1.318066999999995E-2</v>
          </cell>
          <cell r="S137">
            <v>1.267415999999999E-2</v>
          </cell>
          <cell r="T137">
            <v>1.0000000000000009E-2</v>
          </cell>
          <cell r="U137">
            <v>1.0800000000000032E-2</v>
          </cell>
          <cell r="V137">
            <v>1.1725839999999932E-2</v>
          </cell>
          <cell r="W137">
            <v>1.3600000000000001E-2</v>
          </cell>
          <cell r="X137">
            <v>1.3799999999999979E-2</v>
          </cell>
          <cell r="Y137">
            <v>1.4100000000000001E-2</v>
          </cell>
          <cell r="Z137">
            <v>1.6299999999999981E-2</v>
          </cell>
          <cell r="AA137">
            <v>1.6899999999999971E-2</v>
          </cell>
          <cell r="AB137">
            <v>1.6800000000000148E-2</v>
          </cell>
        </row>
        <row r="138">
          <cell r="B138" t="str">
            <v>Avance Parcial REPROGR.</v>
          </cell>
          <cell r="J138">
            <v>0</v>
          </cell>
          <cell r="K138">
            <v>2.9599999999999987E-2</v>
          </cell>
          <cell r="L138">
            <v>0</v>
          </cell>
          <cell r="M138">
            <v>2.9500000000000026E-2</v>
          </cell>
          <cell r="N138">
            <v>-0.28110000000000002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</row>
        <row r="139">
          <cell r="B139" t="str">
            <v>Avance Parcial REAL</v>
          </cell>
          <cell r="E139">
            <v>9.7000000000000003E-3</v>
          </cell>
          <cell r="F139">
            <v>8.6000000000000243E-3</v>
          </cell>
          <cell r="G139">
            <v>1.8999999999999989E-2</v>
          </cell>
          <cell r="H139">
            <v>1.2172379999999983E-2</v>
          </cell>
          <cell r="I139">
            <v>1.1127620000000005E-2</v>
          </cell>
          <cell r="J139">
            <v>2.0800000000000013E-2</v>
          </cell>
          <cell r="K139">
            <v>4.0000000000000008E-2</v>
          </cell>
          <cell r="L139">
            <v>4.0599999999999969E-2</v>
          </cell>
          <cell r="M139">
            <v>1.0700000000000043E-2</v>
          </cell>
          <cell r="N139">
            <v>1.9184599999999552E-3</v>
          </cell>
          <cell r="O139">
            <v>1.1247509999999961E-2</v>
          </cell>
          <cell r="P139">
            <v>1.1034030000000083E-2</v>
          </cell>
          <cell r="Q139">
            <v>1.2845170000000017E-2</v>
          </cell>
          <cell r="R139">
            <v>1.318066999999995E-2</v>
          </cell>
          <cell r="S139">
            <v>1.2311630000000018E-2</v>
          </cell>
          <cell r="T139">
            <v>9.6625300000000025E-3</v>
          </cell>
          <cell r="U139">
            <v>7.7959699999999299E-3</v>
          </cell>
          <cell r="V139">
            <v>1.1504030000000054E-2</v>
          </cell>
        </row>
        <row r="140">
          <cell r="B140" t="str">
            <v>Avance Acum. Program. Acel.</v>
          </cell>
          <cell r="R140">
            <v>0.36352583999999999</v>
          </cell>
          <cell r="S140">
            <v>0.37619999999999998</v>
          </cell>
          <cell r="T140">
            <v>0.38619999999999999</v>
          </cell>
          <cell r="U140">
            <v>0.39700000000000002</v>
          </cell>
          <cell r="V140">
            <v>0.40872583999999995</v>
          </cell>
          <cell r="W140">
            <v>0.42232583999999995</v>
          </cell>
          <cell r="X140">
            <v>0.43612583999999993</v>
          </cell>
          <cell r="Y140">
            <v>0.45022583999999993</v>
          </cell>
          <cell r="Z140">
            <v>0.46652583999999991</v>
          </cell>
          <cell r="AA140">
            <v>0.48342583999999988</v>
          </cell>
          <cell r="AB140">
            <v>0.50022584000000003</v>
          </cell>
        </row>
        <row r="141">
          <cell r="B141" t="str">
            <v>Avance Acum. REPROGR.</v>
          </cell>
          <cell r="J141">
            <v>0.222</v>
          </cell>
          <cell r="K141">
            <v>0.25159999999999999</v>
          </cell>
          <cell r="L141">
            <v>0.25159999999999999</v>
          </cell>
          <cell r="M141">
            <v>0.28110000000000002</v>
          </cell>
        </row>
        <row r="142">
          <cell r="B142" t="str">
            <v>Avance Acum. REAL</v>
          </cell>
          <cell r="E142">
            <v>0.15029999999999999</v>
          </cell>
          <cell r="F142">
            <v>0.15890000000000001</v>
          </cell>
          <cell r="G142">
            <v>0.1779</v>
          </cell>
          <cell r="H142">
            <v>0.19007237999999999</v>
          </cell>
          <cell r="I142">
            <v>0.20119999999999999</v>
          </cell>
          <cell r="J142">
            <v>0.222</v>
          </cell>
          <cell r="K142">
            <v>0.26200000000000001</v>
          </cell>
          <cell r="L142">
            <v>0.30259999999999998</v>
          </cell>
          <cell r="M142">
            <v>0.31330000000000002</v>
          </cell>
          <cell r="N142">
            <v>0.31521845999999998</v>
          </cell>
          <cell r="O142">
            <v>0.32646596999999994</v>
          </cell>
          <cell r="P142">
            <v>0.33750000000000002</v>
          </cell>
          <cell r="Q142">
            <v>0.35034517000000004</v>
          </cell>
          <cell r="R142">
            <v>0.36352583999999999</v>
          </cell>
          <cell r="S142">
            <v>0.37583747000000001</v>
          </cell>
          <cell r="T142">
            <v>0.38550000000000001</v>
          </cell>
          <cell r="U142">
            <v>0.39329596999999994</v>
          </cell>
          <cell r="V142">
            <v>0.40479999999999999</v>
          </cell>
        </row>
        <row r="144">
          <cell r="B144" t="str">
            <v>Cumplimiento</v>
          </cell>
          <cell r="E144">
            <v>0.15029999999999999</v>
          </cell>
          <cell r="F144">
            <v>0.15890000000000001</v>
          </cell>
          <cell r="G144">
            <v>0.1779</v>
          </cell>
          <cell r="H144">
            <v>0.19007237999999999</v>
          </cell>
          <cell r="I144">
            <v>0.20119999999999999</v>
          </cell>
          <cell r="J144">
            <v>0.222</v>
          </cell>
          <cell r="K144">
            <v>0.26200000000000001</v>
          </cell>
          <cell r="L144">
            <v>0.30259999999999998</v>
          </cell>
          <cell r="M144">
            <v>0.31330000000000002</v>
          </cell>
          <cell r="N144">
            <v>0.31521845999999998</v>
          </cell>
          <cell r="O144">
            <v>0.32646596999999994</v>
          </cell>
          <cell r="P144">
            <v>0.33750000000000002</v>
          </cell>
          <cell r="Q144">
            <v>0.35034517000000004</v>
          </cell>
          <cell r="R144">
            <v>0.36352583999999999</v>
          </cell>
          <cell r="S144">
            <v>0.99903633705475814</v>
          </cell>
          <cell r="T144">
            <v>0.99818746763335064</v>
          </cell>
          <cell r="U144">
            <v>0.99066994962216604</v>
          </cell>
          <cell r="V144">
            <v>0.99039493074379648</v>
          </cell>
        </row>
      </sheetData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economics"/>
      <sheetName val="Income Statement"/>
      <sheetName val="Balance"/>
      <sheetName val="Cash Flow"/>
      <sheetName val="Valuation"/>
      <sheetName val="Standard Income Statement"/>
      <sheetName val="Charts"/>
      <sheetName val="Financials"/>
      <sheetName val="IPC"/>
      <sheetName val="Balance She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economics"/>
      <sheetName val="Affiliates"/>
      <sheetName val="Revenues"/>
      <sheetName val="Gross Margin"/>
      <sheetName val="SG&amp;A"/>
      <sheetName val="Non-operating"/>
      <sheetName val="Income Statement"/>
      <sheetName val="Balance Sheet"/>
      <sheetName val="Cash Flow"/>
      <sheetName val="Valuation"/>
      <sheetName val="Financials"/>
      <sheetName val="I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hile"/>
      <sheetName val="IITSA + Panama"/>
      <sheetName val="Brasil"/>
      <sheetName val="Fibranova"/>
      <sheetName val="Andinos C.A."/>
      <sheetName val="T.Venezuela"/>
      <sheetName val="Venezuela Consolidado"/>
      <sheetName val="Colombia"/>
      <sheetName val="México"/>
      <sheetName val="USA"/>
      <sheetName val="MASISA"/>
      <sheetName val="Proyecciones Masisa "/>
      <sheetName val="Perfil deuda Masisa"/>
      <sheetName val="Consolidado"/>
      <sheetName val="Balance Consolidado"/>
      <sheetName val="Consolidado sin Masisa"/>
      <sheetName val="Resumén sin Masisa"/>
      <sheetName val="Conciliación IC"/>
      <sheetName val="resultados FECU dic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Sodexho"/>
      <sheetName val="FLUJO CAJA"/>
      <sheetName val="Resumen"/>
      <sheetName val="Financiamiento"/>
      <sheetName val="Cuadros Informe Final"/>
      <sheetName val="Balance"/>
      <sheetName val="Conciliaciones"/>
      <sheetName val="EE.RR."/>
      <sheetName val="TIR"/>
      <sheetName val="Ratios"/>
      <sheetName val="Flujo de Caja"/>
      <sheetName val="Alto Hospicio-C"/>
      <sheetName val="Alto Hospicio-O"/>
      <sheetName val="La Serena-C"/>
      <sheetName val="La Serena-O"/>
      <sheetName val="Rancagua-C"/>
      <sheetName val="Rancagua-O"/>
      <sheetName val="Supuestos Generales"/>
      <sheetName val="Tablas"/>
      <sheetName val="Eventos"/>
      <sheetName val="Presentacion"/>
      <sheetName val="Balance sin Deuda"/>
      <sheetName val="EE.RR. - Proyecto"/>
      <sheetName val="TIR Accionistas"/>
      <sheetName val="Inputs Informe Final"/>
      <sheetName val="resultados FECU dic 03"/>
    </sheetNames>
    <sheetDataSet>
      <sheetData sheetId="0"/>
      <sheetData sheetId="1"/>
      <sheetData sheetId="2" refreshError="1">
        <row r="51">
          <cell r="M51">
            <v>1.02064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ER"/>
      <sheetName val="TINT"/>
      <sheetName val="TPAN"/>
      <sheetName val="IMPUTACION"/>
    </sheetNames>
    <sheetDataSet>
      <sheetData sheetId="0"/>
      <sheetData sheetId="1"/>
      <sheetData sheetId="2"/>
      <sheetData sheetId="3">
        <row r="29">
          <cell r="A29" t="str">
            <v>IMPUTACION</v>
          </cell>
          <cell r="B29" t="str">
            <v>IMPUTACION</v>
          </cell>
          <cell r="D29" t="str">
            <v>IMPUTACION</v>
          </cell>
          <cell r="G29" t="str">
            <v>IMPUTACION</v>
          </cell>
          <cell r="I29" t="str">
            <v>IMPUTACION</v>
          </cell>
          <cell r="J29" t="str">
            <v>IMPUTACION</v>
          </cell>
          <cell r="K29" t="str">
            <v>IMPUTACION</v>
          </cell>
          <cell r="L29" t="str">
            <v>IMPUTACION</v>
          </cell>
          <cell r="M29" t="str">
            <v>IMPUTACION</v>
          </cell>
          <cell r="P29" t="str">
            <v>IMPUTACION</v>
          </cell>
          <cell r="Q29" t="str">
            <v>IMPUTACION</v>
          </cell>
          <cell r="R29" t="str">
            <v>IMPUTACION</v>
          </cell>
          <cell r="X29" t="str">
            <v>IMPUTACION</v>
          </cell>
          <cell r="Y29" t="str">
            <v>IMPUTACION</v>
          </cell>
          <cell r="AA29" t="str">
            <v>IMPUTACION</v>
          </cell>
        </row>
        <row r="30">
          <cell r="A30">
            <v>1</v>
          </cell>
          <cell r="B30">
            <v>2</v>
          </cell>
          <cell r="D30">
            <v>4</v>
          </cell>
          <cell r="G30">
            <v>7</v>
          </cell>
          <cell r="I30">
            <v>9</v>
          </cell>
          <cell r="J30">
            <v>10</v>
          </cell>
          <cell r="K30">
            <v>11</v>
          </cell>
          <cell r="L30">
            <v>12</v>
          </cell>
          <cell r="M30">
            <v>13</v>
          </cell>
          <cell r="P30">
            <v>16</v>
          </cell>
          <cell r="Q30">
            <v>17</v>
          </cell>
          <cell r="R30">
            <v>18</v>
          </cell>
          <cell r="X30">
            <v>24</v>
          </cell>
          <cell r="Y30">
            <v>25</v>
          </cell>
          <cell r="AA30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Entradas"/>
      <sheetName val="Ventas APSA"/>
      <sheetName val="Informe Deuda"/>
      <sheetName val="Amortizaciones"/>
      <sheetName val="Reporte Accionistas"/>
      <sheetName val="Inversiones (mm$)"/>
      <sheetName val="Estacionamientos"/>
      <sheetName val="Acta Directorio"/>
      <sheetName val="Resumen Gestion (mm$)"/>
      <sheetName val="Resumen Directorio"/>
      <sheetName val="Graficos"/>
      <sheetName val="Encuadre Macro"/>
      <sheetName val="EERR PASA (mm$)"/>
      <sheetName val="EBITDA"/>
      <sheetName val="EV"/>
      <sheetName val="Analisis EERR"/>
      <sheetName val="EERR Real-AA (mm$)"/>
      <sheetName val="EERR Real-Ppto (mm$)"/>
      <sheetName val="EERR PAK (mm$)"/>
      <sheetName val="EERR PAK sin Corp (mm$)"/>
      <sheetName val="EERR MAM (mm$)"/>
      <sheetName val="EERR PER (mm$)"/>
      <sheetName val="EERR MPE (mm$)"/>
      <sheetName val="EERR Megaplaza (miles Soles)"/>
      <sheetName val="EERR Viña (mm$)"/>
      <sheetName val="EERR Curico (mm$)"/>
      <sheetName val="Flujo de Caja Mensual (mm$)"/>
      <sheetName val="RESUMEN FC"/>
      <sheetName val="Flujo de Caja Acum. (mm$)"/>
      <sheetName val="Balance (mm$)"/>
      <sheetName val="Tablas Comerciales"/>
      <sheetName val="Tablas Comerciales 2"/>
      <sheetName val="Tablas Comerciales 3"/>
      <sheetName val="Ventas Tipo Local"/>
      <sheetName val="Resumen Ventas"/>
      <sheetName val="Ventas PASA"/>
      <sheetName val="Ventas PAK"/>
      <sheetName val="Ventas MAM"/>
      <sheetName val="Ventas Pajaritos"/>
      <sheetName val="Ventas PER"/>
      <sheetName val="Ventas MPE"/>
      <sheetName val="Ventas Megaplaza"/>
      <sheetName val="Ventas Viña"/>
      <sheetName val="Ventas Curico"/>
      <sheetName val="Estructura Societaria"/>
      <sheetName val="Personal"/>
      <sheetName val="EERR PASA (UF)"/>
      <sheetName val="EERR PAK (UF)"/>
      <sheetName val="EERR PAK sin Corp (UF)"/>
      <sheetName val="EERR MAM (UF)"/>
      <sheetName val="EERR PER (UF)"/>
      <sheetName val="EERR MPE (UF)"/>
      <sheetName val="EERR Pajaritos (UF)"/>
      <sheetName val="EERR Viña (UF)"/>
      <sheetName val="EERR Curico (UF)"/>
      <sheetName val="EERR Megaplaza (mSoles)"/>
      <sheetName val="EERR Corporativo (UF)"/>
      <sheetName val="Gastos Corporativos"/>
      <sheetName val="PAK Mensual"/>
      <sheetName val="PAK Acumulado"/>
      <sheetName val="MAM Mensual"/>
      <sheetName val="MAM Acumulado"/>
      <sheetName val="PER Mensual"/>
      <sheetName val="PER Acumulado"/>
      <sheetName val="m2 ABL Real"/>
      <sheetName val="m2 ABL Prev"/>
      <sheetName val="Calculos PAK"/>
      <sheetName val="Calculos MAM"/>
      <sheetName val="Calculos Pajaritos"/>
      <sheetName val="Calculos Chillan"/>
      <sheetName val="Calculos MPE"/>
      <sheetName val="Calculos Megaplaza"/>
      <sheetName val="Calculos Viña"/>
      <sheetName val="Calculos Curico"/>
      <sheetName val="codice UF"/>
      <sheetName val="codice Soles"/>
      <sheetName val="codice Soles gch"/>
      <sheetName val="EERR Consolidacion Pais (mm$)"/>
      <sheetName val="EERR Megaplaza (mm$)"/>
      <sheetName val="EERR Megaplaza (mSoles) gch"/>
      <sheetName val="Flujo de Caja Acumulado (mm$)"/>
      <sheetName val="Flujo de Caja Mensual (mm$) (2)"/>
    </sheetNames>
    <sheetDataSet>
      <sheetData sheetId="0" refreshError="1">
        <row r="8">
          <cell r="D8">
            <v>21073.81</v>
          </cell>
          <cell r="E8">
            <v>19766.45</v>
          </cell>
          <cell r="F8">
            <v>21263.38</v>
          </cell>
        </row>
        <row r="9">
          <cell r="E9">
            <v>453.95</v>
          </cell>
          <cell r="F9">
            <v>617.1</v>
          </cell>
        </row>
        <row r="10">
          <cell r="E10">
            <v>2.891</v>
          </cell>
          <cell r="F10">
            <v>3.1739999999999999</v>
          </cell>
        </row>
        <row r="11">
          <cell r="E11">
            <v>3.17</v>
          </cell>
          <cell r="F11">
            <v>3.5</v>
          </cell>
        </row>
        <row r="22">
          <cell r="E22" t="str">
            <v xml:space="preserve">February </v>
          </cell>
        </row>
        <row r="75">
          <cell r="E75">
            <v>2</v>
          </cell>
          <cell r="G75" t="str">
            <v>February 2009</v>
          </cell>
        </row>
        <row r="76">
          <cell r="D76">
            <v>2007</v>
          </cell>
          <cell r="G76" t="str">
            <v>February 2008</v>
          </cell>
        </row>
        <row r="77">
          <cell r="G77" t="str">
            <v>January 2009</v>
          </cell>
        </row>
        <row r="80">
          <cell r="F80">
            <v>2008</v>
          </cell>
        </row>
        <row r="89">
          <cell r="G89" t="e">
            <v>#N/A</v>
          </cell>
        </row>
        <row r="90">
          <cell r="G90" t="e">
            <v>#N/A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79">
          <cell r="A79" t="str">
            <v>Mensual</v>
          </cell>
        </row>
        <row r="88">
          <cell r="A88" t="str">
            <v>Mensual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37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38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39" refreshError="1">
        <row r="4">
          <cell r="B4">
            <v>2008</v>
          </cell>
        </row>
        <row r="5">
          <cell r="B5">
            <v>2009</v>
          </cell>
        </row>
        <row r="6">
          <cell r="B6" t="str">
            <v>Budget</v>
          </cell>
        </row>
        <row r="7">
          <cell r="B7" t="str">
            <v>Variation (r/Budget)</v>
          </cell>
        </row>
      </sheetData>
      <sheetData sheetId="40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41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42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43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44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 (2)"/>
      <sheetName val="Presentacion FECU"/>
      <sheetName val="EERR (2)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AEX"/>
      <sheetName val="Bom"/>
      <sheetName val="Quilicura"/>
      <sheetName val="Mall Viña"/>
      <sheetName val="Boulevard Viña"/>
      <sheetName val="Curico"/>
      <sheetName val="Megaplaza"/>
      <sheetName val="Chorrillos"/>
      <sheetName val="Larcomar"/>
      <sheetName val="Arequipa"/>
      <sheetName val="Chimbote"/>
      <sheetName val="VES"/>
      <sheetName val="Chincha"/>
      <sheetName val="LOC"/>
      <sheetName val="Pereira"/>
      <sheetName val="Caracolí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2"/>
      <sheetName val="EERR Cons Acum AA"/>
      <sheetName val="EERR Cons Acum AA Q Ant"/>
      <sheetName val="Balance Actual"/>
      <sheetName val="Balance 2012"/>
      <sheetName val="Depreciacion Actual"/>
      <sheetName val="Depreciacion Q Ant"/>
      <sheetName val="Flujo Caja"/>
      <sheetName val="Ratios"/>
      <sheetName val="Hoja1"/>
      <sheetName val="Pipeline"/>
      <sheetName val="Tax"/>
      <sheetName val="New Operations"/>
    </sheetNames>
    <sheetDataSet>
      <sheetData sheetId="0">
        <row r="9">
          <cell r="P9" t="str">
            <v>2Q</v>
          </cell>
        </row>
        <row r="12">
          <cell r="V12">
            <v>2013</v>
          </cell>
          <cell r="W12" t="str">
            <v>13</v>
          </cell>
        </row>
        <row r="13">
          <cell r="W13" t="str">
            <v>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19">
          <cell r="G19">
            <v>-11802400</v>
          </cell>
        </row>
      </sheetData>
      <sheetData sheetId="54"/>
      <sheetData sheetId="55"/>
      <sheetData sheetId="56"/>
      <sheetData sheetId="57"/>
      <sheetData sheetId="5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TAS"/>
      <sheetName val="SIMULABLE FLUJO"/>
      <sheetName val="SIMULABLE PYG"/>
      <sheetName val="SIMULABLE BALANCE"/>
      <sheetName val="Cantidad"/>
      <sheetName val="Costo Unitario"/>
      <sheetName val="Precio de Venta"/>
      <sheetName val="COSTO"/>
      <sheetName val="SIMULABLE_FLUJO"/>
      <sheetName val="SIMULABLE_PYG"/>
      <sheetName val="SIMULABLE_BALANCE"/>
      <sheetName val="Costo_Unitario"/>
      <sheetName val="Precio_de_Venta"/>
    </sheetNames>
    <sheetDataSet>
      <sheetData sheetId="0" refreshError="1">
        <row r="15">
          <cell r="B15">
            <v>4552</v>
          </cell>
          <cell r="C15" t="str">
            <v>AZ-1110</v>
          </cell>
          <cell r="D15" t="str">
            <v>RADIOCASSETTES</v>
          </cell>
          <cell r="E15" t="str">
            <v>AUDIO</v>
          </cell>
          <cell r="F15" t="str">
            <v>PHILIPS</v>
          </cell>
          <cell r="G15">
            <v>69.434544547886645</v>
          </cell>
          <cell r="H15">
            <v>69.637652878695377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>
            <v>1370</v>
          </cell>
          <cell r="C16" t="str">
            <v>AZ-1508</v>
          </cell>
          <cell r="D16" t="str">
            <v>RADIOCASSETTES</v>
          </cell>
          <cell r="E16" t="str">
            <v>AUDIO</v>
          </cell>
          <cell r="F16" t="str">
            <v>PHILIPS</v>
          </cell>
          <cell r="G16">
            <v>176.34410509862869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>
            <v>4053</v>
          </cell>
          <cell r="C17" t="str">
            <v>AZ-1010</v>
          </cell>
          <cell r="D17" t="str">
            <v>RADIOCASSETTES</v>
          </cell>
          <cell r="E17" t="str">
            <v>AUDIO</v>
          </cell>
          <cell r="F17" t="str">
            <v>PHILIPS</v>
          </cell>
          <cell r="G17">
            <v>3967.7423647191449</v>
          </cell>
          <cell r="H17">
            <v>3979.3487133173035</v>
          </cell>
          <cell r="I17">
            <v>5185.6491515034086</v>
          </cell>
          <cell r="J17">
            <v>6227.7774204407424</v>
          </cell>
          <cell r="K17">
            <v>10159.996008310329</v>
          </cell>
          <cell r="L17">
            <v>6810.4193036121842</v>
          </cell>
          <cell r="M17">
            <v>8264.9992852741234</v>
          </cell>
        </row>
        <row r="18">
          <cell r="B18">
            <v>5628</v>
          </cell>
          <cell r="C18" t="str">
            <v>AZ-2000</v>
          </cell>
          <cell r="D18" t="str">
            <v>RADIOCASSETTES</v>
          </cell>
          <cell r="E18" t="str">
            <v>AUDIO</v>
          </cell>
          <cell r="F18" t="str">
            <v>PHILIPS</v>
          </cell>
          <cell r="G18">
            <v>3534.8495406196835</v>
          </cell>
          <cell r="H18">
            <v>3545.1896010972191</v>
          </cell>
          <cell r="I18">
            <v>4619.878972989768</v>
          </cell>
          <cell r="J18">
            <v>5548.3078612854615</v>
          </cell>
          <cell r="K18">
            <v>9051.5093777304137</v>
          </cell>
          <cell r="L18">
            <v>6067.3817334672149</v>
          </cell>
          <cell r="M18">
            <v>7363.2625914816053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B20">
            <v>1374</v>
          </cell>
          <cell r="C20" t="str">
            <v>NSX-S303</v>
          </cell>
          <cell r="D20" t="str">
            <v>MINICOMPONENTES</v>
          </cell>
          <cell r="E20" t="str">
            <v>AUDIO</v>
          </cell>
          <cell r="F20" t="str">
            <v>AIWA</v>
          </cell>
          <cell r="G20">
            <v>318.53826855816482</v>
          </cell>
          <cell r="H20">
            <v>318.91635174776167</v>
          </cell>
          <cell r="I20">
            <v>415.53277727473807</v>
          </cell>
          <cell r="J20">
            <v>219.51458122865955</v>
          </cell>
          <cell r="K20">
            <v>0</v>
          </cell>
          <cell r="L20">
            <v>0</v>
          </cell>
          <cell r="M20">
            <v>0</v>
          </cell>
        </row>
        <row r="21">
          <cell r="B21">
            <v>1379</v>
          </cell>
          <cell r="C21" t="str">
            <v>NSX-S507</v>
          </cell>
          <cell r="D21" t="str">
            <v>MINICOMPONENTES</v>
          </cell>
          <cell r="E21" t="str">
            <v>AUDIO</v>
          </cell>
          <cell r="F21" t="str">
            <v>AIWA</v>
          </cell>
          <cell r="G21">
            <v>318.53826855816482</v>
          </cell>
          <cell r="H21">
            <v>144.27303924132536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B22">
            <v>1377</v>
          </cell>
          <cell r="C22" t="str">
            <v>NSX-S707</v>
          </cell>
          <cell r="D22" t="str">
            <v>MINICOMPONENTES</v>
          </cell>
          <cell r="E22" t="str">
            <v>AUDIO</v>
          </cell>
          <cell r="F22" t="str">
            <v>AIWA</v>
          </cell>
          <cell r="G22">
            <v>318.53826855816482</v>
          </cell>
          <cell r="H22">
            <v>144.27303924132536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B23">
            <v>5733</v>
          </cell>
          <cell r="C23" t="str">
            <v>NSX-S222</v>
          </cell>
          <cell r="D23" t="str">
            <v>MINICOMPONENTES</v>
          </cell>
          <cell r="E23" t="str">
            <v>AUDIO</v>
          </cell>
          <cell r="F23" t="str">
            <v>AIWA</v>
          </cell>
          <cell r="G23">
            <v>3123.7146173542237</v>
          </cell>
          <cell r="H23">
            <v>3127.4222534610731</v>
          </cell>
          <cell r="I23">
            <v>4074.8818540334382</v>
          </cell>
          <cell r="J23">
            <v>4917.8827209973597</v>
          </cell>
          <cell r="K23">
            <v>8014.6932980568781</v>
          </cell>
          <cell r="L23">
            <v>5372.3861608775678</v>
          </cell>
          <cell r="M23">
            <v>6519.8287800457265</v>
          </cell>
        </row>
        <row r="24">
          <cell r="B24">
            <v>5663</v>
          </cell>
          <cell r="C24" t="str">
            <v>NSX-S111</v>
          </cell>
          <cell r="D24" t="str">
            <v>MINICOMPONENTES</v>
          </cell>
          <cell r="E24" t="str">
            <v>AUDIO</v>
          </cell>
          <cell r="F24" t="str">
            <v>AIWA</v>
          </cell>
          <cell r="G24">
            <v>4909.5964969858678</v>
          </cell>
          <cell r="H24">
            <v>4915.4238530257426</v>
          </cell>
          <cell r="I24">
            <v>6404.5625567225761</v>
          </cell>
          <cell r="J24">
            <v>7729.5216552293596</v>
          </cell>
          <cell r="K24">
            <v>12596.832604985075</v>
          </cell>
          <cell r="L24">
            <v>8443.8726026260556</v>
          </cell>
          <cell r="M24">
            <v>10247.328088688295</v>
          </cell>
        </row>
        <row r="25">
          <cell r="B25">
            <v>5664</v>
          </cell>
          <cell r="C25" t="str">
            <v>NSX-S777</v>
          </cell>
          <cell r="D25" t="str">
            <v>MINICOMPONENTES</v>
          </cell>
          <cell r="E25" t="str">
            <v>AUDIO</v>
          </cell>
          <cell r="F25" t="str">
            <v>AIWA</v>
          </cell>
          <cell r="G25">
            <v>12680.187219691963</v>
          </cell>
          <cell r="H25">
            <v>12695.23773670019</v>
          </cell>
          <cell r="I25">
            <v>16541.288541599886</v>
          </cell>
          <cell r="J25">
            <v>19963.306916799302</v>
          </cell>
          <cell r="K25">
            <v>32534.281769264209</v>
          </cell>
          <cell r="L25">
            <v>21808.286185282046</v>
          </cell>
          <cell r="M25">
            <v>26466.133977802085</v>
          </cell>
        </row>
        <row r="26">
          <cell r="B26">
            <v>5665</v>
          </cell>
          <cell r="C26" t="str">
            <v>NSX-S555</v>
          </cell>
          <cell r="D26" t="str">
            <v>MINICOMPONENTES</v>
          </cell>
          <cell r="E26" t="str">
            <v>AUDIO</v>
          </cell>
          <cell r="F26" t="str">
            <v>AIWA</v>
          </cell>
          <cell r="G26">
            <v>18050.501884962676</v>
          </cell>
          <cell r="H26">
            <v>18071.926599039827</v>
          </cell>
          <cell r="I26">
            <v>23546.857378901823</v>
          </cell>
          <cell r="J26">
            <v>28418.169455113777</v>
          </cell>
          <cell r="K26">
            <v>46313.20533580234</v>
          </cell>
          <cell r="L26">
            <v>31044.534601501095</v>
          </cell>
          <cell r="M26">
            <v>37675.074742752629</v>
          </cell>
        </row>
        <row r="27">
          <cell r="B27">
            <v>2477</v>
          </cell>
          <cell r="C27" t="str">
            <v>NSX-S910</v>
          </cell>
          <cell r="D27" t="str">
            <v>MINICOMPONENTES</v>
          </cell>
          <cell r="E27" t="str">
            <v>AUDIO</v>
          </cell>
          <cell r="F27" t="str">
            <v>AIWA</v>
          </cell>
          <cell r="G27">
            <v>530.89711426360805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B28">
            <v>4391</v>
          </cell>
          <cell r="C28" t="str">
            <v>NSX-V720</v>
          </cell>
          <cell r="D28" t="str">
            <v>MINICOMPONENTES</v>
          </cell>
          <cell r="E28" t="str">
            <v>AUDIO</v>
          </cell>
          <cell r="F28" t="str">
            <v>AIWA</v>
          </cell>
          <cell r="G28">
            <v>318.53826855816482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B29">
            <v>5666</v>
          </cell>
          <cell r="C29" t="str">
            <v>NSX-S333</v>
          </cell>
          <cell r="D29" t="str">
            <v>MINICOMPONENTES</v>
          </cell>
          <cell r="E29" t="str">
            <v>AUDIO</v>
          </cell>
          <cell r="F29" t="str">
            <v>AIWA</v>
          </cell>
          <cell r="G29">
            <v>7432.5595996905131</v>
          </cell>
          <cell r="H29">
            <v>7441.3815407811053</v>
          </cell>
          <cell r="I29">
            <v>9695.7648030772198</v>
          </cell>
          <cell r="J29">
            <v>11701.59918739979</v>
          </cell>
          <cell r="K29">
            <v>19070.143373565668</v>
          </cell>
          <cell r="L29">
            <v>12783.043659441624</v>
          </cell>
          <cell r="M29">
            <v>15513.2660705452</v>
          </cell>
        </row>
        <row r="30">
          <cell r="B30">
            <v>5207</v>
          </cell>
          <cell r="C30" t="str">
            <v>NSX-S888</v>
          </cell>
          <cell r="D30" t="str">
            <v>MINICOMPONENTES</v>
          </cell>
          <cell r="E30" t="str">
            <v>AUDIO</v>
          </cell>
          <cell r="F30" t="str">
            <v>AIWA</v>
          </cell>
          <cell r="G30">
            <v>1061.7942285272161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B31">
            <v>5662</v>
          </cell>
          <cell r="C31" t="str">
            <v>NSX-T9</v>
          </cell>
          <cell r="D31" t="str">
            <v>MINICOMPONENTES</v>
          </cell>
          <cell r="E31" t="str">
            <v>AUDIO</v>
          </cell>
          <cell r="F31" t="str">
            <v>AIWA</v>
          </cell>
          <cell r="G31">
            <v>4222.3234769483633</v>
          </cell>
          <cell r="H31">
            <v>4227.335086808931</v>
          </cell>
          <cell r="I31">
            <v>5508.0157522998179</v>
          </cell>
          <cell r="J31">
            <v>6647.4996001182872</v>
          </cell>
          <cell r="K31">
            <v>10833.456899333896</v>
          </cell>
          <cell r="L31">
            <v>7261.8516711744542</v>
          </cell>
          <cell r="M31">
            <v>8812.8492823033575</v>
          </cell>
        </row>
        <row r="32">
          <cell r="B32">
            <v>5382</v>
          </cell>
          <cell r="C32" t="str">
            <v>F-313</v>
          </cell>
          <cell r="D32" t="str">
            <v>MINICOMPONENTES</v>
          </cell>
          <cell r="E32" t="str">
            <v>AUDIO</v>
          </cell>
          <cell r="F32" t="str">
            <v>LG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B33">
            <v>5670</v>
          </cell>
          <cell r="C33" t="str">
            <v>F-513</v>
          </cell>
          <cell r="D33" t="str">
            <v>MINICOMPONENTES</v>
          </cell>
          <cell r="E33" t="str">
            <v>AUDIO</v>
          </cell>
          <cell r="F33" t="str">
            <v>LG</v>
          </cell>
          <cell r="G33">
            <v>7898.3530148925547</v>
          </cell>
          <cell r="H33">
            <v>7907.7278209839842</v>
          </cell>
          <cell r="I33">
            <v>10303.391736981544</v>
          </cell>
          <cell r="J33">
            <v>12434.930387199565</v>
          </cell>
          <cell r="K33">
            <v>20265.256186483522</v>
          </cell>
          <cell r="L33">
            <v>13584.148242989942</v>
          </cell>
          <cell r="M33">
            <v>16485.471821069968</v>
          </cell>
        </row>
        <row r="34">
          <cell r="B34">
            <v>5671</v>
          </cell>
          <cell r="C34" t="str">
            <v>FW-320C</v>
          </cell>
          <cell r="D34" t="str">
            <v>MINICOMPONENTES</v>
          </cell>
          <cell r="E34" t="str">
            <v>AUDIO</v>
          </cell>
          <cell r="F34" t="str">
            <v>PHILIPS</v>
          </cell>
          <cell r="G34">
            <v>4778.0740283724726</v>
          </cell>
          <cell r="H34">
            <v>4783.7452762164248</v>
          </cell>
          <cell r="I34">
            <v>6232.9916591210704</v>
          </cell>
          <cell r="J34">
            <v>7522.4566204712946</v>
          </cell>
          <cell r="K34">
            <v>12259.3778830065</v>
          </cell>
          <cell r="L34">
            <v>8217.6709239267584</v>
          </cell>
          <cell r="M34">
            <v>9972.8139024933407</v>
          </cell>
        </row>
        <row r="35">
          <cell r="B35">
            <v>5672</v>
          </cell>
          <cell r="C35" t="str">
            <v>FW-390C</v>
          </cell>
          <cell r="D35" t="str">
            <v>MINICOMPONENTES</v>
          </cell>
          <cell r="E35" t="str">
            <v>AUDIO</v>
          </cell>
          <cell r="F35" t="str">
            <v>PHILIPS</v>
          </cell>
          <cell r="G35">
            <v>3509.7917048923855</v>
          </cell>
          <cell r="H35">
            <v>3513.9575881585083</v>
          </cell>
          <cell r="I35">
            <v>4578.5189371162223</v>
          </cell>
          <cell r="J35">
            <v>5525.710922468942</v>
          </cell>
          <cell r="K35">
            <v>9005.2733686032298</v>
          </cell>
          <cell r="L35">
            <v>6036.3889448062546</v>
          </cell>
          <cell r="M35">
            <v>7325.6503146581172</v>
          </cell>
        </row>
        <row r="36">
          <cell r="B36">
            <v>5639</v>
          </cell>
          <cell r="C36" t="str">
            <v>A-370</v>
          </cell>
          <cell r="D36" t="str">
            <v>MINICOMPONENTES</v>
          </cell>
          <cell r="E36" t="str">
            <v>AUDIO</v>
          </cell>
          <cell r="F36" t="str">
            <v>PIONNER</v>
          </cell>
          <cell r="G36">
            <v>18050.501884962676</v>
          </cell>
          <cell r="H36">
            <v>18071.926599039827</v>
          </cell>
          <cell r="I36">
            <v>23546.857378901823</v>
          </cell>
          <cell r="J36">
            <v>28418.169455113781</v>
          </cell>
          <cell r="K36">
            <v>46313.20533580234</v>
          </cell>
          <cell r="L36">
            <v>31044.534601501095</v>
          </cell>
          <cell r="M36">
            <v>37675.074742752629</v>
          </cell>
        </row>
        <row r="37">
          <cell r="B37">
            <v>5640</v>
          </cell>
          <cell r="C37" t="str">
            <v>A-670</v>
          </cell>
          <cell r="D37" t="str">
            <v>MINICOMPONENTES</v>
          </cell>
          <cell r="E37" t="str">
            <v>AUDIO</v>
          </cell>
          <cell r="F37" t="str">
            <v>PIONNER</v>
          </cell>
          <cell r="G37">
            <v>7963.4567139541214</v>
          </cell>
          <cell r="H37">
            <v>7972.9087936940405</v>
          </cell>
          <cell r="I37">
            <v>10388.319431868449</v>
          </cell>
          <cell r="J37">
            <v>12537.427700785487</v>
          </cell>
          <cell r="K37">
            <v>20432.296471677499</v>
          </cell>
          <cell r="L37">
            <v>13696.118206544596</v>
          </cell>
          <cell r="M37">
            <v>16621.356504155567</v>
          </cell>
        </row>
        <row r="38">
          <cell r="B38">
            <v>4344</v>
          </cell>
          <cell r="C38" t="str">
            <v>A-330</v>
          </cell>
          <cell r="D38" t="str">
            <v>MINICOMPONENTES</v>
          </cell>
          <cell r="E38" t="str">
            <v>AUDIO</v>
          </cell>
          <cell r="F38" t="str">
            <v>PIONNER</v>
          </cell>
          <cell r="G38">
            <v>212.35884570544326</v>
          </cell>
          <cell r="H38">
            <v>212.61090116517445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B39">
            <v>4712</v>
          </cell>
          <cell r="C39" t="str">
            <v>A-660</v>
          </cell>
          <cell r="D39" t="str">
            <v>MINICOMPONENTES</v>
          </cell>
          <cell r="E39" t="str">
            <v>AUDIO</v>
          </cell>
          <cell r="F39" t="str">
            <v>PIONNER</v>
          </cell>
          <cell r="G39">
            <v>530.89711426360805</v>
          </cell>
          <cell r="H39">
            <v>531.52725291293609</v>
          </cell>
          <cell r="I39">
            <v>692.55462879123002</v>
          </cell>
          <cell r="J39">
            <v>439.0291624573191</v>
          </cell>
          <cell r="K39">
            <v>0</v>
          </cell>
          <cell r="L39">
            <v>0</v>
          </cell>
          <cell r="M39">
            <v>0</v>
          </cell>
        </row>
        <row r="40">
          <cell r="B40">
            <v>4713</v>
          </cell>
          <cell r="C40" t="str">
            <v>A-770</v>
          </cell>
          <cell r="D40" t="str">
            <v>MINICOMPONENTES</v>
          </cell>
          <cell r="E40" t="str">
            <v>AUDIO</v>
          </cell>
          <cell r="F40" t="str">
            <v>PIONNER</v>
          </cell>
          <cell r="G40">
            <v>530.89711426360805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B41">
            <v>4714</v>
          </cell>
          <cell r="C41" t="str">
            <v>A-880</v>
          </cell>
          <cell r="D41" t="str">
            <v>MINICOMPONENTES</v>
          </cell>
          <cell r="E41" t="str">
            <v>AUDIO</v>
          </cell>
          <cell r="F41" t="str">
            <v>PIONNER</v>
          </cell>
          <cell r="G41">
            <v>849.43538282177303</v>
          </cell>
          <cell r="H41">
            <v>850.44360466069782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B42">
            <v>1378</v>
          </cell>
          <cell r="C42" t="str">
            <v>MHC-GRX5</v>
          </cell>
          <cell r="D42" t="str">
            <v>MINICOMPONENTES</v>
          </cell>
          <cell r="E42" t="str">
            <v>AUDIO</v>
          </cell>
          <cell r="F42" t="str">
            <v>SONY</v>
          </cell>
          <cell r="G42">
            <v>530.89711426360805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B43">
            <v>1385</v>
          </cell>
          <cell r="C43" t="str">
            <v>MHC-GRX8</v>
          </cell>
          <cell r="D43" t="str">
            <v>MINICOMPONENTES</v>
          </cell>
          <cell r="E43" t="str">
            <v>AUDIO</v>
          </cell>
          <cell r="F43" t="str">
            <v>SONY</v>
          </cell>
          <cell r="G43">
            <v>530.89711426360805</v>
          </cell>
          <cell r="H43">
            <v>531.52725291293609</v>
          </cell>
          <cell r="I43">
            <v>692.55462879123002</v>
          </cell>
          <cell r="J43">
            <v>439.0291624573191</v>
          </cell>
          <cell r="K43">
            <v>0</v>
          </cell>
          <cell r="L43">
            <v>0</v>
          </cell>
          <cell r="M43">
            <v>0</v>
          </cell>
        </row>
        <row r="44">
          <cell r="B44">
            <v>5643</v>
          </cell>
          <cell r="C44" t="str">
            <v>MHC-GRX20</v>
          </cell>
          <cell r="D44" t="str">
            <v>MINICOMPONENTES</v>
          </cell>
          <cell r="E44" t="str">
            <v>AUDIO</v>
          </cell>
          <cell r="F44" t="str">
            <v>SONY</v>
          </cell>
          <cell r="G44">
            <v>9025.2509424813379</v>
          </cell>
          <cell r="H44">
            <v>9035.9632995199136</v>
          </cell>
          <cell r="I44">
            <v>11773.428689450911</v>
          </cell>
          <cell r="J44">
            <v>14209.084727556889</v>
          </cell>
          <cell r="K44">
            <v>23156.60266790117</v>
          </cell>
          <cell r="L44">
            <v>15522.267300750547</v>
          </cell>
          <cell r="M44">
            <v>18837.537371376315</v>
          </cell>
        </row>
        <row r="45">
          <cell r="B45">
            <v>5567</v>
          </cell>
          <cell r="C45" t="str">
            <v>MHC-GRX30</v>
          </cell>
          <cell r="D45" t="str">
            <v>MINICOMPONENTES</v>
          </cell>
          <cell r="E45" t="str">
            <v>AUDIO</v>
          </cell>
          <cell r="F45" t="str">
            <v>SONY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 (2)"/>
      <sheetName val="Presentacion FECU"/>
      <sheetName val="EERR (2)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AEX"/>
      <sheetName val="Bom"/>
      <sheetName val="Quilicura"/>
      <sheetName val="Mall Viña"/>
      <sheetName val="Boulevard Viña"/>
      <sheetName val="Curico"/>
      <sheetName val="Megaplaza"/>
      <sheetName val="Chorrillos"/>
      <sheetName val="Larcomar"/>
      <sheetName val="Arequipa"/>
      <sheetName val="Chimbote"/>
      <sheetName val="VES"/>
      <sheetName val="Chincha"/>
      <sheetName val="LOC"/>
      <sheetName val="Pereira"/>
      <sheetName val="Caracolí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2"/>
      <sheetName val="EERR Cons Acum AA"/>
      <sheetName val="EERR Cons Acum AA Q Ant"/>
      <sheetName val="Balance Actual"/>
      <sheetName val="Balance 2012"/>
      <sheetName val="Depreciacion Actual"/>
      <sheetName val="Depreciacion Q Ant"/>
      <sheetName val="Flujo Caja"/>
      <sheetName val="Ratios"/>
      <sheetName val="Hoja1"/>
      <sheetName val="Pipeline"/>
      <sheetName val="Tax"/>
      <sheetName val="New Operations"/>
    </sheetNames>
    <sheetDataSet>
      <sheetData sheetId="0">
        <row r="9">
          <cell r="P9" t="str">
            <v>2Q</v>
          </cell>
          <cell r="S9" t="str">
            <v>June 30</v>
          </cell>
        </row>
        <row r="13">
          <cell r="V13">
            <v>2012</v>
          </cell>
        </row>
        <row r="17">
          <cell r="C17">
            <v>507.16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C4" t="str">
            <v>2Q12</v>
          </cell>
        </row>
      </sheetData>
      <sheetData sheetId="16">
        <row r="19">
          <cell r="B19" t="str">
            <v>Anchor Stores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7">
          <cell r="Y7">
            <v>49159668.279490307</v>
          </cell>
        </row>
      </sheetData>
      <sheetData sheetId="45"/>
      <sheetData sheetId="46"/>
      <sheetData sheetId="47"/>
      <sheetData sheetId="48"/>
      <sheetData sheetId="49"/>
      <sheetData sheetId="50"/>
      <sheetData sheetId="51">
        <row r="9">
          <cell r="K9">
            <v>1376519000</v>
          </cell>
        </row>
      </sheetData>
      <sheetData sheetId="52"/>
      <sheetData sheetId="53">
        <row r="23">
          <cell r="C23">
            <v>10722845</v>
          </cell>
        </row>
      </sheetData>
      <sheetData sheetId="54"/>
      <sheetData sheetId="55"/>
      <sheetData sheetId="56"/>
      <sheetData sheetId="57"/>
      <sheetData sheetId="5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"/>
      <sheetName val="EERR (2)"/>
      <sheetName val="IndicatorspMall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AEX"/>
      <sheetName val="Bom"/>
      <sheetName val="Quilicura"/>
      <sheetName val="Mall Viña"/>
      <sheetName val="Boulevard Viña"/>
      <sheetName val="Curico"/>
      <sheetName val="Megaplaza"/>
      <sheetName val="Chorrillos"/>
      <sheetName val="Larcomar"/>
      <sheetName val="Arequipa"/>
      <sheetName val="Chimbote"/>
      <sheetName val="VES"/>
      <sheetName val="Chincha"/>
      <sheetName val="LOC"/>
      <sheetName val="Pereira"/>
      <sheetName val="Caracolí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2"/>
      <sheetName val="EERR Cons Acum AA"/>
      <sheetName val="EERR Cons Acum AA Q Ant"/>
      <sheetName val="Balance Actual"/>
      <sheetName val="Balance 2012"/>
      <sheetName val="Depreciacion Actual"/>
      <sheetName val="Depreciacion Q Ant"/>
      <sheetName val="Flujo Caja"/>
      <sheetName val="Ratios"/>
      <sheetName val="Hoja1"/>
      <sheetName val="Pipeline"/>
      <sheetName val="Tax"/>
      <sheetName val="New Operations"/>
    </sheetNames>
    <sheetDataSet>
      <sheetData sheetId="0">
        <row r="9">
          <cell r="P9" t="str">
            <v>2Q</v>
          </cell>
        </row>
        <row r="13">
          <cell r="C13">
            <v>22852.67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30">
          <cell r="Y30">
            <v>1788669.4309236011</v>
          </cell>
        </row>
      </sheetData>
      <sheetData sheetId="45">
        <row r="28">
          <cell r="X28">
            <v>1387593.0992517995</v>
          </cell>
        </row>
      </sheetData>
      <sheetData sheetId="46"/>
      <sheetData sheetId="47">
        <row r="28">
          <cell r="Y28">
            <v>1277315.9731226829</v>
          </cell>
        </row>
      </sheetData>
      <sheetData sheetId="48">
        <row r="31">
          <cell r="V31">
            <v>436611.13456862065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Controles"/>
      <sheetName val="Ppto Adm APSAC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Adm"/>
      <sheetName val="Hoja4"/>
    </sheetNames>
    <sheetDataSet>
      <sheetData sheetId="0"/>
      <sheetData sheetId="1">
        <row r="11">
          <cell r="E11" t="str">
            <v>A</v>
          </cell>
        </row>
      </sheetData>
      <sheetData sheetId="2">
        <row r="10">
          <cell r="D10">
            <v>4259.5199999999995</v>
          </cell>
        </row>
      </sheetData>
      <sheetData sheetId="3">
        <row r="5">
          <cell r="B5">
            <v>50502</v>
          </cell>
        </row>
        <row r="6">
          <cell r="B6">
            <v>50508</v>
          </cell>
        </row>
        <row r="7">
          <cell r="B7">
            <v>50506</v>
          </cell>
        </row>
        <row r="8">
          <cell r="B8">
            <v>50102</v>
          </cell>
        </row>
        <row r="9">
          <cell r="B9">
            <v>50103</v>
          </cell>
        </row>
        <row r="10">
          <cell r="B10">
            <v>50103</v>
          </cell>
        </row>
        <row r="11">
          <cell r="B11">
            <v>50503</v>
          </cell>
        </row>
        <row r="12">
          <cell r="B12">
            <v>50551</v>
          </cell>
        </row>
        <row r="13">
          <cell r="B13">
            <v>50509</v>
          </cell>
        </row>
        <row r="14">
          <cell r="B14">
            <v>50509</v>
          </cell>
        </row>
        <row r="15">
          <cell r="B15">
            <v>50102</v>
          </cell>
        </row>
        <row r="16">
          <cell r="B16">
            <v>50102</v>
          </cell>
        </row>
        <row r="17">
          <cell r="B17">
            <v>50508</v>
          </cell>
        </row>
        <row r="18">
          <cell r="B18">
            <v>50508</v>
          </cell>
        </row>
        <row r="19">
          <cell r="B19">
            <v>50551</v>
          </cell>
        </row>
        <row r="20">
          <cell r="B20">
            <v>50551</v>
          </cell>
        </row>
        <row r="21">
          <cell r="B21">
            <v>50551</v>
          </cell>
        </row>
        <row r="22">
          <cell r="B22">
            <v>50551</v>
          </cell>
        </row>
        <row r="23">
          <cell r="B23">
            <v>50551</v>
          </cell>
        </row>
        <row r="24">
          <cell r="B24">
            <v>50508</v>
          </cell>
        </row>
        <row r="25">
          <cell r="B25">
            <v>50551</v>
          </cell>
        </row>
        <row r="26">
          <cell r="B26">
            <v>50507</v>
          </cell>
        </row>
        <row r="27">
          <cell r="B27">
            <v>50502</v>
          </cell>
        </row>
        <row r="28">
          <cell r="B28">
            <v>50551</v>
          </cell>
        </row>
        <row r="29">
          <cell r="B29">
            <v>50551</v>
          </cell>
        </row>
        <row r="30">
          <cell r="B30">
            <v>50551</v>
          </cell>
        </row>
        <row r="31">
          <cell r="B31">
            <v>50551</v>
          </cell>
        </row>
        <row r="32">
          <cell r="B32">
            <v>50506</v>
          </cell>
        </row>
        <row r="33">
          <cell r="B33">
            <v>20602</v>
          </cell>
        </row>
        <row r="34">
          <cell r="B34">
            <v>20602</v>
          </cell>
        </row>
        <row r="35">
          <cell r="B35">
            <v>20602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  <row r="53">
          <cell r="B53">
            <v>0</v>
          </cell>
        </row>
        <row r="54">
          <cell r="B54">
            <v>0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>
            <v>0</v>
          </cell>
        </row>
        <row r="64">
          <cell r="B64">
            <v>0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0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0</v>
          </cell>
        </row>
        <row r="80">
          <cell r="B80">
            <v>0</v>
          </cell>
        </row>
        <row r="81">
          <cell r="B81">
            <v>0</v>
          </cell>
        </row>
        <row r="82">
          <cell r="B82">
            <v>0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>
            <v>0</v>
          </cell>
        </row>
        <row r="92">
          <cell r="B92">
            <v>0</v>
          </cell>
        </row>
        <row r="93">
          <cell r="B93">
            <v>0</v>
          </cell>
        </row>
        <row r="94">
          <cell r="B94">
            <v>0</v>
          </cell>
        </row>
        <row r="95">
          <cell r="B95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PPTO 2012"/>
      <sheetName val="Gestión (2)"/>
      <sheetName val="BD Soles"/>
      <sheetName val="PPTO"/>
      <sheetName val="2013"/>
      <sheetName val="Comercial"/>
      <sheetName val="Hoja1"/>
      <sheetName val="Gestión"/>
      <sheetName val="2011"/>
      <sheetName val="2012"/>
      <sheetName val="Gráficos"/>
      <sheetName val="Costo Ocupación"/>
    </sheetNames>
    <sheetDataSet>
      <sheetData sheetId="0">
        <row r="12">
          <cell r="B12">
            <v>2</v>
          </cell>
        </row>
      </sheetData>
      <sheetData sheetId="1"/>
      <sheetData sheetId="2"/>
      <sheetData sheetId="3">
        <row r="1">
          <cell r="F1" t="str">
            <v>A</v>
          </cell>
        </row>
        <row r="626">
          <cell r="E626">
            <v>32431.51</v>
          </cell>
        </row>
      </sheetData>
      <sheetData sheetId="4"/>
      <sheetData sheetId="5">
        <row r="6">
          <cell r="F6">
            <v>76633.66</v>
          </cell>
        </row>
      </sheetData>
      <sheetData sheetId="6"/>
      <sheetData sheetId="7"/>
      <sheetData sheetId="8">
        <row r="33">
          <cell r="C33">
            <v>77960786.479999989</v>
          </cell>
        </row>
      </sheetData>
      <sheetData sheetId="9">
        <row r="155">
          <cell r="H155">
            <v>1587067.0899999999</v>
          </cell>
        </row>
      </sheetData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pótesis"/>
      <sheetName val="Calendario"/>
      <sheetName val="Oríg. y Aplic."/>
      <sheetName val="E. Fin."/>
      <sheetName val="CF Mensual"/>
      <sheetName val="Ingresos"/>
      <sheetName val="Costes"/>
      <sheetName val="Amort."/>
      <sheetName val="Impuestos"/>
      <sheetName val="GráficoCF"/>
      <sheetName val="ResumenCF"/>
    </sheetNames>
    <sheetDataSet>
      <sheetData sheetId="0">
        <row r="5">
          <cell r="Q5">
            <v>582872.51574758335</v>
          </cell>
        </row>
        <row r="6">
          <cell r="Q6">
            <v>4600</v>
          </cell>
        </row>
        <row r="7">
          <cell r="E7">
            <v>38332.5</v>
          </cell>
          <cell r="Q7">
            <v>0.27933816429436142</v>
          </cell>
        </row>
        <row r="8">
          <cell r="K8">
            <v>15772.97</v>
          </cell>
        </row>
        <row r="13">
          <cell r="K13">
            <v>1</v>
          </cell>
        </row>
      </sheetData>
      <sheetData sheetId="1">
        <row r="2">
          <cell r="B2">
            <v>36692</v>
          </cell>
        </row>
        <row r="6">
          <cell r="B6">
            <v>36841</v>
          </cell>
        </row>
        <row r="7">
          <cell r="B7">
            <v>36893</v>
          </cell>
        </row>
        <row r="16">
          <cell r="B16">
            <v>37206</v>
          </cell>
        </row>
        <row r="17">
          <cell r="B17">
            <v>37045.5</v>
          </cell>
        </row>
        <row r="20">
          <cell r="B20">
            <v>38149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Inicio"/>
      <sheetName val="Fuentes y Usos"/>
      <sheetName val="BCE"/>
      <sheetName val="F. Caja"/>
      <sheetName val="D&amp;I"/>
      <sheetName val="Inversiones"/>
      <sheetName val="Financ. Inver."/>
      <sheetName val="Supuestos"/>
      <sheetName val="Ratios"/>
      <sheetName val="EERR"/>
      <sheetName val="Ingresos y Costos"/>
      <sheetName val="D&amp;A"/>
      <sheetName val="Sopor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O"/>
      <sheetName val="Vista contable CLP"/>
      <sheetName val="Vista Gestion"/>
      <sheetName val="Ingreso FP"/>
      <sheetName val="Ingresos"/>
      <sheetName val="Rec Gasto Común "/>
      <sheetName val="Ctos Explotación"/>
      <sheetName val="GAV"/>
      <sheetName val="MAM sin Strip"/>
      <sheetName val="Ebitda_yo"/>
      <sheetName val="EBITDA"/>
      <sheetName val="Resumen 2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Fee CSC"/>
      <sheetName val="Mgmt Fee"/>
      <sheetName val="Macro"/>
      <sheetName val="Ebitda_yo_2"/>
      <sheetName val="EBITDA por pais"/>
      <sheetName val="Gastos_con_Fee y netos"/>
      <sheetName val="Gastos"/>
      <sheetName val="Rec Gasto Comín  (2)"/>
      <sheetName val="Fee CSC Colombia"/>
      <sheetName val="Enccro"/>
      <sheetName val="Marina (2)"/>
      <sheetName val="Boulevard Marina"/>
      <sheetName val="Curicó"/>
      <sheetName val="Marina"/>
      <sheetName val="AURUS"/>
    </sheetNames>
    <sheetDataSet>
      <sheetData sheetId="0"/>
      <sheetData sheetId="1"/>
      <sheetData sheetId="2"/>
      <sheetData sheetId="3">
        <row r="37">
          <cell r="C37">
            <v>0</v>
          </cell>
        </row>
      </sheetData>
      <sheetData sheetId="4">
        <row r="37">
          <cell r="C37">
            <v>0</v>
          </cell>
        </row>
      </sheetData>
      <sheetData sheetId="5">
        <row r="37">
          <cell r="C37">
            <v>0</v>
          </cell>
        </row>
      </sheetData>
      <sheetData sheetId="6">
        <row r="37">
          <cell r="C37">
            <v>-199593002.19681111</v>
          </cell>
        </row>
      </sheetData>
      <sheetData sheetId="7">
        <row r="37">
          <cell r="C37">
            <v>-273871016.92952174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4">
          <cell r="E4">
            <v>0.37037037037037035</v>
          </cell>
        </row>
        <row r="5">
          <cell r="E5">
            <v>5.263157894736842E-4</v>
          </cell>
        </row>
        <row r="8">
          <cell r="E8">
            <v>495.46289999999999</v>
          </cell>
        </row>
        <row r="10">
          <cell r="E10" t="str">
            <v>Tipo de cambio correspondiente al 31 de octubre de 2011.</v>
          </cell>
        </row>
      </sheetData>
      <sheetData sheetId="34"/>
      <sheetData sheetId="35"/>
      <sheetData sheetId="36"/>
      <sheetData sheetId="37"/>
      <sheetData sheetId="3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BD Soles"/>
      <sheetName val="Comercial"/>
      <sheetName val="Comercial 10%"/>
      <sheetName val="Gráfico"/>
      <sheetName val="Ppto 2014"/>
      <sheetName val="2013"/>
      <sheetName val="Gestion"/>
      <sheetName val="Hoja1"/>
      <sheetName val="Detalle de Ventas"/>
      <sheetName val="Gestion+10%"/>
      <sheetName val="Hoja2"/>
    </sheetNames>
    <sheetDataSet>
      <sheetData sheetId="0" refreshError="1"/>
      <sheetData sheetId="1">
        <row r="8">
          <cell r="G8">
            <v>248</v>
          </cell>
        </row>
      </sheetData>
      <sheetData sheetId="2" refreshError="1"/>
      <sheetData sheetId="3" refreshError="1"/>
      <sheetData sheetId="4" refreshError="1"/>
      <sheetData sheetId="5">
        <row r="8">
          <cell r="I8">
            <v>177510.76635320907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 (2)"/>
      <sheetName val="Presentacion FECU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Mall Viña"/>
      <sheetName val="Boulevard Viña"/>
      <sheetName val="Curico"/>
      <sheetName val="Megaplaza"/>
      <sheetName val="Chorrillos"/>
      <sheetName val="Larcomar"/>
      <sheetName val="Arequipa"/>
      <sheetName val="Pereira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"/>
      <sheetName val="EERR Cons Acum AA Q Ant"/>
      <sheetName val="Depreciacion Actual"/>
      <sheetName val="Depreciacion Q Ant"/>
      <sheetName val="Balance Actual"/>
      <sheetName val="Balance 2011"/>
      <sheetName val="Flujo Caja"/>
      <sheetName val="Ratios"/>
      <sheetName val="Hoja1"/>
      <sheetName val="Pipeline"/>
      <sheetName val="Tax"/>
      <sheetName val="New Operations"/>
    </sheetNames>
    <sheetDataSet>
      <sheetData sheetId="0" refreshError="1">
        <row r="9">
          <cell r="P9" t="str">
            <v>3Q</v>
          </cell>
        </row>
        <row r="15">
          <cell r="C15">
            <v>2.6527397849462355</v>
          </cell>
        </row>
        <row r="16">
          <cell r="C16">
            <v>1793.1380107526875</v>
          </cell>
        </row>
        <row r="18">
          <cell r="C18">
            <v>489.5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 Soles (2)"/>
      <sheetName val="Controles"/>
      <sheetName val="BD Soles"/>
      <sheetName val="Gestion"/>
      <sheetName val="Comercial"/>
      <sheetName val="Gráfico"/>
      <sheetName val="Hoja1"/>
      <sheetName val="2013"/>
      <sheetName val="Ppto"/>
      <sheetName val="Gestion+10%"/>
      <sheetName val="Comercial 10%"/>
      <sheetName val="Detalle de Ventas"/>
      <sheetName val="2012 "/>
      <sheetName val="Áreas ppto"/>
    </sheetNames>
    <sheetDataSet>
      <sheetData sheetId="0"/>
      <sheetData sheetId="1">
        <row r="12">
          <cell r="B12">
            <v>7</v>
          </cell>
        </row>
      </sheetData>
      <sheetData sheetId="2">
        <row r="10">
          <cell r="E10" t="str">
            <v>FOOD COURT</v>
          </cell>
        </row>
      </sheetData>
      <sheetData sheetId="3">
        <row r="4">
          <cell r="F4">
            <v>932.01213519437067</v>
          </cell>
        </row>
      </sheetData>
      <sheetData sheetId="4"/>
      <sheetData sheetId="5"/>
      <sheetData sheetId="6"/>
      <sheetData sheetId="7"/>
      <sheetData sheetId="8">
        <row r="8">
          <cell r="K8">
            <v>431498.25799999997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 00"/>
      <sheetName val="Pag 01"/>
      <sheetName val="Pag 01 a"/>
      <sheetName val="Pag 02"/>
      <sheetName val="Pag 03"/>
      <sheetName val="Pag 04"/>
      <sheetName val="Pag 05"/>
      <sheetName val="Pag 06"/>
      <sheetName val="Pag 07"/>
      <sheetName val="Matriz cuentas "/>
      <sheetName val="PyG julio"/>
      <sheetName val="Bal julio "/>
      <sheetName val="P Y G JUNIO"/>
      <sheetName val="Bal Mayo"/>
      <sheetName val="P Y G Mayo"/>
      <sheetName val="Bal Abril"/>
      <sheetName val="PYG Abril "/>
      <sheetName val="P Y G Marzo "/>
      <sheetName val="Hoja3"/>
      <sheetName val="Bal"/>
      <sheetName val="PLAN CUENT"/>
      <sheetName val="Pag 11"/>
      <sheetName val="Pag 12"/>
      <sheetName val="Pag 12-a"/>
      <sheetName val="Pag 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 xml:space="preserve">Cta Alternativa </v>
          </cell>
          <cell r="B1" t="str">
            <v xml:space="preserve">Detalle de Cuentas </v>
          </cell>
          <cell r="C1" t="str">
            <v>2011/12</v>
          </cell>
          <cell r="D1" t="str">
            <v>2012/01</v>
          </cell>
          <cell r="E1" t="str">
            <v>2012/02</v>
          </cell>
          <cell r="F1" t="str">
            <v>2012/03</v>
          </cell>
          <cell r="G1" t="str">
            <v>2012/04</v>
          </cell>
          <cell r="H1" t="str">
            <v>2012/05</v>
          </cell>
          <cell r="I1" t="str">
            <v>2012/06</v>
          </cell>
          <cell r="J1" t="str">
            <v>2012/07</v>
          </cell>
          <cell r="K1" t="str">
            <v>2012/08</v>
          </cell>
          <cell r="L1" t="str">
            <v xml:space="preserve">Total </v>
          </cell>
        </row>
        <row r="2">
          <cell r="A2">
            <v>101010</v>
          </cell>
          <cell r="B2" t="str">
            <v>CAJA MONEDA NACIONAL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A3">
            <v>101020</v>
          </cell>
          <cell r="B3" t="str">
            <v>CAJA MONEDA EXTRANJERA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A4">
            <v>102010</v>
          </cell>
          <cell r="B4" t="str">
            <v>FONDOS FIJOS CAJA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A5">
            <v>104010</v>
          </cell>
          <cell r="B5" t="str">
            <v>BANCO DE CREDITO PEN (CARTOLA)</v>
          </cell>
          <cell r="C5">
            <v>16.200000000000003</v>
          </cell>
          <cell r="D5">
            <v>582.76999999999975</v>
          </cell>
          <cell r="E5">
            <v>885.59999999999945</v>
          </cell>
          <cell r="F5">
            <v>-2549.1</v>
          </cell>
          <cell r="G5">
            <v>4638.1000000000022</v>
          </cell>
          <cell r="H5">
            <v>-3136.0199999999986</v>
          </cell>
          <cell r="I5">
            <v>7847.3999999999942</v>
          </cell>
          <cell r="J5">
            <v>4215.2300000000032</v>
          </cell>
          <cell r="K5">
            <v>32753.020000000019</v>
          </cell>
          <cell r="L5">
            <v>45253.200000000019</v>
          </cell>
        </row>
        <row r="6">
          <cell r="A6">
            <v>104015</v>
          </cell>
          <cell r="B6" t="str">
            <v>BANCO DE CREDITO USD (CARTOLA)</v>
          </cell>
          <cell r="C6">
            <v>116.60000000000001</v>
          </cell>
          <cell r="D6">
            <v>1688.5299999999988</v>
          </cell>
          <cell r="E6">
            <v>1584.3599999999969</v>
          </cell>
          <cell r="F6">
            <v>-1503.9599999999991</v>
          </cell>
          <cell r="G6">
            <v>-5364.48</v>
          </cell>
          <cell r="H6">
            <v>8046.5400000000009</v>
          </cell>
          <cell r="I6">
            <v>-1794.070000000007</v>
          </cell>
          <cell r="J6">
            <v>-193.59000000000424</v>
          </cell>
          <cell r="K6">
            <v>22182.990000000005</v>
          </cell>
          <cell r="L6">
            <v>24762.919999999991</v>
          </cell>
        </row>
        <row r="7">
          <cell r="A7">
            <v>104020</v>
          </cell>
          <cell r="B7" t="str">
            <v>BANCO DEL ESTADO (CARTOLA)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A8">
            <v>104199</v>
          </cell>
          <cell r="B8" t="str">
            <v>BANCO VALORACION</v>
          </cell>
          <cell r="C8">
            <v>0</v>
          </cell>
          <cell r="D8">
            <v>-126.4</v>
          </cell>
          <cell r="E8">
            <v>117.18</v>
          </cell>
          <cell r="F8">
            <v>104.8</v>
          </cell>
          <cell r="G8">
            <v>-115.32</v>
          </cell>
          <cell r="H8">
            <v>130.94</v>
          </cell>
          <cell r="I8">
            <v>116.91</v>
          </cell>
          <cell r="J8">
            <v>-156.86000000000001</v>
          </cell>
          <cell r="K8">
            <v>-157.86000000000001</v>
          </cell>
          <cell r="L8">
            <v>-86.610000000000014</v>
          </cell>
        </row>
        <row r="9">
          <cell r="A9">
            <v>107110</v>
          </cell>
          <cell r="B9" t="str">
            <v>BANCO DE CREDITO USD - RESTRICC (CARTOLA)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A10">
            <v>107120</v>
          </cell>
          <cell r="B10" t="str">
            <v>BANCO DE CREDITO PEN - RESTRICC (CARTOLA)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A11">
            <v>121110</v>
          </cell>
          <cell r="B11" t="str">
            <v>DEUDORES POR ARRIENDO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A12">
            <v>121112</v>
          </cell>
          <cell r="B12" t="str">
            <v>DEUDORES VARIOS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A13">
            <v>122010</v>
          </cell>
          <cell r="B13" t="str">
            <v>ANTICIPOS DE CLIENTES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A14">
            <v>131200</v>
          </cell>
          <cell r="B14" t="str">
            <v>DOC. POR COBRAR EMPRESAS RELACIONADAS CP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A15">
            <v>141100</v>
          </cell>
          <cell r="B15" t="str">
            <v>PRESTAMOS AL PERSONAL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>
            <v>141201</v>
          </cell>
          <cell r="B16" t="str">
            <v>ANTICIPOS DE SUELDOS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>
            <v>143001</v>
          </cell>
          <cell r="B17" t="str">
            <v>OTRAS CUENTAS POR COBRAR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>
            <v>161010</v>
          </cell>
          <cell r="B18" t="str">
            <v>OTROS DEUDORES VARIOS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A19">
            <v>171210</v>
          </cell>
          <cell r="B19" t="str">
            <v>CTA.CTE. OTRAS EMPRESAS RELACIONAS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A20">
            <v>181001</v>
          </cell>
          <cell r="B20" t="str">
            <v>INTERESES POR DEVENGAR SOLES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>
            <v>182010</v>
          </cell>
          <cell r="B21" t="str">
            <v>GASTOS PAGADOS POR ANTICIPADO</v>
          </cell>
          <cell r="C21">
            <v>400</v>
          </cell>
          <cell r="D21">
            <v>0</v>
          </cell>
          <cell r="E21">
            <v>0</v>
          </cell>
          <cell r="F21">
            <v>72.900000000000006</v>
          </cell>
          <cell r="G21">
            <v>-8.09</v>
          </cell>
          <cell r="H21">
            <v>-8.09</v>
          </cell>
          <cell r="I21">
            <v>-8.09</v>
          </cell>
          <cell r="J21">
            <v>-8.09</v>
          </cell>
          <cell r="K21">
            <v>275.91000000000003</v>
          </cell>
          <cell r="L21">
            <v>716.45</v>
          </cell>
        </row>
        <row r="22">
          <cell r="A22">
            <v>189060</v>
          </cell>
          <cell r="B22" t="str">
            <v>INTERESES DIFERIDOS LEASING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>
            <v>189082</v>
          </cell>
          <cell r="B23" t="str">
            <v>FONDOS A RENDIR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>
            <v>191100</v>
          </cell>
          <cell r="B24" t="str">
            <v>COBRANZA DUDOSA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A25">
            <v>311120</v>
          </cell>
          <cell r="B25" t="str">
            <v>TERRENOS</v>
          </cell>
          <cell r="C25">
            <v>10414794.380000001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10414794.380000001</v>
          </cell>
        </row>
        <row r="26">
          <cell r="A26">
            <v>313500</v>
          </cell>
          <cell r="B26" t="str">
            <v>INSTALACIONES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A27">
            <v>332100</v>
          </cell>
          <cell r="B27" t="str">
            <v>EDIFICIOS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A28">
            <v>332440</v>
          </cell>
          <cell r="B28" t="str">
            <v>INSTALACIONES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A29">
            <v>335100</v>
          </cell>
          <cell r="B29" t="str">
            <v>MUEBLES Y ÚTILES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A30">
            <v>336000</v>
          </cell>
          <cell r="B30" t="str">
            <v xml:space="preserve">EQUIPOS DE COMPUTO EN LEASING 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A31">
            <v>336100</v>
          </cell>
          <cell r="B31" t="str">
            <v>EQUIPOS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A32">
            <v>336110</v>
          </cell>
          <cell r="B32" t="str">
            <v>HERRAMIENTAS Y ENSERES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A33">
            <v>339721</v>
          </cell>
          <cell r="B33" t="str">
            <v>OBRAS EN CURSO</v>
          </cell>
          <cell r="C33">
            <v>814847.86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814847.86</v>
          </cell>
        </row>
        <row r="34">
          <cell r="A34">
            <v>339799</v>
          </cell>
          <cell r="B34" t="str">
            <v>FACTURAS POR RECIBIR DE ACTIVO FIJ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A35">
            <v>341010</v>
          </cell>
          <cell r="B35" t="str">
            <v>LICENCIAS DE SOFTWARE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A36">
            <v>391110</v>
          </cell>
          <cell r="B36" t="str">
            <v>DEP.EJERC. EDIFICIOS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A37">
            <v>391200</v>
          </cell>
          <cell r="B37" t="str">
            <v>DEP.EJERC. INSTALACIONES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A38">
            <v>391211</v>
          </cell>
          <cell r="B38" t="str">
            <v>DEP.EJERC. INSTALACIONES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A39">
            <v>391340</v>
          </cell>
          <cell r="B39" t="str">
            <v>DEP.EJERC. MUEBLES Y UTILES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A40">
            <v>391350</v>
          </cell>
          <cell r="B40" t="str">
            <v>DEP.EJERC. HERRAMIENTAS-ENSERES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>
            <v>391371</v>
          </cell>
          <cell r="B41" t="str">
            <v>DEP.EJERC. EQUIPOS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>
            <v>392100</v>
          </cell>
          <cell r="B42" t="str">
            <v>AMORTIZACION DERECHOS DE MARCAS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A43">
            <v>392130</v>
          </cell>
          <cell r="B43" t="str">
            <v>AMORTIZACION LICENCIAS DE SOFTWARE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>
            <v>401110</v>
          </cell>
          <cell r="B44" t="str">
            <v>IVA CREDITO FISCAL</v>
          </cell>
          <cell r="C44">
            <v>142729.29999999999</v>
          </cell>
          <cell r="D44">
            <v>3921.84</v>
          </cell>
          <cell r="E44">
            <v>4834.5599999999995</v>
          </cell>
          <cell r="F44">
            <v>0</v>
          </cell>
          <cell r="G44">
            <v>14183.83</v>
          </cell>
          <cell r="H44">
            <v>16225.78</v>
          </cell>
          <cell r="I44">
            <v>39139.19</v>
          </cell>
          <cell r="J44">
            <v>6752.71</v>
          </cell>
          <cell r="K44">
            <v>4786.88</v>
          </cell>
          <cell r="L44">
            <v>232574.08999999997</v>
          </cell>
        </row>
        <row r="45">
          <cell r="A45">
            <v>401120</v>
          </cell>
          <cell r="B45" t="str">
            <v>IGV - SERVICIOS PRESTADOS POR NO DOMICILIADOS</v>
          </cell>
          <cell r="C45">
            <v>2534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2534</v>
          </cell>
        </row>
        <row r="46">
          <cell r="A46">
            <v>401130</v>
          </cell>
          <cell r="B46" t="str">
            <v>IGV - RÉGIMEN DE PERCEPCIONES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A47">
            <v>401140</v>
          </cell>
          <cell r="B47" t="str">
            <v>IGV - RÉGIMEN DE RETENCIONES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A48">
            <v>401142</v>
          </cell>
          <cell r="B48" t="str">
            <v>IGV RÉGIMEN DE RETENCIONES CLIENTES FINAL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A49">
            <v>401710</v>
          </cell>
          <cell r="B49" t="str">
            <v>IMPUESTO RENTA PRIMERA CATEGORÍA</v>
          </cell>
          <cell r="C49">
            <v>75645</v>
          </cell>
          <cell r="D49">
            <v>0</v>
          </cell>
          <cell r="E49">
            <v>0</v>
          </cell>
          <cell r="F49">
            <v>0</v>
          </cell>
          <cell r="G49">
            <v>4629</v>
          </cell>
          <cell r="H49">
            <v>4629</v>
          </cell>
          <cell r="I49">
            <v>4629</v>
          </cell>
          <cell r="J49">
            <v>4629</v>
          </cell>
          <cell r="K49">
            <v>4629</v>
          </cell>
          <cell r="L49">
            <v>98790</v>
          </cell>
        </row>
        <row r="50">
          <cell r="A50">
            <v>401711</v>
          </cell>
          <cell r="B50" t="str">
            <v>IMPTOS.DIFERIDOS.POR PAGAR NO CORRIENTES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A51">
            <v>401720</v>
          </cell>
          <cell r="B51" t="str">
            <v>IMPTO. RETENC. 2DA. CATEGORIA</v>
          </cell>
          <cell r="C51">
            <v>-5941.39</v>
          </cell>
          <cell r="D51">
            <v>5333.66</v>
          </cell>
          <cell r="E51">
            <v>599</v>
          </cell>
          <cell r="F51">
            <v>-598</v>
          </cell>
          <cell r="G51">
            <v>-590</v>
          </cell>
          <cell r="H51">
            <v>1188</v>
          </cell>
          <cell r="I51">
            <v>-1355</v>
          </cell>
          <cell r="J51">
            <v>19.5</v>
          </cell>
          <cell r="K51">
            <v>751.78</v>
          </cell>
          <cell r="L51">
            <v>-592.4500000000005</v>
          </cell>
        </row>
        <row r="52">
          <cell r="A52">
            <v>401730</v>
          </cell>
          <cell r="B52" t="str">
            <v>IMPTO. UNICO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>
            <v>401750</v>
          </cell>
          <cell r="B53" t="str">
            <v>PROV. IMPTO A LA RENTA DEL AÑO</v>
          </cell>
          <cell r="C53">
            <v>-35096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-35096</v>
          </cell>
        </row>
        <row r="54">
          <cell r="A54">
            <v>403100</v>
          </cell>
          <cell r="B54" t="str">
            <v>LEYES SOCIALES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A55">
            <v>403200</v>
          </cell>
          <cell r="B55" t="str">
            <v>ONP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>
            <v>403210</v>
          </cell>
          <cell r="B56" t="str">
            <v>SEGURO DE VIDA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A57">
            <v>406151</v>
          </cell>
          <cell r="B57" t="str">
            <v>OTROS IMPUESTOS POR PAGAR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A58">
            <v>407000</v>
          </cell>
          <cell r="B58" t="str">
            <v>AFP'S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A59">
            <v>408100</v>
          </cell>
          <cell r="B59" t="str">
            <v>CUENTA PROPIA EPS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A60">
            <v>408200</v>
          </cell>
          <cell r="B60" t="str">
            <v>CUENTA DE TERCEROS EPS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>
            <v>411100</v>
          </cell>
          <cell r="B61" t="str">
            <v>SUELDOS POR PAGAR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A62">
            <v>411300</v>
          </cell>
          <cell r="B62" t="str">
            <v>PARTICIPACION DE LOS TRABAJADORES POR PAGAR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A63">
            <v>411400</v>
          </cell>
          <cell r="B63" t="str">
            <v>GRATIFICACIONES POR PAGAR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>
            <v>411500</v>
          </cell>
          <cell r="B64" t="str">
            <v>VACACIONES POR PAGAR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>
            <v>415100</v>
          </cell>
          <cell r="B65" t="str">
            <v>COMPENSACION POR TIEMPO DE SERVICIOS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A66">
            <v>421010</v>
          </cell>
          <cell r="B66" t="str">
            <v>PROVEEDORES</v>
          </cell>
          <cell r="C66">
            <v>-6222.28</v>
          </cell>
          <cell r="D66">
            <v>6631.6400000000012</v>
          </cell>
          <cell r="E66">
            <v>-26172.09</v>
          </cell>
          <cell r="F66">
            <v>2827.3000000000006</v>
          </cell>
          <cell r="G66">
            <v>558.57000000000517</v>
          </cell>
          <cell r="H66">
            <v>-38419.689999999995</v>
          </cell>
          <cell r="I66">
            <v>-10257.579999999998</v>
          </cell>
          <cell r="J66">
            <v>-19125.489999999998</v>
          </cell>
          <cell r="K66">
            <v>87575.71</v>
          </cell>
          <cell r="L66">
            <v>-2603.9099999999889</v>
          </cell>
        </row>
        <row r="67">
          <cell r="A67">
            <v>422010</v>
          </cell>
          <cell r="B67" t="str">
            <v>ANTICIPO DE PROVEDORES</v>
          </cell>
          <cell r="C67">
            <v>0</v>
          </cell>
          <cell r="D67">
            <v>0</v>
          </cell>
          <cell r="E67">
            <v>28818.74</v>
          </cell>
          <cell r="F67">
            <v>9648.26</v>
          </cell>
          <cell r="G67">
            <v>0</v>
          </cell>
          <cell r="H67">
            <v>12150</v>
          </cell>
          <cell r="I67">
            <v>35620</v>
          </cell>
          <cell r="J67">
            <v>2168.75</v>
          </cell>
          <cell r="K67">
            <v>-58480.350000000006</v>
          </cell>
          <cell r="L67">
            <v>29925.399999999994</v>
          </cell>
        </row>
        <row r="68">
          <cell r="A68">
            <v>431210</v>
          </cell>
          <cell r="B68" t="str">
            <v>DOC. POR PAGAR EMPRESAS RELACIONADAS CP</v>
          </cell>
          <cell r="C68">
            <v>-1482519.8900000001</v>
          </cell>
          <cell r="D68">
            <v>-6558.46</v>
          </cell>
          <cell r="E68">
            <v>-629</v>
          </cell>
          <cell r="F68">
            <v>-25207.9</v>
          </cell>
          <cell r="G68">
            <v>-13500</v>
          </cell>
          <cell r="H68">
            <v>-98380</v>
          </cell>
          <cell r="I68">
            <v>-200600</v>
          </cell>
          <cell r="J68">
            <v>0</v>
          </cell>
          <cell r="K68">
            <v>-53993.81</v>
          </cell>
          <cell r="L68">
            <v>-1881389.06</v>
          </cell>
        </row>
        <row r="69">
          <cell r="A69">
            <v>455360</v>
          </cell>
          <cell r="B69" t="str">
            <v>DOCUMENTOS POR PAGAR LEASING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A70">
            <v>467010</v>
          </cell>
          <cell r="B70" t="str">
            <v>GARANTIAS DE ARRIENDOS RECIBIDAS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A71">
            <v>472100</v>
          </cell>
          <cell r="B71" t="str">
            <v>OTRAS CUENTAS POR PAGAR EMPRESAS RELACIONAS CP</v>
          </cell>
          <cell r="C71">
            <v>0</v>
          </cell>
          <cell r="D71">
            <v>-19455</v>
          </cell>
          <cell r="E71">
            <v>-37469</v>
          </cell>
          <cell r="F71">
            <v>-13347</v>
          </cell>
          <cell r="G71">
            <v>-19304</v>
          </cell>
          <cell r="H71">
            <v>-47120</v>
          </cell>
          <cell r="I71">
            <v>-104080</v>
          </cell>
          <cell r="J71">
            <v>-54500</v>
          </cell>
          <cell r="K71">
            <v>-133745</v>
          </cell>
          <cell r="L71">
            <v>-429020</v>
          </cell>
        </row>
        <row r="72">
          <cell r="A72">
            <v>493010</v>
          </cell>
          <cell r="B72" t="str">
            <v>IMPUESTOS DIFERIDOS BANCARIOS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A73">
            <v>493015</v>
          </cell>
          <cell r="B73" t="str">
            <v>CUOTAS DE INCORPORACIÓN ANTICIPADAS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A74">
            <v>493016</v>
          </cell>
          <cell r="B74" t="str">
            <v>PIE DE INGRESO L PLAZO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A75">
            <v>493017</v>
          </cell>
          <cell r="B75" t="str">
            <v>INGR.PERCIBIDOS POR ADELANTADO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A76">
            <v>501010</v>
          </cell>
          <cell r="B76" t="str">
            <v>CAPITAL SOCIAL</v>
          </cell>
          <cell r="C76">
            <v>-9967217.4600000009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-9967217.4600000009</v>
          </cell>
        </row>
        <row r="77">
          <cell r="A77">
            <v>582000</v>
          </cell>
          <cell r="B77" t="str">
            <v>OTRAS RESERVAS</v>
          </cell>
          <cell r="C77">
            <v>-8189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-8189</v>
          </cell>
        </row>
        <row r="78">
          <cell r="A78">
            <v>591100</v>
          </cell>
          <cell r="B78" t="str">
            <v>RESULTADO DE EJERCICIOS ANTERIORES</v>
          </cell>
          <cell r="C78">
            <v>54102.68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54102.68</v>
          </cell>
        </row>
        <row r="79">
          <cell r="A79">
            <v>704110</v>
          </cell>
          <cell r="B79" t="str">
            <v>ARRDOS.MINIMOS TIENDAS ANCLAS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A80">
            <v>704111</v>
          </cell>
          <cell r="B80" t="str">
            <v xml:space="preserve">ING ARRIENDOS MINIMOS MODULOS 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A81">
            <v>704112</v>
          </cell>
          <cell r="B81" t="str">
            <v>ARRDOS.MINIMOS TIENDAS MENORES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A82">
            <v>704150</v>
          </cell>
          <cell r="B82" t="str">
            <v>INGRESOS HONORARIOS A RELACIONADAS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A83">
            <v>704140</v>
          </cell>
          <cell r="B83" t="str">
            <v>ARRDOS.PORCENT.TIENDAS ANCLAS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A84">
            <v>704130</v>
          </cell>
          <cell r="B84" t="str">
            <v>ARRDOS. MINIMOS AREAS COMUNES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A85">
            <v>709730</v>
          </cell>
          <cell r="B85" t="str">
            <v>INGRESOS DERECHOS DE LLAVE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A86">
            <v>704120</v>
          </cell>
          <cell r="B86" t="str">
            <v>INGR. SERVICIOS VARIOS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A87">
            <v>772210</v>
          </cell>
          <cell r="B87" t="str">
            <v>INTERESES Y MULTAS A CLIENTES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A88">
            <v>704123</v>
          </cell>
          <cell r="B88" t="str">
            <v>INGR. 5% ADMINISTRACION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A89">
            <v>704131</v>
          </cell>
          <cell r="B89" t="str">
            <v>INGR. FONDO PROMOCION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A90">
            <v>704170</v>
          </cell>
          <cell r="B90" t="str">
            <v>INGRESO FONDO PROMOCION- CANJE PUBLICIDAD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A91">
            <v>704210</v>
          </cell>
          <cell r="B91" t="str">
            <v>INGR. DE ADMINISTRACION ADICIONALES.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A92">
            <v>709700</v>
          </cell>
          <cell r="B92" t="str">
            <v>INGR. SERVICIOS ELECTRICOS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A93">
            <v>632009</v>
          </cell>
          <cell r="B93" t="str">
            <v>HONORARIOS AUDITORES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A94">
            <v>632010</v>
          </cell>
          <cell r="B94" t="str">
            <v>HONORARIOS VARIOS</v>
          </cell>
          <cell r="C94">
            <v>0</v>
          </cell>
          <cell r="D94">
            <v>5993.35</v>
          </cell>
          <cell r="E94">
            <v>0</v>
          </cell>
          <cell r="F94">
            <v>25000</v>
          </cell>
          <cell r="G94">
            <v>0</v>
          </cell>
          <cell r="H94">
            <v>100000</v>
          </cell>
          <cell r="I94">
            <v>0</v>
          </cell>
          <cell r="J94">
            <v>577</v>
          </cell>
          <cell r="K94">
            <v>-122801.3</v>
          </cell>
          <cell r="L94">
            <v>8769.0500000000029</v>
          </cell>
        </row>
        <row r="95">
          <cell r="A95">
            <v>632020</v>
          </cell>
          <cell r="B95" t="str">
            <v>HONORARIOS JUDICIALES</v>
          </cell>
          <cell r="C95">
            <v>0</v>
          </cell>
          <cell r="D95">
            <v>0</v>
          </cell>
          <cell r="E95">
            <v>26790</v>
          </cell>
          <cell r="F95">
            <v>5979.99</v>
          </cell>
          <cell r="G95">
            <v>15679.02</v>
          </cell>
          <cell r="H95">
            <v>40050</v>
          </cell>
          <cell r="I95">
            <v>224604.9</v>
          </cell>
          <cell r="J95">
            <v>49982</v>
          </cell>
          <cell r="K95">
            <v>30659.72</v>
          </cell>
          <cell r="L95">
            <v>393745.63</v>
          </cell>
        </row>
        <row r="96">
          <cell r="A96">
            <v>638011</v>
          </cell>
          <cell r="B96" t="str">
            <v>SERVICIO DE ADMINISTRACION</v>
          </cell>
          <cell r="K96">
            <v>125000</v>
          </cell>
          <cell r="L96">
            <v>125000</v>
          </cell>
        </row>
        <row r="97">
          <cell r="A97">
            <v>658100</v>
          </cell>
          <cell r="B97" t="str">
            <v>GASTOS DE REUNIONES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A98">
            <v>659110</v>
          </cell>
          <cell r="B98" t="str">
            <v>GASTO POR DONACIONES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A99">
            <v>645300</v>
          </cell>
          <cell r="B99" t="str">
            <v>IMPUESTO PREDIAL Y ARBITRIOS</v>
          </cell>
          <cell r="C99">
            <v>0</v>
          </cell>
          <cell r="D99">
            <v>8.11</v>
          </cell>
          <cell r="E99">
            <v>8.09</v>
          </cell>
          <cell r="F99">
            <v>8</v>
          </cell>
          <cell r="G99">
            <v>8.09</v>
          </cell>
          <cell r="H99">
            <v>8.09</v>
          </cell>
          <cell r="I99">
            <v>8.09</v>
          </cell>
          <cell r="J99">
            <v>8.09</v>
          </cell>
          <cell r="K99">
            <v>8.09</v>
          </cell>
          <cell r="L99">
            <v>64.650000000000006</v>
          </cell>
        </row>
        <row r="100">
          <cell r="A100">
            <v>651100</v>
          </cell>
          <cell r="B100" t="str">
            <v>SEGUROS GENERALES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A101">
            <v>634010</v>
          </cell>
          <cell r="B101" t="str">
            <v>MANT. Y CONS. DE ACTIVOS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A102">
            <v>634041</v>
          </cell>
          <cell r="B102" t="str">
            <v>MANT. Y CONS. ACTIVOS CONTRA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A103">
            <v>634042</v>
          </cell>
          <cell r="B103" t="str">
            <v>MANT. PARQUE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A104">
            <v>634043</v>
          </cell>
          <cell r="B104" t="str">
            <v>MANTENIMIENTO METALES CENTRO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A105">
            <v>634045</v>
          </cell>
          <cell r="B105" t="str">
            <v>MANTENIMIENTO FACHADA CENTRO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A106">
            <v>634047</v>
          </cell>
          <cell r="B106" t="str">
            <v>OTROS GASTOS DE MANTENIMIENTO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>
            <v>635300</v>
          </cell>
          <cell r="B107" t="str">
            <v>ALQUILER DE EQUIPOS VARIOS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A108">
            <v>636100</v>
          </cell>
          <cell r="B108" t="str">
            <v>ELECTRICIDAD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>
            <v>636300</v>
          </cell>
          <cell r="B109" t="str">
            <v>AGUA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A110">
            <v>638013</v>
          </cell>
          <cell r="B110" t="str">
            <v>HONORARIOS - SEGURIDAD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6213</v>
          </cell>
          <cell r="J110">
            <v>0</v>
          </cell>
          <cell r="K110">
            <v>1479.66</v>
          </cell>
          <cell r="L110">
            <v>7692.66</v>
          </cell>
        </row>
        <row r="111">
          <cell r="A111">
            <v>638014</v>
          </cell>
          <cell r="B111" t="str">
            <v>ASEO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A112">
            <v>638016</v>
          </cell>
          <cell r="B112" t="str">
            <v>SERVICIOS ESTACIONAMIENTO - LARCO MAR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A113">
            <v>639008</v>
          </cell>
          <cell r="B113" t="str">
            <v>VIGILANCIA</v>
          </cell>
          <cell r="C113">
            <v>0</v>
          </cell>
          <cell r="D113">
            <v>2294</v>
          </cell>
          <cell r="E113">
            <v>2146</v>
          </cell>
          <cell r="F113">
            <v>2294</v>
          </cell>
          <cell r="G113">
            <v>5188</v>
          </cell>
          <cell r="H113">
            <v>2294</v>
          </cell>
          <cell r="I113">
            <v>2220</v>
          </cell>
          <cell r="J113">
            <v>2294</v>
          </cell>
          <cell r="K113">
            <v>2258</v>
          </cell>
          <cell r="L113">
            <v>20988</v>
          </cell>
        </row>
        <row r="114">
          <cell r="A114">
            <v>639010</v>
          </cell>
          <cell r="B114" t="str">
            <v>SERVICIO MEDICO AMBULATORIO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A115">
            <v>656100</v>
          </cell>
          <cell r="B115" t="str">
            <v>MANT. SENSORES SERVICIOS HIGIENICOS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A116">
            <v>656200</v>
          </cell>
          <cell r="B116" t="str">
            <v>IMPLEMENTOS DE SEGURIDAD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A117">
            <v>659412</v>
          </cell>
          <cell r="B117" t="str">
            <v>ROPA DE TRABAJO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A118">
            <v>621010</v>
          </cell>
          <cell r="B118" t="str">
            <v>SUELDOS BASES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A119">
            <v>621200</v>
          </cell>
          <cell r="B119" t="str">
            <v>SUELDOS COMPLEMENTARIOS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A120">
            <v>621400</v>
          </cell>
          <cell r="B120" t="str">
            <v>GRATIFICACIONES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A121">
            <v>621500</v>
          </cell>
          <cell r="B121" t="str">
            <v>VACACIONES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A122">
            <v>623000</v>
          </cell>
          <cell r="B122" t="str">
            <v>INDEMNIZACION AÑOS DE SERVICIO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A123">
            <v>624000</v>
          </cell>
          <cell r="B123" t="str">
            <v>CAPACITACION AL PERSONAL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A124">
            <v>627100</v>
          </cell>
          <cell r="B124" t="str">
            <v>LEYES SOCIALES SUELDOS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>
            <v>627400</v>
          </cell>
          <cell r="B125" t="str">
            <v>O.R. SEGURO DE VIDA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>
            <v>627500</v>
          </cell>
          <cell r="B126" t="str">
            <v>O.R. SEGURO COMPLEM. SALUD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A127">
            <v>629090</v>
          </cell>
          <cell r="B127" t="str">
            <v>BONOS Y TRATOS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A128">
            <v>629100</v>
          </cell>
          <cell r="B128" t="str">
            <v>INTERESES SOBRE CESANTIAS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A129">
            <v>637110</v>
          </cell>
          <cell r="B129" t="str">
            <v>EVENTOS ESPECTACULOS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A130">
            <v>637111</v>
          </cell>
          <cell r="B130" t="str">
            <v>ESTUDIOS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A131">
            <v>637112</v>
          </cell>
          <cell r="B131" t="str">
            <v>MARKETING LANZAMIENTOS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A132">
            <v>637113</v>
          </cell>
          <cell r="B132" t="str">
            <v>COMISIONES DE AGENCIAS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A133">
            <v>637114</v>
          </cell>
          <cell r="B133" t="str">
            <v>EVENTOS PROMOCIONES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A134">
            <v>637115</v>
          </cell>
          <cell r="B134" t="str">
            <v>DISENO - PRODUCCION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A135">
            <v>637116</v>
          </cell>
          <cell r="B135" t="str">
            <v>OTROS DE MARKETING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A136">
            <v>637117</v>
          </cell>
          <cell r="B136" t="str">
            <v>PUBLICIDAD EN PRENSA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A137">
            <v>637201</v>
          </cell>
          <cell r="B137" t="str">
            <v>PUBLICIDAD VARIAS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A138">
            <v>637401</v>
          </cell>
          <cell r="B138" t="str">
            <v>GASTOS CANJE OPERADORES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A139">
            <v>631300</v>
          </cell>
          <cell r="B139" t="str">
            <v>GTOS.VS.VIAJES ALOJAMIENTO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A140">
            <v>631400</v>
          </cell>
          <cell r="B140" t="str">
            <v>GTOS.VS.VIAJES ALIMENTACION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A141">
            <v>631600</v>
          </cell>
          <cell r="B141" t="str">
            <v>GASTOS DE REPRESENTACI¢N NAC.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A142">
            <v>631700</v>
          </cell>
          <cell r="B142" t="str">
            <v>GTOS.VS.VIAJES Y TRASLADOS INTERNACIONALES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A143">
            <v>632030</v>
          </cell>
          <cell r="B143" t="str">
            <v>GTOS.VS.LEGALES Y NOTARIALES</v>
          </cell>
          <cell r="C143">
            <v>0</v>
          </cell>
          <cell r="D143">
            <v>0</v>
          </cell>
          <cell r="E143">
            <v>68.64</v>
          </cell>
          <cell r="F143">
            <v>0</v>
          </cell>
          <cell r="G143">
            <v>0</v>
          </cell>
          <cell r="H143">
            <v>93.22</v>
          </cell>
          <cell r="I143">
            <v>172.03</v>
          </cell>
          <cell r="J143">
            <v>615.01</v>
          </cell>
          <cell r="K143">
            <v>488.61</v>
          </cell>
          <cell r="L143">
            <v>1437.51</v>
          </cell>
        </row>
        <row r="144">
          <cell r="A144">
            <v>634046</v>
          </cell>
          <cell r="B144" t="str">
            <v>INTERNET ( T.A. )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A145">
            <v>635200</v>
          </cell>
          <cell r="B145" t="str">
            <v>ALQUILER DE OFICINAS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A146">
            <v>636400</v>
          </cell>
          <cell r="B146" t="str">
            <v>TELEFONOS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A147">
            <v>639090</v>
          </cell>
          <cell r="B147" t="str">
            <v>OTROS GASTOS DE ADMINISTRACION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A148">
            <v>653110</v>
          </cell>
          <cell r="B148" t="str">
            <v>GTOS.VS.SUSCRIPCIONES Y REVISTAS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A149">
            <v>659200</v>
          </cell>
          <cell r="B149" t="str">
            <v>SANCIONES MULTAS Y LITIGIOS</v>
          </cell>
          <cell r="C149">
            <v>0</v>
          </cell>
          <cell r="D149">
            <v>0</v>
          </cell>
          <cell r="E149">
            <v>30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30</v>
          </cell>
        </row>
        <row r="150">
          <cell r="A150">
            <v>659300</v>
          </cell>
          <cell r="B150" t="str">
            <v>COSTOS Y GASTOS EJER ANTERIOR</v>
          </cell>
          <cell r="C150">
            <v>0</v>
          </cell>
          <cell r="D150">
            <v>0</v>
          </cell>
          <cell r="E150">
            <v>0</v>
          </cell>
          <cell r="F150">
            <v>25.4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25.4</v>
          </cell>
        </row>
        <row r="151">
          <cell r="A151">
            <v>659411</v>
          </cell>
          <cell r="B151" t="str">
            <v>GASTOS DE ATENCION AL PERSONAL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A152">
            <v>659414</v>
          </cell>
          <cell r="B152" t="str">
            <v>MOVILIZACION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A153">
            <v>659415</v>
          </cell>
          <cell r="B153" t="str">
            <v>GTOS.VS.UTILES DE ESCRITORIO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A154">
            <v>659416</v>
          </cell>
          <cell r="B154" t="str">
            <v>PRE IMPRESION, IMPRENTA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A155">
            <v>659417</v>
          </cell>
          <cell r="B155" t="str">
            <v>GTOS.VARIOS DE OPERACION</v>
          </cell>
          <cell r="C155">
            <v>0</v>
          </cell>
          <cell r="D155">
            <v>0</v>
          </cell>
          <cell r="E155">
            <v>0</v>
          </cell>
          <cell r="F155">
            <v>4.4000000000000004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4.4000000000000004</v>
          </cell>
        </row>
        <row r="156">
          <cell r="A156">
            <v>659419</v>
          </cell>
          <cell r="B156" t="str">
            <v>GTOS.VS.FOTOCOPIAS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A157">
            <v>659421</v>
          </cell>
          <cell r="B157" t="str">
            <v>OTROS EGRESOS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A158">
            <v>659499</v>
          </cell>
          <cell r="B158" t="str">
            <v>AJUSTE POR REDONDEO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A159">
            <v>643100</v>
          </cell>
          <cell r="B159" t="str">
            <v>IMPUESTOS BANCARIOS</v>
          </cell>
          <cell r="C159">
            <v>0</v>
          </cell>
          <cell r="D159">
            <v>2.9699999999999998</v>
          </cell>
          <cell r="E159">
            <v>3.5100000000000002</v>
          </cell>
          <cell r="F159">
            <v>1.3800000000000001</v>
          </cell>
          <cell r="G159">
            <v>2.4299999999999997</v>
          </cell>
          <cell r="H159">
            <v>8.48</v>
          </cell>
          <cell r="I159">
            <v>19.600000000000001</v>
          </cell>
          <cell r="J159">
            <v>4.49</v>
          </cell>
          <cell r="K159">
            <v>9.1399999999999988</v>
          </cell>
          <cell r="L159">
            <v>52.000000000000007</v>
          </cell>
        </row>
        <row r="160">
          <cell r="A160">
            <v>671100</v>
          </cell>
          <cell r="B160" t="str">
            <v>INTERESES M.N.PAGADOS BANCOS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A161">
            <v>671200</v>
          </cell>
          <cell r="B161" t="str">
            <v>INTERESES LEASING/LEASEBACK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57831.16</v>
          </cell>
          <cell r="L161">
            <v>57831.16</v>
          </cell>
        </row>
        <row r="162">
          <cell r="A162">
            <v>672010</v>
          </cell>
          <cell r="B162" t="str">
            <v>MANTENIMIENTO DE CTAS. CTES.</v>
          </cell>
          <cell r="C162">
            <v>0</v>
          </cell>
          <cell r="D162">
            <v>98.039999999999992</v>
          </cell>
          <cell r="E162">
            <v>237.79</v>
          </cell>
          <cell r="F162">
            <v>116.42000000000002</v>
          </cell>
          <cell r="G162">
            <v>114.94999999999999</v>
          </cell>
          <cell r="H162">
            <v>142.88</v>
          </cell>
          <cell r="I162">
            <v>143.09</v>
          </cell>
          <cell r="J162">
            <v>81.22</v>
          </cell>
          <cell r="K162">
            <v>70.550000000000011</v>
          </cell>
          <cell r="L162">
            <v>1004.94</v>
          </cell>
        </row>
        <row r="163">
          <cell r="A163">
            <v>772100</v>
          </cell>
          <cell r="B163" t="str">
            <v>INTERESES OTROS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-0.12</v>
          </cell>
          <cell r="I163">
            <v>0</v>
          </cell>
          <cell r="J163">
            <v>0</v>
          </cell>
          <cell r="K163">
            <v>0</v>
          </cell>
          <cell r="L163">
            <v>-0.12</v>
          </cell>
        </row>
        <row r="164">
          <cell r="A164">
            <v>681110</v>
          </cell>
          <cell r="B164" t="str">
            <v>DEP.EJERC. EDIFICIOS,PROPIEDADES DE INVERSIÓN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A165">
            <v>681320</v>
          </cell>
          <cell r="B165" t="str">
            <v>DEP.EJERC. INSTALACIONES,PROPIEDADES DE INVERSIÓN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A166">
            <v>681340</v>
          </cell>
          <cell r="B166" t="str">
            <v>DEP.EJERC.HERRAM-ENSERES,PROP.,PLANTA Y EQUIPO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A167">
            <v>681440</v>
          </cell>
          <cell r="B167" t="str">
            <v>DEP.EJERC.MUEBLES Y UTILES,PROP.,PLANTA Y EQUIPO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A168">
            <v>681541</v>
          </cell>
          <cell r="B168" t="str">
            <v>DEP.EJERC. EQUIPOS PROPIEDAD, PLANTA Y EQUIPO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A169">
            <v>681546</v>
          </cell>
          <cell r="B169" t="str">
            <v>DEP.EJERC.INSTALACIONES,PROPIEDAD,PLANTA Y EQUIPO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A170">
            <v>682100</v>
          </cell>
          <cell r="B170" t="str">
            <v>AMORTIZACIÓN LICENCIAS DE SOFTWARE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A171">
            <v>682110</v>
          </cell>
          <cell r="B171" t="str">
            <v>AMORTIZACIÓN MARCAS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A172">
            <v>776010</v>
          </cell>
          <cell r="B172" t="str">
            <v>GANANCIA POR DIF.DE CAMBIO MONEDA EXTRANJERA</v>
          </cell>
          <cell r="C172">
            <v>0</v>
          </cell>
          <cell r="D172">
            <v>-641.46999999999991</v>
          </cell>
          <cell r="E172">
            <v>-1853.38</v>
          </cell>
          <cell r="F172">
            <v>-2834.9</v>
          </cell>
          <cell r="G172">
            <v>-6155.43</v>
          </cell>
          <cell r="H172">
            <v>-207.97</v>
          </cell>
          <cell r="I172">
            <v>-2856.53</v>
          </cell>
          <cell r="J172">
            <v>5550.24</v>
          </cell>
          <cell r="K172">
            <v>-3312.5999999999995</v>
          </cell>
          <cell r="L172">
            <v>-12312.04</v>
          </cell>
        </row>
        <row r="173">
          <cell r="A173">
            <v>676000</v>
          </cell>
          <cell r="B173" t="str">
            <v>DIFERENCIA DE CAMBIO MONEX</v>
          </cell>
          <cell r="C173">
            <v>0</v>
          </cell>
          <cell r="D173">
            <v>226.42000000000002</v>
          </cell>
          <cell r="E173">
            <v>0</v>
          </cell>
          <cell r="F173">
            <v>-41.99</v>
          </cell>
          <cell r="G173">
            <v>35.33</v>
          </cell>
          <cell r="H173">
            <v>2304.96</v>
          </cell>
          <cell r="I173">
            <v>218.06</v>
          </cell>
          <cell r="J173">
            <v>-2913.21</v>
          </cell>
          <cell r="K173">
            <v>1730.7000000000003</v>
          </cell>
          <cell r="L173">
            <v>1560.2700000000004</v>
          </cell>
        </row>
        <row r="174">
          <cell r="A174">
            <v>891000</v>
          </cell>
          <cell r="B174" t="str">
            <v>UTILIDADES RETENIDAS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C175">
            <v>2.9831426218152046E-10</v>
          </cell>
          <cell r="D175">
            <v>2.1032064978498966E-12</v>
          </cell>
          <cell r="E175">
            <v>-5.0022208597511053E-12</v>
          </cell>
          <cell r="F175">
            <v>2.9629632081196178E-12</v>
          </cell>
          <cell r="G175">
            <v>8.2565065895323642E-12</v>
          </cell>
          <cell r="H175">
            <v>2.1373125491663814E-11</v>
          </cell>
          <cell r="I175">
            <v>3.694822225952521E-12</v>
          </cell>
          <cell r="J175">
            <v>3.1832314562052488E-12</v>
          </cell>
          <cell r="K175">
            <v>3.5697667044587433E-11</v>
          </cell>
          <cell r="L175">
            <v>6.2937033362686634E-10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 01 a"/>
      <sheetName val="Matriz cuentas "/>
      <sheetName val="eli"/>
      <sheetName val="Hoja2"/>
      <sheetName val="Cuentas q no aparecen fbl3n"/>
    </sheetNames>
    <sheetDataSet>
      <sheetData sheetId="0">
        <row r="42">
          <cell r="B42" t="str">
            <v>Total Ingresos de Operacíon Comercial</v>
          </cell>
        </row>
      </sheetData>
      <sheetData sheetId="1">
        <row r="158">
          <cell r="L158">
            <v>0</v>
          </cell>
        </row>
      </sheetData>
      <sheetData sheetId="2">
        <row r="1">
          <cell r="A1" t="str">
            <v>Cta.alt.</v>
          </cell>
          <cell r="B1" t="str">
            <v>2011/12</v>
          </cell>
          <cell r="C1" t="str">
            <v>2012/01</v>
          </cell>
          <cell r="D1" t="str">
            <v>2012/02</v>
          </cell>
          <cell r="E1" t="str">
            <v>2012/03</v>
          </cell>
          <cell r="F1" t="str">
            <v>2012/04</v>
          </cell>
          <cell r="G1" t="str">
            <v>2012/05</v>
          </cell>
          <cell r="H1" t="str">
            <v>2012/06</v>
          </cell>
          <cell r="I1" t="str">
            <v>2012/07</v>
          </cell>
          <cell r="J1" t="str">
            <v>2012/08</v>
          </cell>
          <cell r="K1" t="str">
            <v>Total general</v>
          </cell>
        </row>
        <row r="2">
          <cell r="A2">
            <v>101010</v>
          </cell>
          <cell r="B2">
            <v>-20</v>
          </cell>
          <cell r="J2">
            <v>0</v>
          </cell>
          <cell r="K2">
            <v>-20</v>
          </cell>
        </row>
        <row r="3">
          <cell r="A3">
            <v>101020</v>
          </cell>
          <cell r="I3">
            <v>0</v>
          </cell>
          <cell r="J3">
            <v>0</v>
          </cell>
          <cell r="K3">
            <v>0</v>
          </cell>
        </row>
        <row r="4">
          <cell r="A4">
            <v>102010</v>
          </cell>
          <cell r="B4">
            <v>400</v>
          </cell>
          <cell r="J4">
            <v>0</v>
          </cell>
          <cell r="K4">
            <v>400</v>
          </cell>
        </row>
        <row r="5">
          <cell r="A5">
            <v>104010</v>
          </cell>
          <cell r="B5">
            <v>-31073.640000000003</v>
          </cell>
          <cell r="C5">
            <v>-4519.1999999999898</v>
          </cell>
          <cell r="D5">
            <v>257139.20000000007</v>
          </cell>
          <cell r="E5">
            <v>-265368.21999999991</v>
          </cell>
          <cell r="F5">
            <v>7123.3700000000244</v>
          </cell>
          <cell r="G5">
            <v>-7676.0800000000399</v>
          </cell>
          <cell r="H5">
            <v>-1729.7400000000409</v>
          </cell>
          <cell r="I5">
            <v>13650.99999999998</v>
          </cell>
          <cell r="J5">
            <v>-469.88000000002876</v>
          </cell>
          <cell r="K5">
            <v>-32923.189999999944</v>
          </cell>
        </row>
        <row r="6">
          <cell r="A6">
            <v>104015</v>
          </cell>
          <cell r="B6">
            <v>17634.51999999999</v>
          </cell>
          <cell r="C6">
            <v>-18750.329999999984</v>
          </cell>
          <cell r="D6">
            <v>14116.899999999998</v>
          </cell>
          <cell r="E6">
            <v>-724.52000000001863</v>
          </cell>
          <cell r="F6">
            <v>-535.74999999999989</v>
          </cell>
          <cell r="G6">
            <v>-3412.7999999999997</v>
          </cell>
          <cell r="H6">
            <v>-1084.1500000000233</v>
          </cell>
          <cell r="I6">
            <v>7023.8600000000006</v>
          </cell>
          <cell r="J6">
            <v>-3964.81</v>
          </cell>
          <cell r="K6">
            <v>10302.919999999964</v>
          </cell>
        </row>
        <row r="7">
          <cell r="A7">
            <v>104020</v>
          </cell>
          <cell r="B7">
            <v>339553.60999999993</v>
          </cell>
          <cell r="C7">
            <v>4250.220000000003</v>
          </cell>
          <cell r="D7">
            <v>62436.210000000006</v>
          </cell>
          <cell r="E7">
            <v>9869.5900000000074</v>
          </cell>
          <cell r="F7">
            <v>-59646.049999999996</v>
          </cell>
          <cell r="G7">
            <v>56175.930000000015</v>
          </cell>
          <cell r="H7">
            <v>42032.780000000006</v>
          </cell>
          <cell r="I7">
            <v>51728.810000000005</v>
          </cell>
          <cell r="J7">
            <v>44493.43</v>
          </cell>
          <cell r="K7">
            <v>550894.53</v>
          </cell>
        </row>
        <row r="8">
          <cell r="A8">
            <v>104199</v>
          </cell>
          <cell r="B8">
            <v>-69.89</v>
          </cell>
          <cell r="C8">
            <v>-719.46</v>
          </cell>
          <cell r="D8">
            <v>-3719.09</v>
          </cell>
          <cell r="E8">
            <v>-6794.54</v>
          </cell>
          <cell r="F8">
            <v>-12909.4</v>
          </cell>
          <cell r="G8">
            <v>18979.759999999998</v>
          </cell>
          <cell r="H8">
            <v>6202.7199999999993</v>
          </cell>
          <cell r="I8">
            <v>-18232.150000000001</v>
          </cell>
          <cell r="J8">
            <v>-9351.0099999999984</v>
          </cell>
          <cell r="K8">
            <v>-26613.06</v>
          </cell>
        </row>
        <row r="9">
          <cell r="A9">
            <v>107110</v>
          </cell>
          <cell r="B9">
            <v>216920.68000000008</v>
          </cell>
          <cell r="C9">
            <v>97641.430000000109</v>
          </cell>
          <cell r="D9">
            <v>396438.41</v>
          </cell>
          <cell r="E9">
            <v>-322900.14999999997</v>
          </cell>
          <cell r="F9">
            <v>256065.51</v>
          </cell>
          <cell r="G9">
            <v>352703.09000000026</v>
          </cell>
          <cell r="H9">
            <v>-203542.60000000015</v>
          </cell>
          <cell r="I9">
            <v>421061.95999999932</v>
          </cell>
          <cell r="J9">
            <v>227949.58000000005</v>
          </cell>
          <cell r="K9">
            <v>1442337.91</v>
          </cell>
        </row>
        <row r="10">
          <cell r="A10">
            <v>107120</v>
          </cell>
          <cell r="B10">
            <v>120643.37999999998</v>
          </cell>
          <cell r="C10">
            <v>54608.909999999923</v>
          </cell>
          <cell r="D10">
            <v>-183597.30000000022</v>
          </cell>
          <cell r="E10">
            <v>27013.279999999977</v>
          </cell>
          <cell r="F10">
            <v>107919.31999999998</v>
          </cell>
          <cell r="G10">
            <v>148251.35000000003</v>
          </cell>
          <cell r="H10">
            <v>64265.260000000017</v>
          </cell>
          <cell r="I10">
            <v>130838.11000000002</v>
          </cell>
          <cell r="J10">
            <v>108962.48000000007</v>
          </cell>
          <cell r="K10">
            <v>578904.7899999998</v>
          </cell>
        </row>
        <row r="11">
          <cell r="A11">
            <v>121110</v>
          </cell>
          <cell r="B11">
            <v>668956.69000000088</v>
          </cell>
          <cell r="C11">
            <v>-62568.910000000113</v>
          </cell>
          <cell r="D11">
            <v>-269141.44000000018</v>
          </cell>
          <cell r="E11">
            <v>242462.54999999996</v>
          </cell>
          <cell r="F11">
            <v>-38108.829999999725</v>
          </cell>
          <cell r="G11">
            <v>-175949.22000000009</v>
          </cell>
          <cell r="H11">
            <v>79741.169999999882</v>
          </cell>
          <cell r="I11">
            <v>-305444.91000000044</v>
          </cell>
          <cell r="J11">
            <v>114486.89999999997</v>
          </cell>
          <cell r="K11">
            <v>254434.00000000006</v>
          </cell>
        </row>
        <row r="12">
          <cell r="A12">
            <v>121112</v>
          </cell>
          <cell r="B12">
            <v>-127578.46</v>
          </cell>
          <cell r="C12">
            <v>294526.59000000008</v>
          </cell>
          <cell r="D12">
            <v>-591.1400000000001</v>
          </cell>
          <cell r="E12">
            <v>6299.989999999998</v>
          </cell>
          <cell r="F12">
            <v>2950.8199999999983</v>
          </cell>
          <cell r="G12">
            <v>-2087.5500000000002</v>
          </cell>
          <cell r="H12">
            <v>-5733.7099999999973</v>
          </cell>
          <cell r="I12">
            <v>56175.790000000008</v>
          </cell>
          <cell r="J12">
            <v>-63690.810000000012</v>
          </cell>
          <cell r="K12">
            <v>160271.52000000008</v>
          </cell>
        </row>
        <row r="13">
          <cell r="A13">
            <v>122010</v>
          </cell>
          <cell r="C13">
            <v>0</v>
          </cell>
          <cell r="E13">
            <v>-492.27</v>
          </cell>
          <cell r="I13">
            <v>492.27</v>
          </cell>
          <cell r="J13">
            <v>0</v>
          </cell>
          <cell r="K13">
            <v>0</v>
          </cell>
        </row>
        <row r="14">
          <cell r="A14">
            <v>143001</v>
          </cell>
          <cell r="I14">
            <v>0</v>
          </cell>
          <cell r="J14">
            <v>0</v>
          </cell>
          <cell r="K14">
            <v>0</v>
          </cell>
        </row>
        <row r="15">
          <cell r="A15">
            <v>161010</v>
          </cell>
          <cell r="H15">
            <v>495.62</v>
          </cell>
          <cell r="I15">
            <v>-7655.4000000000005</v>
          </cell>
          <cell r="J15">
            <v>-8600.2900000000009</v>
          </cell>
          <cell r="K15">
            <v>-15760.070000000002</v>
          </cell>
        </row>
        <row r="16">
          <cell r="A16">
            <v>171210</v>
          </cell>
          <cell r="D16">
            <v>13400</v>
          </cell>
          <cell r="E16">
            <v>232000</v>
          </cell>
          <cell r="F16">
            <v>0</v>
          </cell>
          <cell r="I16">
            <v>4000</v>
          </cell>
          <cell r="J16">
            <v>60870</v>
          </cell>
          <cell r="K16">
            <v>310270</v>
          </cell>
        </row>
        <row r="17">
          <cell r="A17">
            <v>181001</v>
          </cell>
          <cell r="B17">
            <v>5786167.4699999997</v>
          </cell>
          <cell r="G17">
            <v>-469183.89</v>
          </cell>
          <cell r="H17">
            <v>-10387.259999999998</v>
          </cell>
          <cell r="I17">
            <v>-1701.39</v>
          </cell>
          <cell r="J17">
            <v>-1691.67</v>
          </cell>
          <cell r="K17">
            <v>5303203.2600000007</v>
          </cell>
        </row>
        <row r="18">
          <cell r="A18">
            <v>182010</v>
          </cell>
          <cell r="B18">
            <v>107561.26</v>
          </cell>
          <cell r="C18">
            <v>90832.099999999991</v>
          </cell>
          <cell r="D18">
            <v>-17214.080000000002</v>
          </cell>
          <cell r="E18">
            <v>-11206.11</v>
          </cell>
          <cell r="F18">
            <v>-11172.32</v>
          </cell>
          <cell r="G18">
            <v>-72872.829999999987</v>
          </cell>
          <cell r="H18">
            <v>-12066.98</v>
          </cell>
          <cell r="I18">
            <v>-11209.869999999999</v>
          </cell>
          <cell r="J18">
            <v>-11133.51</v>
          </cell>
          <cell r="K18">
            <v>51517.659999999996</v>
          </cell>
        </row>
        <row r="19">
          <cell r="A19">
            <v>189060</v>
          </cell>
          <cell r="G19">
            <v>0</v>
          </cell>
          <cell r="J19">
            <v>0</v>
          </cell>
          <cell r="K19">
            <v>0</v>
          </cell>
        </row>
        <row r="20">
          <cell r="A20">
            <v>189082</v>
          </cell>
          <cell r="B20">
            <v>-6715.96</v>
          </cell>
          <cell r="C20">
            <v>-19875.710000000003</v>
          </cell>
          <cell r="D20">
            <v>-46035.5</v>
          </cell>
          <cell r="E20">
            <v>-69164.899999999994</v>
          </cell>
          <cell r="F20">
            <v>-128796.39</v>
          </cell>
          <cell r="G20">
            <v>10304.1</v>
          </cell>
          <cell r="H20">
            <v>198302.00999999995</v>
          </cell>
          <cell r="I20">
            <v>-82834.789999999994</v>
          </cell>
          <cell r="J20">
            <v>-37458.360000000015</v>
          </cell>
          <cell r="K20">
            <v>-182275.50000000009</v>
          </cell>
        </row>
        <row r="21">
          <cell r="A21">
            <v>191100</v>
          </cell>
          <cell r="B21">
            <v>-75167.42</v>
          </cell>
          <cell r="J21">
            <v>0</v>
          </cell>
          <cell r="K21">
            <v>-75167.42</v>
          </cell>
        </row>
        <row r="22">
          <cell r="A22">
            <v>313500</v>
          </cell>
          <cell r="C22">
            <v>52870.770000000004</v>
          </cell>
          <cell r="F22">
            <v>8.1854523159563541E-12</v>
          </cell>
          <cell r="H22">
            <v>65667.959999999992</v>
          </cell>
          <cell r="I22">
            <v>10049.36</v>
          </cell>
          <cell r="J22">
            <v>41993.780000000006</v>
          </cell>
          <cell r="K22">
            <v>170581.87000000002</v>
          </cell>
        </row>
        <row r="23">
          <cell r="A23">
            <v>331110</v>
          </cell>
          <cell r="B23">
            <v>3087915.85</v>
          </cell>
          <cell r="J23">
            <v>0</v>
          </cell>
          <cell r="K23">
            <v>3087915.85</v>
          </cell>
        </row>
        <row r="24">
          <cell r="A24">
            <v>332100</v>
          </cell>
          <cell r="B24">
            <v>16573689.079999998</v>
          </cell>
          <cell r="J24">
            <v>0</v>
          </cell>
          <cell r="K24">
            <v>16573689.079999998</v>
          </cell>
        </row>
        <row r="25">
          <cell r="A25">
            <v>332440</v>
          </cell>
          <cell r="B25">
            <v>5389.52</v>
          </cell>
          <cell r="I25">
            <v>314.99</v>
          </cell>
          <cell r="J25">
            <v>0</v>
          </cell>
          <cell r="K25">
            <v>5704.51</v>
          </cell>
        </row>
        <row r="26">
          <cell r="A26">
            <v>335100</v>
          </cell>
          <cell r="B26">
            <v>5888.66</v>
          </cell>
          <cell r="I26">
            <v>895.84</v>
          </cell>
          <cell r="J26">
            <v>0</v>
          </cell>
          <cell r="K26">
            <v>6784.5</v>
          </cell>
        </row>
        <row r="27">
          <cell r="A27">
            <v>336100</v>
          </cell>
          <cell r="B27">
            <v>7570.6</v>
          </cell>
          <cell r="H27">
            <v>3460.2</v>
          </cell>
          <cell r="J27">
            <v>0</v>
          </cell>
          <cell r="K27">
            <v>11030.8</v>
          </cell>
        </row>
        <row r="28">
          <cell r="A28">
            <v>339721</v>
          </cell>
          <cell r="C28">
            <v>0</v>
          </cell>
          <cell r="D28">
            <v>65667.960000000006</v>
          </cell>
          <cell r="F28">
            <v>0</v>
          </cell>
          <cell r="G28">
            <v>3460.2</v>
          </cell>
          <cell r="H28">
            <v>-69128.160000000003</v>
          </cell>
          <cell r="I28">
            <v>5.9999999999490683E-2</v>
          </cell>
          <cell r="J28">
            <v>-6.0000000000400178E-2</v>
          </cell>
          <cell r="K28">
            <v>-9.0949470177292824E-13</v>
          </cell>
        </row>
        <row r="29">
          <cell r="A29">
            <v>339799</v>
          </cell>
          <cell r="C29">
            <v>0</v>
          </cell>
          <cell r="D29">
            <v>-7.2759576141834259E-12</v>
          </cell>
          <cell r="F29">
            <v>0</v>
          </cell>
          <cell r="G29">
            <v>1.1368683772161603E-13</v>
          </cell>
          <cell r="H29">
            <v>0</v>
          </cell>
          <cell r="I29">
            <v>0</v>
          </cell>
          <cell r="J29">
            <v>1.8189894035458565E-12</v>
          </cell>
          <cell r="K29">
            <v>-5.3432813729159534E-12</v>
          </cell>
        </row>
        <row r="30">
          <cell r="A30">
            <v>341010</v>
          </cell>
          <cell r="B30">
            <v>11764.76</v>
          </cell>
          <cell r="J30">
            <v>0</v>
          </cell>
          <cell r="K30">
            <v>11764.76</v>
          </cell>
        </row>
        <row r="31">
          <cell r="A31">
            <v>391110</v>
          </cell>
          <cell r="C31">
            <v>-43269.78</v>
          </cell>
          <cell r="D31">
            <v>-43269.77</v>
          </cell>
          <cell r="E31">
            <v>-43269.77</v>
          </cell>
          <cell r="F31">
            <v>-43269.78</v>
          </cell>
          <cell r="G31">
            <v>-43269.77</v>
          </cell>
          <cell r="H31">
            <v>-43269.78</v>
          </cell>
          <cell r="I31">
            <v>-43269.77</v>
          </cell>
          <cell r="J31">
            <v>-43269.760000000002</v>
          </cell>
          <cell r="K31">
            <v>-346158.18</v>
          </cell>
        </row>
        <row r="32">
          <cell r="A32">
            <v>391200</v>
          </cell>
          <cell r="J32">
            <v>-2.64</v>
          </cell>
          <cell r="K32">
            <v>-2.64</v>
          </cell>
        </row>
        <row r="33">
          <cell r="A33">
            <v>391211</v>
          </cell>
          <cell r="C33">
            <v>-13.75</v>
          </cell>
          <cell r="D33">
            <v>-13.74</v>
          </cell>
          <cell r="E33">
            <v>-234.04</v>
          </cell>
          <cell r="F33">
            <v>-234.04</v>
          </cell>
          <cell r="G33">
            <v>-234.05</v>
          </cell>
          <cell r="H33">
            <v>-1042.04</v>
          </cell>
          <cell r="I33">
            <v>-507.67</v>
          </cell>
          <cell r="J33">
            <v>-549.53</v>
          </cell>
          <cell r="K33">
            <v>-2828.8599999999997</v>
          </cell>
        </row>
        <row r="34">
          <cell r="A34">
            <v>391340</v>
          </cell>
          <cell r="C34">
            <v>-91.9</v>
          </cell>
          <cell r="D34">
            <v>-91.9</v>
          </cell>
          <cell r="E34">
            <v>-91.89</v>
          </cell>
          <cell r="F34">
            <v>-91.91</v>
          </cell>
          <cell r="G34">
            <v>-91.91</v>
          </cell>
          <cell r="H34">
            <v>-91.89</v>
          </cell>
          <cell r="I34">
            <v>-91.88</v>
          </cell>
          <cell r="J34">
            <v>-106.86</v>
          </cell>
          <cell r="K34">
            <v>-750.14</v>
          </cell>
        </row>
        <row r="35">
          <cell r="A35">
            <v>391371</v>
          </cell>
          <cell r="C35">
            <v>-34.76</v>
          </cell>
          <cell r="D35">
            <v>-34.75</v>
          </cell>
          <cell r="E35">
            <v>-34.76</v>
          </cell>
          <cell r="F35">
            <v>-34.76</v>
          </cell>
          <cell r="G35">
            <v>-34.76</v>
          </cell>
          <cell r="H35">
            <v>-86.02</v>
          </cell>
          <cell r="I35">
            <v>-86.02</v>
          </cell>
          <cell r="J35">
            <v>-86.02</v>
          </cell>
          <cell r="K35">
            <v>-431.84999999999991</v>
          </cell>
        </row>
        <row r="36">
          <cell r="A36">
            <v>392100</v>
          </cell>
          <cell r="C36">
            <v>-122.57</v>
          </cell>
          <cell r="D36">
            <v>-122.55</v>
          </cell>
          <cell r="E36">
            <v>-122.57</v>
          </cell>
          <cell r="F36">
            <v>-122.56</v>
          </cell>
          <cell r="G36">
            <v>-122.56</v>
          </cell>
          <cell r="H36">
            <v>-122.57</v>
          </cell>
          <cell r="I36">
            <v>-122.56</v>
          </cell>
          <cell r="J36">
            <v>-122.56</v>
          </cell>
          <cell r="K36">
            <v>-980.49999999999977</v>
          </cell>
        </row>
        <row r="37">
          <cell r="A37">
            <v>401110</v>
          </cell>
          <cell r="B37">
            <v>882946.54</v>
          </cell>
          <cell r="C37">
            <v>-14348.290000000005</v>
          </cell>
          <cell r="D37">
            <v>-19239.370000000017</v>
          </cell>
          <cell r="E37">
            <v>-39971.470000000008</v>
          </cell>
          <cell r="F37">
            <v>-29625.620000000006</v>
          </cell>
          <cell r="G37">
            <v>90996.5600000001</v>
          </cell>
          <cell r="H37">
            <v>23983.739999999958</v>
          </cell>
          <cell r="I37">
            <v>-21430.1</v>
          </cell>
          <cell r="J37">
            <v>-46295.160000000018</v>
          </cell>
          <cell r="K37">
            <v>827016.83000000007</v>
          </cell>
        </row>
        <row r="38">
          <cell r="A38">
            <v>401140</v>
          </cell>
          <cell r="B38">
            <v>34964.32</v>
          </cell>
          <cell r="D38">
            <v>6.47</v>
          </cell>
          <cell r="E38">
            <v>53.839999999999996</v>
          </cell>
          <cell r="G38">
            <v>6.65</v>
          </cell>
          <cell r="H38">
            <v>5.21</v>
          </cell>
          <cell r="I38">
            <v>0</v>
          </cell>
          <cell r="J38">
            <v>77.87</v>
          </cell>
          <cell r="K38">
            <v>35114.36</v>
          </cell>
        </row>
        <row r="39">
          <cell r="A39">
            <v>401142</v>
          </cell>
          <cell r="G39">
            <v>416.9</v>
          </cell>
          <cell r="I39">
            <v>164.07999999999998</v>
          </cell>
          <cell r="J39">
            <v>22.68</v>
          </cell>
          <cell r="K39">
            <v>603.66</v>
          </cell>
        </row>
        <row r="40">
          <cell r="A40">
            <v>401710</v>
          </cell>
          <cell r="B40">
            <v>216016</v>
          </cell>
          <cell r="D40">
            <v>5443</v>
          </cell>
          <cell r="E40">
            <v>5833</v>
          </cell>
          <cell r="F40">
            <v>92294</v>
          </cell>
          <cell r="J40">
            <v>0</v>
          </cell>
          <cell r="K40">
            <v>319586</v>
          </cell>
        </row>
        <row r="41">
          <cell r="A41">
            <v>401711</v>
          </cell>
          <cell r="B41">
            <v>584306</v>
          </cell>
          <cell r="C41">
            <v>8887</v>
          </cell>
          <cell r="D41">
            <v>23490</v>
          </cell>
          <cell r="E41">
            <v>38093</v>
          </cell>
          <cell r="J41">
            <v>0</v>
          </cell>
          <cell r="K41">
            <v>654776</v>
          </cell>
        </row>
        <row r="42">
          <cell r="A42">
            <v>401720</v>
          </cell>
          <cell r="B42">
            <v>0.94</v>
          </cell>
          <cell r="C42">
            <v>-500</v>
          </cell>
          <cell r="D42">
            <v>-666.67</v>
          </cell>
          <cell r="E42">
            <v>1166.67</v>
          </cell>
          <cell r="J42">
            <v>0</v>
          </cell>
          <cell r="K42">
            <v>0.94000000000005457</v>
          </cell>
        </row>
        <row r="43">
          <cell r="A43">
            <v>401750</v>
          </cell>
          <cell r="B43">
            <v>-2075</v>
          </cell>
          <cell r="J43">
            <v>0</v>
          </cell>
          <cell r="K43">
            <v>-2075</v>
          </cell>
        </row>
        <row r="44">
          <cell r="A44">
            <v>406151</v>
          </cell>
          <cell r="B44">
            <v>-14400</v>
          </cell>
          <cell r="J44">
            <v>0</v>
          </cell>
          <cell r="K44">
            <v>-14400</v>
          </cell>
        </row>
        <row r="45">
          <cell r="A45">
            <v>411100</v>
          </cell>
          <cell r="B45">
            <v>0</v>
          </cell>
          <cell r="J45">
            <v>0</v>
          </cell>
          <cell r="K45">
            <v>0</v>
          </cell>
        </row>
        <row r="46">
          <cell r="A46">
            <v>421010</v>
          </cell>
          <cell r="B46">
            <v>-346066.52000000188</v>
          </cell>
          <cell r="C46">
            <v>-118772.49000000017</v>
          </cell>
          <cell r="D46">
            <v>26479.450000000114</v>
          </cell>
          <cell r="E46">
            <v>241839.90999999995</v>
          </cell>
          <cell r="F46">
            <v>197152.62999999992</v>
          </cell>
          <cell r="G46">
            <v>-360975.29000000004</v>
          </cell>
          <cell r="H46">
            <v>-41585.45000000007</v>
          </cell>
          <cell r="I46">
            <v>10402.140000000072</v>
          </cell>
          <cell r="J46">
            <v>-129453.62000000002</v>
          </cell>
          <cell r="K46">
            <v>-520979.24000000209</v>
          </cell>
        </row>
        <row r="47">
          <cell r="A47">
            <v>422010</v>
          </cell>
          <cell r="C47">
            <v>34718.94</v>
          </cell>
          <cell r="D47">
            <v>5364.36</v>
          </cell>
          <cell r="E47">
            <v>561494.04</v>
          </cell>
          <cell r="H47">
            <v>-336697.16</v>
          </cell>
          <cell r="I47">
            <v>579.76</v>
          </cell>
          <cell r="J47">
            <v>0</v>
          </cell>
          <cell r="K47">
            <v>265459.94000000012</v>
          </cell>
        </row>
        <row r="48">
          <cell r="A48">
            <v>431210</v>
          </cell>
          <cell r="B48">
            <v>-2569815.2599999993</v>
          </cell>
          <cell r="C48">
            <v>-176.00999999999749</v>
          </cell>
          <cell r="D48">
            <v>-16986.47</v>
          </cell>
          <cell r="E48">
            <v>-9369.59</v>
          </cell>
          <cell r="F48">
            <v>-4744.0899999999974</v>
          </cell>
          <cell r="G48">
            <v>-13377.99</v>
          </cell>
          <cell r="H48">
            <v>2053.1999999999998</v>
          </cell>
          <cell r="I48">
            <v>-42381.299999999996</v>
          </cell>
          <cell r="J48">
            <v>-85182.43</v>
          </cell>
          <cell r="K48">
            <v>-2739979.939999999</v>
          </cell>
        </row>
        <row r="49">
          <cell r="A49">
            <v>455360</v>
          </cell>
          <cell r="B49">
            <v>-8516636.4899999984</v>
          </cell>
          <cell r="G49">
            <v>178080.53</v>
          </cell>
          <cell r="H49">
            <v>259834.09999999998</v>
          </cell>
          <cell r="I49">
            <v>126995.15000000001</v>
          </cell>
          <cell r="J49">
            <v>57450.19</v>
          </cell>
          <cell r="K49">
            <v>-7894276.5199999977</v>
          </cell>
        </row>
        <row r="50">
          <cell r="A50">
            <v>467010</v>
          </cell>
          <cell r="H50">
            <v>-6702</v>
          </cell>
          <cell r="J50">
            <v>-6900</v>
          </cell>
          <cell r="K50">
            <v>-13602</v>
          </cell>
        </row>
        <row r="51">
          <cell r="A51">
            <v>472100</v>
          </cell>
          <cell r="C51">
            <v>-243941</v>
          </cell>
          <cell r="D51">
            <v>-221289</v>
          </cell>
          <cell r="E51">
            <v>-341000</v>
          </cell>
          <cell r="F51">
            <v>-124000</v>
          </cell>
          <cell r="G51">
            <v>-127000</v>
          </cell>
          <cell r="H51">
            <v>-122000</v>
          </cell>
          <cell r="I51">
            <v>-148219.16</v>
          </cell>
          <cell r="J51">
            <v>-195000</v>
          </cell>
          <cell r="K51">
            <v>-1522449.16</v>
          </cell>
        </row>
        <row r="52">
          <cell r="A52">
            <v>493010</v>
          </cell>
          <cell r="B52">
            <v>-5647392.6200000001</v>
          </cell>
          <cell r="G52">
            <v>469183.89</v>
          </cell>
          <cell r="J52">
            <v>165528.85999999999</v>
          </cell>
          <cell r="K52">
            <v>-5012679.87</v>
          </cell>
        </row>
        <row r="53">
          <cell r="A53">
            <v>493015</v>
          </cell>
          <cell r="B53">
            <v>-222573.71</v>
          </cell>
          <cell r="C53">
            <v>6928.91</v>
          </cell>
          <cell r="D53">
            <v>5995.54</v>
          </cell>
          <cell r="E53">
            <v>6841.54</v>
          </cell>
          <cell r="F53">
            <v>3706.67</v>
          </cell>
          <cell r="G53">
            <v>6527.67</v>
          </cell>
          <cell r="H53">
            <v>6785.45</v>
          </cell>
          <cell r="I53">
            <v>2422.5600000000004</v>
          </cell>
          <cell r="J53">
            <v>5588.56</v>
          </cell>
          <cell r="K53">
            <v>-177776.80999999994</v>
          </cell>
        </row>
        <row r="54">
          <cell r="A54">
            <v>493017</v>
          </cell>
          <cell r="B54">
            <v>-1913.5</v>
          </cell>
          <cell r="J54">
            <v>0</v>
          </cell>
          <cell r="K54">
            <v>-1913.5</v>
          </cell>
        </row>
        <row r="55">
          <cell r="A55">
            <v>501010</v>
          </cell>
          <cell r="B55">
            <v>-8610001</v>
          </cell>
          <cell r="J55">
            <v>0</v>
          </cell>
          <cell r="K55">
            <v>-8610001</v>
          </cell>
        </row>
        <row r="56">
          <cell r="A56">
            <v>582000</v>
          </cell>
          <cell r="B56">
            <v>-486</v>
          </cell>
          <cell r="J56">
            <v>0</v>
          </cell>
          <cell r="K56">
            <v>-486</v>
          </cell>
        </row>
        <row r="57">
          <cell r="A57">
            <v>591100</v>
          </cell>
          <cell r="B57">
            <v>-2496304.41</v>
          </cell>
          <cell r="C57">
            <v>-16451.21</v>
          </cell>
          <cell r="J57">
            <v>0</v>
          </cell>
          <cell r="K57">
            <v>-2512755.62</v>
          </cell>
        </row>
        <row r="58">
          <cell r="A58">
            <v>632009</v>
          </cell>
          <cell r="C58">
            <v>1500</v>
          </cell>
          <cell r="D58">
            <v>1500</v>
          </cell>
          <cell r="F58">
            <v>4212.0600000000004</v>
          </cell>
          <cell r="G58">
            <v>3499.65</v>
          </cell>
          <cell r="H58">
            <v>2145.1799999999998</v>
          </cell>
          <cell r="I58">
            <v>2145.1799999999998</v>
          </cell>
          <cell r="J58">
            <v>2135.0099999999998</v>
          </cell>
          <cell r="K58">
            <v>17137.080000000002</v>
          </cell>
        </row>
        <row r="59">
          <cell r="A59">
            <v>632010</v>
          </cell>
          <cell r="C59">
            <v>5000</v>
          </cell>
          <cell r="D59">
            <v>24076.86</v>
          </cell>
          <cell r="E59">
            <v>13219.59</v>
          </cell>
          <cell r="F59">
            <v>-9.0949470177292824E-13</v>
          </cell>
          <cell r="G59">
            <v>14500</v>
          </cell>
          <cell r="I59">
            <v>38253</v>
          </cell>
          <cell r="J59">
            <v>15956.5</v>
          </cell>
          <cell r="K59">
            <v>111005.95</v>
          </cell>
        </row>
        <row r="60">
          <cell r="A60">
            <v>632020</v>
          </cell>
          <cell r="F60">
            <v>423.73</v>
          </cell>
          <cell r="J60">
            <v>0</v>
          </cell>
          <cell r="K60">
            <v>423.73</v>
          </cell>
        </row>
        <row r="61">
          <cell r="A61">
            <v>632030</v>
          </cell>
          <cell r="H61">
            <v>2508.44</v>
          </cell>
          <cell r="I61">
            <v>127.12</v>
          </cell>
          <cell r="J61">
            <v>21.560000000000002</v>
          </cell>
          <cell r="K61">
            <v>2657.12</v>
          </cell>
        </row>
        <row r="62">
          <cell r="A62">
            <v>634010</v>
          </cell>
          <cell r="C62">
            <v>8818.01</v>
          </cell>
          <cell r="D62">
            <v>-36.72</v>
          </cell>
          <cell r="E62">
            <v>620</v>
          </cell>
          <cell r="H62">
            <v>16160</v>
          </cell>
          <cell r="I62">
            <v>353.70000000000005</v>
          </cell>
          <cell r="J62">
            <v>3238.17</v>
          </cell>
          <cell r="K62">
            <v>29153.160000000003</v>
          </cell>
        </row>
        <row r="63">
          <cell r="A63">
            <v>634041</v>
          </cell>
          <cell r="C63">
            <v>2290</v>
          </cell>
          <cell r="D63">
            <v>1390</v>
          </cell>
          <cell r="E63">
            <v>1990</v>
          </cell>
          <cell r="F63">
            <v>6285.73</v>
          </cell>
          <cell r="G63">
            <v>4230</v>
          </cell>
          <cell r="H63">
            <v>850</v>
          </cell>
          <cell r="I63">
            <v>8842.33</v>
          </cell>
          <cell r="J63">
            <v>690</v>
          </cell>
          <cell r="K63">
            <v>26568.059999999998</v>
          </cell>
        </row>
        <row r="64">
          <cell r="A64">
            <v>634042</v>
          </cell>
          <cell r="C64">
            <v>458.49</v>
          </cell>
          <cell r="D64">
            <v>457.47</v>
          </cell>
          <cell r="E64">
            <v>453.9</v>
          </cell>
          <cell r="F64">
            <v>453.56</v>
          </cell>
          <cell r="H64">
            <v>590</v>
          </cell>
          <cell r="I64">
            <v>450.5</v>
          </cell>
          <cell r="J64">
            <v>2716.2599999999998</v>
          </cell>
          <cell r="K64">
            <v>5580.18</v>
          </cell>
        </row>
        <row r="65">
          <cell r="A65">
            <v>634043</v>
          </cell>
          <cell r="C65">
            <v>2602.88</v>
          </cell>
          <cell r="D65">
            <v>2788.7</v>
          </cell>
          <cell r="E65">
            <v>226.68</v>
          </cell>
          <cell r="G65">
            <v>904.75</v>
          </cell>
          <cell r="H65">
            <v>2238.34</v>
          </cell>
          <cell r="I65">
            <v>888.26</v>
          </cell>
          <cell r="J65">
            <v>1062.77</v>
          </cell>
          <cell r="K65">
            <v>10712.380000000001</v>
          </cell>
        </row>
        <row r="66">
          <cell r="A66">
            <v>634045</v>
          </cell>
          <cell r="C66">
            <v>4500</v>
          </cell>
          <cell r="E66">
            <v>1502</v>
          </cell>
          <cell r="J66">
            <v>0</v>
          </cell>
          <cell r="K66">
            <v>6002</v>
          </cell>
        </row>
        <row r="67">
          <cell r="A67">
            <v>634047</v>
          </cell>
          <cell r="F67">
            <v>4080</v>
          </cell>
          <cell r="J67">
            <v>0</v>
          </cell>
          <cell r="K67">
            <v>4080</v>
          </cell>
        </row>
        <row r="68">
          <cell r="A68">
            <v>635200</v>
          </cell>
          <cell r="F68">
            <v>0</v>
          </cell>
          <cell r="J68">
            <v>0</v>
          </cell>
          <cell r="K68">
            <v>0</v>
          </cell>
        </row>
        <row r="69">
          <cell r="A69">
            <v>636100</v>
          </cell>
          <cell r="C69">
            <v>43103.35</v>
          </cell>
          <cell r="D69">
            <v>99189.25</v>
          </cell>
          <cell r="E69">
            <v>50071.06</v>
          </cell>
          <cell r="F69">
            <v>50851.820000000007</v>
          </cell>
          <cell r="G69">
            <v>49504.44</v>
          </cell>
          <cell r="H69">
            <v>46152.01</v>
          </cell>
          <cell r="I69">
            <v>42653.819999999992</v>
          </cell>
          <cell r="J69">
            <v>41639.100000000006</v>
          </cell>
          <cell r="K69">
            <v>423164.85000000009</v>
          </cell>
        </row>
        <row r="70">
          <cell r="A70">
            <v>636300</v>
          </cell>
          <cell r="C70">
            <v>7434.94</v>
          </cell>
          <cell r="D70">
            <v>6500.9</v>
          </cell>
          <cell r="E70">
            <v>7302.41</v>
          </cell>
          <cell r="F70">
            <v>7043.66</v>
          </cell>
          <cell r="G70">
            <v>8818.14</v>
          </cell>
          <cell r="H70">
            <v>7383.9</v>
          </cell>
          <cell r="I70">
            <v>7464.29</v>
          </cell>
          <cell r="J70">
            <v>8486.93</v>
          </cell>
          <cell r="K70">
            <v>60435.170000000006</v>
          </cell>
        </row>
        <row r="71">
          <cell r="A71">
            <v>636400</v>
          </cell>
          <cell r="C71">
            <v>982</v>
          </cell>
          <cell r="D71">
            <v>1193.6999999999998</v>
          </cell>
          <cell r="E71">
            <v>446.24</v>
          </cell>
          <cell r="F71">
            <v>336.61</v>
          </cell>
          <cell r="G71">
            <v>491.32</v>
          </cell>
          <cell r="H71">
            <v>-163.68</v>
          </cell>
          <cell r="I71">
            <v>407.08</v>
          </cell>
          <cell r="J71">
            <v>480.35</v>
          </cell>
          <cell r="K71">
            <v>4173.62</v>
          </cell>
        </row>
        <row r="72">
          <cell r="A72">
            <v>637110</v>
          </cell>
          <cell r="C72">
            <v>1500</v>
          </cell>
          <cell r="D72">
            <v>13834.6</v>
          </cell>
          <cell r="E72">
            <v>2496</v>
          </cell>
          <cell r="F72">
            <v>2524.8000000000002</v>
          </cell>
          <cell r="G72">
            <v>2857.7599999999998</v>
          </cell>
          <cell r="H72">
            <v>1205</v>
          </cell>
          <cell r="I72">
            <v>11955.7</v>
          </cell>
          <cell r="J72">
            <v>730</v>
          </cell>
          <cell r="K72">
            <v>37103.86</v>
          </cell>
        </row>
        <row r="73">
          <cell r="A73">
            <v>637111</v>
          </cell>
          <cell r="C73">
            <v>2585.25</v>
          </cell>
          <cell r="D73">
            <v>2585.25</v>
          </cell>
          <cell r="E73">
            <v>2585.25</v>
          </cell>
          <cell r="F73">
            <v>2585.25</v>
          </cell>
          <cell r="G73">
            <v>2585.25</v>
          </cell>
          <cell r="I73">
            <v>2585.25</v>
          </cell>
          <cell r="J73">
            <v>5170.5</v>
          </cell>
          <cell r="K73">
            <v>20682</v>
          </cell>
        </row>
        <row r="74">
          <cell r="A74">
            <v>637112</v>
          </cell>
          <cell r="I74">
            <v>981.35</v>
          </cell>
          <cell r="J74">
            <v>0</v>
          </cell>
          <cell r="K74">
            <v>981.35</v>
          </cell>
        </row>
        <row r="75">
          <cell r="A75">
            <v>637113</v>
          </cell>
          <cell r="I75">
            <v>1500</v>
          </cell>
          <cell r="J75">
            <v>0</v>
          </cell>
          <cell r="K75">
            <v>1500</v>
          </cell>
        </row>
        <row r="76">
          <cell r="A76">
            <v>637114</v>
          </cell>
          <cell r="C76">
            <v>1538.8</v>
          </cell>
          <cell r="D76">
            <v>2658.91</v>
          </cell>
          <cell r="E76">
            <v>502</v>
          </cell>
          <cell r="F76">
            <v>2239.5700000000002</v>
          </cell>
          <cell r="H76">
            <v>2030.6</v>
          </cell>
          <cell r="I76">
            <v>830</v>
          </cell>
          <cell r="J76">
            <v>0</v>
          </cell>
          <cell r="K76">
            <v>9799.880000000001</v>
          </cell>
        </row>
        <row r="77">
          <cell r="A77">
            <v>637115</v>
          </cell>
          <cell r="G77">
            <v>4961.96</v>
          </cell>
          <cell r="J77">
            <v>0</v>
          </cell>
          <cell r="K77">
            <v>4961.96</v>
          </cell>
        </row>
        <row r="78">
          <cell r="A78">
            <v>637116</v>
          </cell>
          <cell r="F78">
            <v>230</v>
          </cell>
          <cell r="J78">
            <v>100</v>
          </cell>
          <cell r="K78">
            <v>330</v>
          </cell>
        </row>
        <row r="79">
          <cell r="A79">
            <v>637117</v>
          </cell>
          <cell r="J79">
            <v>58.1</v>
          </cell>
          <cell r="K79">
            <v>58.1</v>
          </cell>
        </row>
        <row r="80">
          <cell r="A80">
            <v>638011</v>
          </cell>
          <cell r="C80">
            <v>0</v>
          </cell>
          <cell r="D80">
            <v>0</v>
          </cell>
          <cell r="J80">
            <v>0</v>
          </cell>
          <cell r="K80">
            <v>0</v>
          </cell>
        </row>
        <row r="81">
          <cell r="A81">
            <v>638013</v>
          </cell>
          <cell r="C81">
            <v>15887.34</v>
          </cell>
          <cell r="D81">
            <v>13374.56</v>
          </cell>
          <cell r="E81">
            <v>18400.120000000003</v>
          </cell>
          <cell r="F81">
            <v>8348.99</v>
          </cell>
          <cell r="G81">
            <v>22932.58</v>
          </cell>
          <cell r="H81">
            <v>17117.53</v>
          </cell>
          <cell r="I81">
            <v>14702.5</v>
          </cell>
          <cell r="J81">
            <v>14702.5</v>
          </cell>
          <cell r="K81">
            <v>125466.12</v>
          </cell>
        </row>
        <row r="82">
          <cell r="A82">
            <v>638014</v>
          </cell>
          <cell r="C82">
            <v>706.99</v>
          </cell>
          <cell r="D82">
            <v>6478.01</v>
          </cell>
          <cell r="E82">
            <v>6478.01</v>
          </cell>
          <cell r="F82">
            <v>6581.58</v>
          </cell>
          <cell r="G82">
            <v>13642.36</v>
          </cell>
          <cell r="H82">
            <v>359.4</v>
          </cell>
          <cell r="I82">
            <v>14807.8</v>
          </cell>
          <cell r="J82">
            <v>7250.34</v>
          </cell>
          <cell r="K82">
            <v>56304.489999999991</v>
          </cell>
        </row>
        <row r="83">
          <cell r="A83">
            <v>639008</v>
          </cell>
          <cell r="C83">
            <v>7252</v>
          </cell>
          <cell r="D83">
            <v>7326</v>
          </cell>
          <cell r="E83">
            <v>7252</v>
          </cell>
          <cell r="F83">
            <v>14229.01</v>
          </cell>
          <cell r="G83">
            <v>7252</v>
          </cell>
          <cell r="H83">
            <v>3626</v>
          </cell>
          <cell r="I83">
            <v>11174</v>
          </cell>
          <cell r="J83">
            <v>7252</v>
          </cell>
          <cell r="K83">
            <v>65363.01</v>
          </cell>
        </row>
        <row r="84">
          <cell r="A84">
            <v>643100</v>
          </cell>
          <cell r="C84">
            <v>34.969999999999978</v>
          </cell>
          <cell r="D84">
            <v>53.969999999999992</v>
          </cell>
          <cell r="E84">
            <v>106.75999999999996</v>
          </cell>
          <cell r="F84">
            <v>31.92000000000003</v>
          </cell>
          <cell r="G84">
            <v>33.44</v>
          </cell>
          <cell r="H84">
            <v>45.180000000000007</v>
          </cell>
          <cell r="I84">
            <v>32.72</v>
          </cell>
          <cell r="J84">
            <v>7.1400000000000006</v>
          </cell>
          <cell r="K84">
            <v>346.09999999999991</v>
          </cell>
        </row>
        <row r="85">
          <cell r="A85">
            <v>645300</v>
          </cell>
          <cell r="C85">
            <v>7866.63</v>
          </cell>
          <cell r="D85">
            <v>7866.63</v>
          </cell>
          <cell r="E85">
            <v>7866.63</v>
          </cell>
          <cell r="F85">
            <v>7866.63</v>
          </cell>
          <cell r="G85">
            <v>7866.63</v>
          </cell>
          <cell r="H85">
            <v>7866.63</v>
          </cell>
          <cell r="I85">
            <v>7866.63</v>
          </cell>
          <cell r="J85">
            <v>7866.63</v>
          </cell>
          <cell r="K85">
            <v>62933.039999999994</v>
          </cell>
        </row>
        <row r="86">
          <cell r="A86">
            <v>651100</v>
          </cell>
          <cell r="C86">
            <v>3368.27</v>
          </cell>
          <cell r="D86">
            <v>3353.25</v>
          </cell>
          <cell r="E86">
            <v>3339.48</v>
          </cell>
          <cell r="F86">
            <v>4507.47</v>
          </cell>
          <cell r="G86">
            <v>3387.05</v>
          </cell>
          <cell r="H86">
            <v>3343.24</v>
          </cell>
          <cell r="I86">
            <v>3343.24</v>
          </cell>
          <cell r="J86">
            <v>3266.88</v>
          </cell>
          <cell r="K86">
            <v>27908.880000000001</v>
          </cell>
        </row>
        <row r="87">
          <cell r="A87">
            <v>656100</v>
          </cell>
          <cell r="E87">
            <v>338.32</v>
          </cell>
          <cell r="F87">
            <v>428.89</v>
          </cell>
          <cell r="G87">
            <v>1665.4700000000003</v>
          </cell>
          <cell r="H87">
            <v>1698</v>
          </cell>
          <cell r="I87">
            <v>414.31</v>
          </cell>
          <cell r="J87">
            <v>253.15</v>
          </cell>
          <cell r="K87">
            <v>4798.1400000000003</v>
          </cell>
        </row>
        <row r="88">
          <cell r="A88">
            <v>656200</v>
          </cell>
          <cell r="C88">
            <v>185</v>
          </cell>
          <cell r="D88">
            <v>2985</v>
          </cell>
          <cell r="E88">
            <v>355</v>
          </cell>
          <cell r="F88">
            <v>60</v>
          </cell>
          <cell r="I88">
            <v>520</v>
          </cell>
          <cell r="J88">
            <v>0</v>
          </cell>
          <cell r="K88">
            <v>4105</v>
          </cell>
        </row>
        <row r="89">
          <cell r="A89">
            <v>659200</v>
          </cell>
          <cell r="E89">
            <v>243</v>
          </cell>
          <cell r="F89">
            <v>148</v>
          </cell>
          <cell r="J89">
            <v>0</v>
          </cell>
          <cell r="K89">
            <v>391</v>
          </cell>
        </row>
        <row r="90">
          <cell r="A90">
            <v>659300</v>
          </cell>
          <cell r="C90">
            <v>0.7</v>
          </cell>
          <cell r="F90">
            <v>0.05</v>
          </cell>
          <cell r="J90">
            <v>1785.45</v>
          </cell>
          <cell r="K90">
            <v>1786.2</v>
          </cell>
        </row>
        <row r="91">
          <cell r="A91">
            <v>659412</v>
          </cell>
          <cell r="G91">
            <v>1388.98</v>
          </cell>
          <cell r="J91">
            <v>0</v>
          </cell>
          <cell r="K91">
            <v>1388.98</v>
          </cell>
        </row>
        <row r="92">
          <cell r="A92">
            <v>659415</v>
          </cell>
          <cell r="D92">
            <v>80.11</v>
          </cell>
          <cell r="H92">
            <v>185.2</v>
          </cell>
          <cell r="J92">
            <v>0</v>
          </cell>
          <cell r="K92">
            <v>265.31</v>
          </cell>
        </row>
        <row r="93">
          <cell r="A93">
            <v>659416</v>
          </cell>
          <cell r="C93">
            <v>465</v>
          </cell>
          <cell r="J93">
            <v>632</v>
          </cell>
          <cell r="K93">
            <v>1097</v>
          </cell>
        </row>
        <row r="94">
          <cell r="A94">
            <v>659417</v>
          </cell>
          <cell r="H94">
            <v>471.85999999998603</v>
          </cell>
          <cell r="J94">
            <v>0</v>
          </cell>
          <cell r="K94">
            <v>471.85999999998603</v>
          </cell>
        </row>
        <row r="95">
          <cell r="A95">
            <v>659421</v>
          </cell>
          <cell r="C95">
            <v>60.219999999999992</v>
          </cell>
          <cell r="D95">
            <v>6.45</v>
          </cell>
          <cell r="G95">
            <v>-1158.2599999999511</v>
          </cell>
          <cell r="J95">
            <v>0</v>
          </cell>
          <cell r="K95">
            <v>-1091.589999999951</v>
          </cell>
        </row>
        <row r="96">
          <cell r="A96">
            <v>659499</v>
          </cell>
          <cell r="D96">
            <v>43.190000000000005</v>
          </cell>
          <cell r="E96">
            <v>0.33</v>
          </cell>
          <cell r="F96">
            <v>170.98999999999998</v>
          </cell>
          <cell r="G96">
            <v>0.05</v>
          </cell>
          <cell r="H96">
            <v>0</v>
          </cell>
          <cell r="J96">
            <v>4.18</v>
          </cell>
          <cell r="K96">
            <v>218.74</v>
          </cell>
        </row>
        <row r="97">
          <cell r="A97">
            <v>671100</v>
          </cell>
          <cell r="G97">
            <v>634.23</v>
          </cell>
          <cell r="H97">
            <v>10387.26</v>
          </cell>
          <cell r="I97">
            <v>1701.39</v>
          </cell>
          <cell r="J97">
            <v>1691.67</v>
          </cell>
          <cell r="K97">
            <v>14414.55</v>
          </cell>
        </row>
        <row r="98">
          <cell r="A98">
            <v>671200</v>
          </cell>
          <cell r="C98">
            <v>58288.51</v>
          </cell>
          <cell r="D98">
            <v>52412.92</v>
          </cell>
          <cell r="E98">
            <v>20506.25</v>
          </cell>
          <cell r="F98">
            <v>90343.35</v>
          </cell>
          <cell r="G98">
            <v>57391.45</v>
          </cell>
          <cell r="H98">
            <v>52274.58</v>
          </cell>
          <cell r="I98">
            <v>55418.95</v>
          </cell>
          <cell r="J98">
            <v>54153.3</v>
          </cell>
          <cell r="K98">
            <v>440789.31</v>
          </cell>
        </row>
        <row r="99">
          <cell r="A99">
            <v>672010</v>
          </cell>
          <cell r="C99">
            <v>242.88</v>
          </cell>
          <cell r="D99">
            <v>417.06000000000012</v>
          </cell>
          <cell r="E99">
            <v>419.3900000000001</v>
          </cell>
          <cell r="F99">
            <v>283.59000000000003</v>
          </cell>
          <cell r="G99">
            <v>290.78000000000003</v>
          </cell>
          <cell r="H99">
            <v>300.64</v>
          </cell>
          <cell r="I99">
            <v>316.60000000000008</v>
          </cell>
          <cell r="J99">
            <v>231.15</v>
          </cell>
          <cell r="K99">
            <v>2502.09</v>
          </cell>
        </row>
        <row r="100">
          <cell r="A100">
            <v>676000</v>
          </cell>
          <cell r="C100">
            <v>21970.9</v>
          </cell>
          <cell r="D100">
            <v>53163.109999999979</v>
          </cell>
          <cell r="E100">
            <v>81562.309999999954</v>
          </cell>
          <cell r="F100">
            <v>151458.00000000006</v>
          </cell>
          <cell r="G100">
            <v>51708.420000000027</v>
          </cell>
          <cell r="H100">
            <v>-293039.32</v>
          </cell>
          <cell r="I100">
            <v>111127.46999999997</v>
          </cell>
          <cell r="J100">
            <v>50937.78</v>
          </cell>
          <cell r="K100">
            <v>228888.67</v>
          </cell>
        </row>
        <row r="101">
          <cell r="A101">
            <v>681110</v>
          </cell>
          <cell r="C101">
            <v>43269.78</v>
          </cell>
          <cell r="D101">
            <v>43269.77</v>
          </cell>
          <cell r="E101">
            <v>43269.77</v>
          </cell>
          <cell r="F101">
            <v>43269.78</v>
          </cell>
          <cell r="G101">
            <v>43269.77</v>
          </cell>
          <cell r="H101">
            <v>43269.78</v>
          </cell>
          <cell r="I101">
            <v>43269.77</v>
          </cell>
          <cell r="J101">
            <v>43269.760000000002</v>
          </cell>
          <cell r="K101">
            <v>346158.18</v>
          </cell>
        </row>
        <row r="102">
          <cell r="A102">
            <v>681320</v>
          </cell>
          <cell r="C102">
            <v>13.75</v>
          </cell>
          <cell r="D102">
            <v>13.74</v>
          </cell>
          <cell r="E102">
            <v>234.04</v>
          </cell>
          <cell r="F102">
            <v>234.04000000000002</v>
          </cell>
          <cell r="G102">
            <v>234.05</v>
          </cell>
          <cell r="H102">
            <v>1042.04</v>
          </cell>
          <cell r="I102">
            <v>507.66999999999996</v>
          </cell>
          <cell r="J102">
            <v>549.53</v>
          </cell>
          <cell r="K102">
            <v>2828.8599999999997</v>
          </cell>
        </row>
        <row r="103">
          <cell r="A103">
            <v>681440</v>
          </cell>
          <cell r="C103">
            <v>91.9</v>
          </cell>
          <cell r="D103">
            <v>91.9</v>
          </cell>
          <cell r="E103">
            <v>91.89</v>
          </cell>
          <cell r="F103">
            <v>91.91</v>
          </cell>
          <cell r="G103">
            <v>91.91</v>
          </cell>
          <cell r="H103">
            <v>91.89</v>
          </cell>
          <cell r="I103">
            <v>91.88</v>
          </cell>
          <cell r="J103">
            <v>106.86</v>
          </cell>
          <cell r="K103">
            <v>750.14</v>
          </cell>
        </row>
        <row r="104">
          <cell r="A104">
            <v>681541</v>
          </cell>
          <cell r="C104">
            <v>34.76</v>
          </cell>
          <cell r="D104">
            <v>34.75</v>
          </cell>
          <cell r="E104">
            <v>34.76</v>
          </cell>
          <cell r="F104">
            <v>34.76</v>
          </cell>
          <cell r="G104">
            <v>34.76</v>
          </cell>
          <cell r="H104">
            <v>86.02</v>
          </cell>
          <cell r="I104">
            <v>86.02</v>
          </cell>
          <cell r="J104">
            <v>86.02</v>
          </cell>
          <cell r="K104">
            <v>431.84999999999991</v>
          </cell>
        </row>
        <row r="105">
          <cell r="A105">
            <v>681546</v>
          </cell>
          <cell r="J105">
            <v>2.64</v>
          </cell>
          <cell r="K105">
            <v>2.64</v>
          </cell>
        </row>
        <row r="106">
          <cell r="A106">
            <v>682110</v>
          </cell>
          <cell r="C106">
            <v>122.57</v>
          </cell>
          <cell r="D106">
            <v>122.55</v>
          </cell>
          <cell r="E106">
            <v>122.57</v>
          </cell>
          <cell r="F106">
            <v>122.56</v>
          </cell>
          <cell r="G106">
            <v>122.56</v>
          </cell>
          <cell r="H106">
            <v>122.57</v>
          </cell>
          <cell r="I106">
            <v>122.56</v>
          </cell>
          <cell r="J106">
            <v>122.56</v>
          </cell>
          <cell r="K106">
            <v>980.49999999999977</v>
          </cell>
        </row>
        <row r="107">
          <cell r="A107">
            <v>704110</v>
          </cell>
          <cell r="C107">
            <v>-162507.21000000002</v>
          </cell>
          <cell r="D107">
            <v>-142361.15</v>
          </cell>
          <cell r="E107">
            <v>-167649.32000000004</v>
          </cell>
          <cell r="F107">
            <v>-164570.37000000002</v>
          </cell>
          <cell r="G107">
            <v>-163017.66</v>
          </cell>
          <cell r="H107">
            <v>-163031.84000000008</v>
          </cell>
          <cell r="I107">
            <v>-162105.07</v>
          </cell>
          <cell r="J107">
            <v>-160283.87000000002</v>
          </cell>
          <cell r="K107">
            <v>-1285526.4900000002</v>
          </cell>
        </row>
        <row r="108">
          <cell r="A108">
            <v>704111</v>
          </cell>
          <cell r="C108">
            <v>-1504.01</v>
          </cell>
          <cell r="D108">
            <v>-3269.91</v>
          </cell>
          <cell r="E108">
            <v>-2347</v>
          </cell>
          <cell r="F108">
            <v>-2347</v>
          </cell>
          <cell r="G108">
            <v>-2978.02</v>
          </cell>
          <cell r="H108">
            <v>-5447.5</v>
          </cell>
          <cell r="I108">
            <v>-3229.5</v>
          </cell>
          <cell r="J108">
            <v>-5616.14</v>
          </cell>
          <cell r="K108">
            <v>-26739.08</v>
          </cell>
        </row>
        <row r="109">
          <cell r="A109">
            <v>704112</v>
          </cell>
          <cell r="E109">
            <v>-100</v>
          </cell>
          <cell r="G109">
            <v>1547.87</v>
          </cell>
          <cell r="J109">
            <v>0</v>
          </cell>
          <cell r="K109">
            <v>1447.87</v>
          </cell>
        </row>
        <row r="110">
          <cell r="A110">
            <v>704120</v>
          </cell>
          <cell r="C110">
            <v>-40680.219999999994</v>
          </cell>
          <cell r="D110">
            <v>-41510.269999999997</v>
          </cell>
          <cell r="E110">
            <v>-38415.090000000004</v>
          </cell>
          <cell r="F110">
            <v>-41489</v>
          </cell>
          <cell r="G110">
            <v>-41389.270000000004</v>
          </cell>
          <cell r="H110">
            <v>-42124.05000000001</v>
          </cell>
          <cell r="I110">
            <v>-41536.000000000007</v>
          </cell>
          <cell r="J110">
            <v>-43434.469999999994</v>
          </cell>
          <cell r="K110">
            <v>-330578.37</v>
          </cell>
        </row>
        <row r="111">
          <cell r="A111">
            <v>704123</v>
          </cell>
          <cell r="D111">
            <v>4217.7600000000011</v>
          </cell>
          <cell r="E111">
            <v>-4414.57</v>
          </cell>
          <cell r="J111">
            <v>0</v>
          </cell>
          <cell r="K111">
            <v>-196.80999999999858</v>
          </cell>
        </row>
        <row r="112">
          <cell r="A112">
            <v>704130</v>
          </cell>
          <cell r="C112">
            <v>-6419.42</v>
          </cell>
          <cell r="D112">
            <v>-6716.4699999999993</v>
          </cell>
          <cell r="E112">
            <v>-6670.9</v>
          </cell>
          <cell r="F112">
            <v>-5741.01</v>
          </cell>
          <cell r="G112">
            <v>-7507.79</v>
          </cell>
          <cell r="H112">
            <v>-6242.03</v>
          </cell>
          <cell r="I112">
            <v>-6162.03</v>
          </cell>
          <cell r="J112">
            <v>-6162.03</v>
          </cell>
          <cell r="K112">
            <v>-51621.68</v>
          </cell>
        </row>
        <row r="113">
          <cell r="A113">
            <v>704131</v>
          </cell>
          <cell r="C113">
            <v>-17220.539999999997</v>
          </cell>
          <cell r="D113">
            <v>-14951.460000000003</v>
          </cell>
          <cell r="E113">
            <v>-18407.27</v>
          </cell>
          <cell r="F113">
            <v>-17690.090000000004</v>
          </cell>
          <cell r="G113">
            <v>-17597.800000000003</v>
          </cell>
          <cell r="H113">
            <v>-18067.010000000002</v>
          </cell>
          <cell r="I113">
            <v>-17683.859999999997</v>
          </cell>
          <cell r="J113">
            <v>-17233.149999999998</v>
          </cell>
          <cell r="K113">
            <v>-138851.18000000002</v>
          </cell>
        </row>
        <row r="114">
          <cell r="A114">
            <v>704140</v>
          </cell>
          <cell r="C114">
            <v>-13278.399999999998</v>
          </cell>
          <cell r="D114">
            <v>-17078.350000000002</v>
          </cell>
          <cell r="E114">
            <v>-26648.370000000003</v>
          </cell>
          <cell r="F114">
            <v>-20071.73</v>
          </cell>
          <cell r="G114">
            <v>-22257.069999999996</v>
          </cell>
          <cell r="H114">
            <v>-22572.049999999996</v>
          </cell>
          <cell r="I114">
            <v>-84738.86</v>
          </cell>
          <cell r="J114">
            <v>-4934.6200000000172</v>
          </cell>
          <cell r="K114">
            <v>-211579.45000000004</v>
          </cell>
        </row>
        <row r="115">
          <cell r="A115">
            <v>709700</v>
          </cell>
          <cell r="C115">
            <v>-50038.69</v>
          </cell>
          <cell r="D115">
            <v>-46051.270000000004</v>
          </cell>
          <cell r="E115">
            <v>-64056.22</v>
          </cell>
          <cell r="F115">
            <v>-61053.639999999985</v>
          </cell>
          <cell r="G115">
            <v>-62141.569999999992</v>
          </cell>
          <cell r="H115">
            <v>-57219.720000000008</v>
          </cell>
          <cell r="J115">
            <v>-115424.44999999997</v>
          </cell>
          <cell r="K115">
            <v>-455985.55999999994</v>
          </cell>
        </row>
        <row r="116">
          <cell r="A116">
            <v>709730</v>
          </cell>
          <cell r="C116">
            <v>-6928.91</v>
          </cell>
          <cell r="D116">
            <v>-7561.54</v>
          </cell>
          <cell r="E116">
            <v>-6841.54</v>
          </cell>
          <cell r="F116">
            <v>-6428.27</v>
          </cell>
          <cell r="G116">
            <v>-6527.67</v>
          </cell>
          <cell r="H116">
            <v>-6785.45</v>
          </cell>
          <cell r="I116">
            <v>-6820.38</v>
          </cell>
          <cell r="J116">
            <v>-6848.56</v>
          </cell>
          <cell r="K116">
            <v>-54742.319999999992</v>
          </cell>
        </row>
        <row r="117">
          <cell r="A117">
            <v>772100</v>
          </cell>
          <cell r="C117">
            <v>-1.1599999999999999</v>
          </cell>
          <cell r="D117">
            <v>0.2</v>
          </cell>
          <cell r="E117">
            <v>-0.56999999999999995</v>
          </cell>
          <cell r="H117">
            <v>-1.2000000000000002</v>
          </cell>
          <cell r="J117">
            <v>0</v>
          </cell>
          <cell r="K117">
            <v>-2.73</v>
          </cell>
        </row>
        <row r="118">
          <cell r="A118">
            <v>772210</v>
          </cell>
          <cell r="D118">
            <v>-1656.96</v>
          </cell>
          <cell r="G118">
            <v>-2339.31</v>
          </cell>
          <cell r="J118">
            <v>0</v>
          </cell>
          <cell r="K118">
            <v>-3996.27</v>
          </cell>
        </row>
        <row r="119">
          <cell r="A119">
            <v>776010</v>
          </cell>
          <cell r="C119">
            <v>-35819.829999999994</v>
          </cell>
          <cell r="D119">
            <v>-100767.19999999991</v>
          </cell>
          <cell r="E119">
            <v>-160614.51999999996</v>
          </cell>
          <cell r="F119">
            <v>-304008.02000000008</v>
          </cell>
          <cell r="G119">
            <v>-37731.14</v>
          </cell>
          <cell r="H119">
            <v>493582.65000000014</v>
          </cell>
          <cell r="I119">
            <v>-216274.16000000018</v>
          </cell>
          <cell r="J119">
            <v>-100814.84999999989</v>
          </cell>
          <cell r="K119">
            <v>-462447.06999999983</v>
          </cell>
        </row>
        <row r="120">
          <cell r="A120">
            <v>891000</v>
          </cell>
          <cell r="C120">
            <v>-8887</v>
          </cell>
          <cell r="D120">
            <v>-23490</v>
          </cell>
          <cell r="E120">
            <v>-38093</v>
          </cell>
          <cell r="J120">
            <v>0</v>
          </cell>
          <cell r="K120">
            <v>-70470</v>
          </cell>
        </row>
        <row r="121">
          <cell r="A121" t="str">
            <v>Total general</v>
          </cell>
          <cell r="B121">
            <v>3.7252902984619141E-9</v>
          </cell>
          <cell r="C121">
            <v>-1.964508555829525E-10</v>
          </cell>
          <cell r="D121">
            <v>-2.0372681319713593E-10</v>
          </cell>
          <cell r="E121">
            <v>-1.1641532182693481E-10</v>
          </cell>
          <cell r="F121">
            <v>0</v>
          </cell>
          <cell r="G121">
            <v>3.3469405025243759E-10</v>
          </cell>
          <cell r="H121">
            <v>-5.2386894822120667E-10</v>
          </cell>
          <cell r="I121">
            <v>-1.2514647096395493E-9</v>
          </cell>
          <cell r="J121">
            <v>1.3096723705530167E-10</v>
          </cell>
          <cell r="K121">
            <v>4.3073669075965881E-9</v>
          </cell>
        </row>
      </sheetData>
      <sheetData sheetId="3">
        <row r="1">
          <cell r="A1" t="str">
            <v xml:space="preserve">cta </v>
          </cell>
          <cell r="B1" t="str">
            <v>importe</v>
          </cell>
        </row>
        <row r="2">
          <cell r="A2">
            <v>104010</v>
          </cell>
          <cell r="B2">
            <v>-469.88000000002876</v>
          </cell>
        </row>
        <row r="3">
          <cell r="A3">
            <v>104015</v>
          </cell>
          <cell r="B3">
            <v>-3964.81</v>
          </cell>
        </row>
        <row r="4">
          <cell r="A4">
            <v>104020</v>
          </cell>
          <cell r="B4">
            <v>44493.43</v>
          </cell>
        </row>
        <row r="5">
          <cell r="A5">
            <v>104199</v>
          </cell>
          <cell r="B5">
            <v>-9351.0099999999984</v>
          </cell>
        </row>
        <row r="6">
          <cell r="A6">
            <v>107110</v>
          </cell>
          <cell r="B6">
            <v>227949.58000000005</v>
          </cell>
        </row>
        <row r="7">
          <cell r="A7">
            <v>107120</v>
          </cell>
          <cell r="B7">
            <v>108962.48000000007</v>
          </cell>
        </row>
        <row r="8">
          <cell r="A8">
            <v>121110</v>
          </cell>
          <cell r="B8">
            <v>114486.89999999997</v>
          </cell>
        </row>
        <row r="9">
          <cell r="A9">
            <v>121112</v>
          </cell>
          <cell r="B9">
            <v>-63690.810000000012</v>
          </cell>
        </row>
        <row r="10">
          <cell r="A10">
            <v>161010</v>
          </cell>
          <cell r="B10">
            <v>-8600.2900000000009</v>
          </cell>
        </row>
        <row r="11">
          <cell r="A11">
            <v>171210</v>
          </cell>
          <cell r="B11">
            <v>60870</v>
          </cell>
        </row>
        <row r="12">
          <cell r="A12">
            <v>181001</v>
          </cell>
          <cell r="B12">
            <v>-1691.67</v>
          </cell>
        </row>
        <row r="13">
          <cell r="A13">
            <v>182010</v>
          </cell>
          <cell r="B13">
            <v>-11133.51</v>
          </cell>
        </row>
        <row r="14">
          <cell r="A14">
            <v>189082</v>
          </cell>
          <cell r="B14">
            <v>-37458.360000000015</v>
          </cell>
        </row>
        <row r="15">
          <cell r="A15">
            <v>313500</v>
          </cell>
          <cell r="B15">
            <v>41993.780000000006</v>
          </cell>
        </row>
        <row r="16">
          <cell r="A16">
            <v>339721</v>
          </cell>
          <cell r="B16">
            <v>-6.0000000000400178E-2</v>
          </cell>
        </row>
        <row r="17">
          <cell r="A17">
            <v>339799</v>
          </cell>
          <cell r="B17">
            <v>1.8189894035458565E-12</v>
          </cell>
        </row>
        <row r="18">
          <cell r="A18">
            <v>391110</v>
          </cell>
          <cell r="B18">
            <v>-43269.760000000002</v>
          </cell>
        </row>
        <row r="19">
          <cell r="A19">
            <v>391200</v>
          </cell>
          <cell r="B19">
            <v>-2.64</v>
          </cell>
        </row>
        <row r="20">
          <cell r="A20">
            <v>391211</v>
          </cell>
          <cell r="B20">
            <v>-549.53</v>
          </cell>
        </row>
        <row r="21">
          <cell r="A21">
            <v>391340</v>
          </cell>
          <cell r="B21">
            <v>-106.86</v>
          </cell>
        </row>
        <row r="22">
          <cell r="A22">
            <v>391371</v>
          </cell>
          <cell r="B22">
            <v>-86.02</v>
          </cell>
        </row>
        <row r="23">
          <cell r="A23">
            <v>392100</v>
          </cell>
          <cell r="B23">
            <v>-122.56</v>
          </cell>
        </row>
        <row r="24">
          <cell r="A24">
            <v>401110</v>
          </cell>
          <cell r="B24">
            <v>-46295.160000000018</v>
          </cell>
        </row>
        <row r="25">
          <cell r="A25">
            <v>401140</v>
          </cell>
          <cell r="B25">
            <v>77.87</v>
          </cell>
        </row>
        <row r="26">
          <cell r="A26">
            <v>401142</v>
          </cell>
          <cell r="B26">
            <v>22.68</v>
          </cell>
        </row>
        <row r="27">
          <cell r="A27">
            <v>421010</v>
          </cell>
          <cell r="B27">
            <v>-129453.62000000002</v>
          </cell>
        </row>
        <row r="28">
          <cell r="A28">
            <v>431210</v>
          </cell>
          <cell r="B28">
            <v>-85182.43</v>
          </cell>
        </row>
        <row r="29">
          <cell r="A29">
            <v>455360</v>
          </cell>
          <cell r="B29">
            <v>57450.19</v>
          </cell>
        </row>
        <row r="30">
          <cell r="A30">
            <v>467010</v>
          </cell>
          <cell r="B30">
            <v>-6900</v>
          </cell>
        </row>
        <row r="31">
          <cell r="A31">
            <v>472100</v>
          </cell>
          <cell r="B31">
            <v>-195000</v>
          </cell>
        </row>
        <row r="32">
          <cell r="A32">
            <v>493010</v>
          </cell>
          <cell r="B32">
            <v>165528.85999999999</v>
          </cell>
        </row>
        <row r="33">
          <cell r="A33">
            <v>493015</v>
          </cell>
          <cell r="B33">
            <v>5588.56</v>
          </cell>
        </row>
        <row r="34">
          <cell r="A34">
            <v>632009</v>
          </cell>
          <cell r="B34">
            <v>2135.0099999999998</v>
          </cell>
        </row>
        <row r="35">
          <cell r="A35">
            <v>632010</v>
          </cell>
          <cell r="B35">
            <v>15956.5</v>
          </cell>
        </row>
        <row r="36">
          <cell r="A36">
            <v>632030</v>
          </cell>
          <cell r="B36">
            <v>21.560000000000002</v>
          </cell>
        </row>
        <row r="37">
          <cell r="A37">
            <v>634010</v>
          </cell>
          <cell r="B37">
            <v>3238.17</v>
          </cell>
        </row>
        <row r="38">
          <cell r="A38">
            <v>634041</v>
          </cell>
          <cell r="B38">
            <v>690</v>
          </cell>
        </row>
        <row r="39">
          <cell r="A39">
            <v>634042</v>
          </cell>
          <cell r="B39">
            <v>2716.2599999999998</v>
          </cell>
        </row>
        <row r="40">
          <cell r="A40">
            <v>634043</v>
          </cell>
          <cell r="B40">
            <v>1062.77</v>
          </cell>
        </row>
        <row r="41">
          <cell r="A41">
            <v>636100</v>
          </cell>
          <cell r="B41">
            <v>41639.100000000006</v>
          </cell>
        </row>
        <row r="42">
          <cell r="A42">
            <v>636300</v>
          </cell>
          <cell r="B42">
            <v>8486.93</v>
          </cell>
        </row>
        <row r="43">
          <cell r="A43">
            <v>636400</v>
          </cell>
          <cell r="B43">
            <v>480.35</v>
          </cell>
        </row>
        <row r="44">
          <cell r="A44">
            <v>637110</v>
          </cell>
          <cell r="B44">
            <v>730</v>
          </cell>
        </row>
        <row r="45">
          <cell r="A45">
            <v>637111</v>
          </cell>
          <cell r="B45">
            <v>5170.5</v>
          </cell>
        </row>
        <row r="46">
          <cell r="A46">
            <v>637114</v>
          </cell>
          <cell r="B46">
            <v>0</v>
          </cell>
        </row>
        <row r="47">
          <cell r="A47">
            <v>637116</v>
          </cell>
          <cell r="B47">
            <v>100</v>
          </cell>
        </row>
        <row r="48">
          <cell r="A48">
            <v>637117</v>
          </cell>
          <cell r="B48">
            <v>58.1</v>
          </cell>
        </row>
        <row r="49">
          <cell r="A49">
            <v>638013</v>
          </cell>
          <cell r="B49">
            <v>14702.5</v>
          </cell>
        </row>
        <row r="50">
          <cell r="A50">
            <v>638014</v>
          </cell>
          <cell r="B50">
            <v>7250.34</v>
          </cell>
        </row>
        <row r="51">
          <cell r="A51">
            <v>639008</v>
          </cell>
          <cell r="B51">
            <v>7252</v>
          </cell>
        </row>
        <row r="52">
          <cell r="A52">
            <v>643100</v>
          </cell>
          <cell r="B52">
            <v>7.1400000000000006</v>
          </cell>
        </row>
        <row r="53">
          <cell r="A53">
            <v>645300</v>
          </cell>
          <cell r="B53">
            <v>7866.63</v>
          </cell>
        </row>
        <row r="54">
          <cell r="A54">
            <v>651100</v>
          </cell>
          <cell r="B54">
            <v>3266.88</v>
          </cell>
        </row>
        <row r="55">
          <cell r="A55">
            <v>656100</v>
          </cell>
          <cell r="B55">
            <v>253.15</v>
          </cell>
        </row>
        <row r="56">
          <cell r="A56">
            <v>659300</v>
          </cell>
          <cell r="B56">
            <v>1785.45</v>
          </cell>
        </row>
        <row r="57">
          <cell r="A57">
            <v>659416</v>
          </cell>
          <cell r="B57">
            <v>632</v>
          </cell>
        </row>
        <row r="58">
          <cell r="A58">
            <v>659499</v>
          </cell>
          <cell r="B58">
            <v>4.18</v>
          </cell>
        </row>
        <row r="59">
          <cell r="A59">
            <v>671100</v>
          </cell>
          <cell r="B59">
            <v>1691.67</v>
          </cell>
        </row>
        <row r="60">
          <cell r="A60">
            <v>671200</v>
          </cell>
          <cell r="B60">
            <v>54153.3</v>
          </cell>
        </row>
        <row r="61">
          <cell r="A61">
            <v>672010</v>
          </cell>
          <cell r="B61">
            <v>231.15</v>
          </cell>
        </row>
        <row r="62">
          <cell r="A62">
            <v>676000</v>
          </cell>
          <cell r="B62">
            <v>50937.78</v>
          </cell>
        </row>
        <row r="63">
          <cell r="A63">
            <v>681110</v>
          </cell>
          <cell r="B63">
            <v>43269.760000000002</v>
          </cell>
        </row>
        <row r="64">
          <cell r="A64">
            <v>681320</v>
          </cell>
          <cell r="B64">
            <v>549.53</v>
          </cell>
        </row>
        <row r="65">
          <cell r="A65">
            <v>681440</v>
          </cell>
          <cell r="B65">
            <v>106.86</v>
          </cell>
        </row>
        <row r="66">
          <cell r="A66">
            <v>681541</v>
          </cell>
          <cell r="B66">
            <v>86.02</v>
          </cell>
        </row>
        <row r="67">
          <cell r="A67">
            <v>681546</v>
          </cell>
          <cell r="B67">
            <v>2.64</v>
          </cell>
        </row>
        <row r="68">
          <cell r="A68">
            <v>682110</v>
          </cell>
          <cell r="B68">
            <v>122.56</v>
          </cell>
        </row>
        <row r="69">
          <cell r="A69">
            <v>704110</v>
          </cell>
          <cell r="B69">
            <v>-160283.87000000002</v>
          </cell>
        </row>
        <row r="70">
          <cell r="A70">
            <v>704111</v>
          </cell>
          <cell r="B70">
            <v>-5616.14</v>
          </cell>
        </row>
        <row r="71">
          <cell r="A71">
            <v>704120</v>
          </cell>
          <cell r="B71">
            <v>-43434.469999999994</v>
          </cell>
        </row>
        <row r="72">
          <cell r="A72">
            <v>704130</v>
          </cell>
          <cell r="B72">
            <v>-6162.03</v>
          </cell>
        </row>
        <row r="73">
          <cell r="A73">
            <v>704131</v>
          </cell>
          <cell r="B73">
            <v>-17233.149999999998</v>
          </cell>
        </row>
        <row r="74">
          <cell r="A74">
            <v>704140</v>
          </cell>
          <cell r="B74">
            <v>-4934.6200000000172</v>
          </cell>
        </row>
        <row r="75">
          <cell r="A75">
            <v>709700</v>
          </cell>
          <cell r="B75">
            <v>-115424.44999999997</v>
          </cell>
        </row>
        <row r="76">
          <cell r="A76">
            <v>709730</v>
          </cell>
          <cell r="B76">
            <v>-6848.56</v>
          </cell>
        </row>
        <row r="77">
          <cell r="A77">
            <v>776010</v>
          </cell>
          <cell r="B77">
            <v>-100814.84999999989</v>
          </cell>
        </row>
      </sheetData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 00"/>
      <sheetName val="pag 01"/>
      <sheetName val="pag 01 a"/>
      <sheetName val="Pag 01 a uv"/>
      <sheetName val="pag 02"/>
      <sheetName val="pag 04"/>
      <sheetName val="Pag 03"/>
      <sheetName val="pag 04."/>
      <sheetName val="pag 05"/>
      <sheetName val="pag 06"/>
      <sheetName val="pag 07"/>
      <sheetName val="Mayor 08"/>
      <sheetName val="Mayor06"/>
      <sheetName val="Mayor07"/>
      <sheetName val="cuentas"/>
      <sheetName val="P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6">
          <cell r="A6">
            <v>104010</v>
          </cell>
          <cell r="B6" t="str">
            <v>BANCO DE CREDITO PEN (CARTOLA)</v>
          </cell>
          <cell r="C6">
            <v>99.27</v>
          </cell>
          <cell r="D6">
            <v>165.48000000000002</v>
          </cell>
          <cell r="E6">
            <v>-34.5</v>
          </cell>
          <cell r="F6">
            <v>-31</v>
          </cell>
          <cell r="G6">
            <v>-31</v>
          </cell>
          <cell r="H6">
            <v>-193</v>
          </cell>
          <cell r="I6">
            <v>9138.6399999999976</v>
          </cell>
          <cell r="J6">
            <v>-6402.0699999999924</v>
          </cell>
          <cell r="K6">
            <v>2711.8200000000052</v>
          </cell>
        </row>
        <row r="7">
          <cell r="A7">
            <v>104015</v>
          </cell>
          <cell r="B7" t="str">
            <v>BANCO DE CREDITO USD (CARTOLA)</v>
          </cell>
          <cell r="C7">
            <v>269.10000000000002</v>
          </cell>
          <cell r="D7">
            <v>-33.49</v>
          </cell>
          <cell r="E7">
            <v>-30.02</v>
          </cell>
          <cell r="F7">
            <v>-29.71</v>
          </cell>
          <cell r="G7">
            <v>-30.439999999999998</v>
          </cell>
          <cell r="H7">
            <v>-30.05</v>
          </cell>
          <cell r="I7">
            <v>2595.1499999999996</v>
          </cell>
          <cell r="J7">
            <v>10341.110000000002</v>
          </cell>
          <cell r="K7">
            <v>13051.650000000001</v>
          </cell>
        </row>
        <row r="8">
          <cell r="A8">
            <v>104199</v>
          </cell>
          <cell r="B8" t="str">
            <v>BANCO VALORACION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-2.1</v>
          </cell>
          <cell r="I8">
            <v>0</v>
          </cell>
          <cell r="J8">
            <v>0</v>
          </cell>
          <cell r="K8">
            <v>-2.1</v>
          </cell>
        </row>
        <row r="9">
          <cell r="A9">
            <v>182010</v>
          </cell>
          <cell r="B9" t="str">
            <v>GASTOS PAGADOS POR ANTICIPADO</v>
          </cell>
          <cell r="C9">
            <v>58614.13</v>
          </cell>
          <cell r="D9">
            <v>-29319.07</v>
          </cell>
          <cell r="E9">
            <v>-14508.369999999999</v>
          </cell>
          <cell r="F9">
            <v>-7519</v>
          </cell>
          <cell r="G9">
            <v>-7519</v>
          </cell>
          <cell r="H9">
            <v>-7519</v>
          </cell>
          <cell r="I9">
            <v>2083.6399999999994</v>
          </cell>
          <cell r="J9">
            <v>30428.42</v>
          </cell>
          <cell r="K9">
            <v>24741.749999999996</v>
          </cell>
        </row>
        <row r="10">
          <cell r="A10">
            <v>339721</v>
          </cell>
          <cell r="B10" t="str">
            <v>OBRAS EN CURSO</v>
          </cell>
          <cell r="C10">
            <v>0</v>
          </cell>
          <cell r="D10">
            <v>0</v>
          </cell>
          <cell r="E10">
            <v>35817.599999999999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35817.599999999999</v>
          </cell>
        </row>
        <row r="11">
          <cell r="A11">
            <v>339799</v>
          </cell>
          <cell r="B11" t="str">
            <v>FACTURAS POR RECIBIR DE ACTIVO FIJ</v>
          </cell>
          <cell r="C11">
            <v>24240.89</v>
          </cell>
          <cell r="D11">
            <v>21800.07</v>
          </cell>
          <cell r="E11">
            <v>6989.369999999999</v>
          </cell>
          <cell r="F11">
            <v>140000</v>
          </cell>
          <cell r="G11">
            <v>201280.13999999998</v>
          </cell>
          <cell r="H11">
            <v>96688.689999999988</v>
          </cell>
          <cell r="I11">
            <v>222381.78000000003</v>
          </cell>
          <cell r="J11">
            <v>520622.79999999987</v>
          </cell>
          <cell r="K11">
            <v>1234003.7399999998</v>
          </cell>
        </row>
        <row r="12">
          <cell r="A12">
            <v>401110</v>
          </cell>
          <cell r="B12" t="str">
            <v>IVA CREDITO FISCAL</v>
          </cell>
          <cell r="C12">
            <v>1028.8599999999999</v>
          </cell>
          <cell r="D12">
            <v>0</v>
          </cell>
          <cell r="E12">
            <v>6447.17</v>
          </cell>
          <cell r="F12">
            <v>0</v>
          </cell>
          <cell r="G12">
            <v>48274.239999999998</v>
          </cell>
          <cell r="H12">
            <v>40454.180000000008</v>
          </cell>
          <cell r="I12">
            <v>55094.259999999995</v>
          </cell>
          <cell r="J12">
            <v>68331.05</v>
          </cell>
          <cell r="K12">
            <v>219629.76</v>
          </cell>
        </row>
        <row r="13">
          <cell r="A13">
            <v>401120</v>
          </cell>
          <cell r="B13" t="str">
            <v>IGV - SERVICIOS PRESTADOS POR NO DOMICILIADOS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1556</v>
          </cell>
          <cell r="J13">
            <v>1552</v>
          </cell>
          <cell r="K13">
            <v>3108</v>
          </cell>
        </row>
        <row r="14">
          <cell r="A14">
            <v>401710</v>
          </cell>
          <cell r="B14" t="str">
            <v>IMPUESTO RENTA PRIMERA CATEGORÍA</v>
          </cell>
          <cell r="C14">
            <v>0</v>
          </cell>
          <cell r="D14">
            <v>0</v>
          </cell>
          <cell r="E14">
            <v>0</v>
          </cell>
          <cell r="F14">
            <v>12044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12044</v>
          </cell>
        </row>
        <row r="15">
          <cell r="A15">
            <v>401720</v>
          </cell>
          <cell r="B15" t="str">
            <v>IMPTO. RETENC. 2DA. CATEGORIA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-2164.3200000000002</v>
          </cell>
          <cell r="H15">
            <v>2164.3200000000002</v>
          </cell>
          <cell r="I15">
            <v>-2931.5699999999997</v>
          </cell>
          <cell r="J15">
            <v>2051.5699999999997</v>
          </cell>
          <cell r="K15">
            <v>-880</v>
          </cell>
        </row>
        <row r="16">
          <cell r="A16">
            <v>421010</v>
          </cell>
          <cell r="B16" t="str">
            <v>PROVEEDORES</v>
          </cell>
          <cell r="C16">
            <v>-84671.389999999985</v>
          </cell>
          <cell r="D16">
            <v>0</v>
          </cell>
          <cell r="E16">
            <v>-42264.770000000004</v>
          </cell>
          <cell r="F16">
            <v>79102.34</v>
          </cell>
          <cell r="G16">
            <v>-197980.80000000002</v>
          </cell>
          <cell r="H16">
            <v>-136883.52999999997</v>
          </cell>
          <cell r="I16">
            <v>64589.030000000064</v>
          </cell>
          <cell r="J16">
            <v>274616.07</v>
          </cell>
          <cell r="K16">
            <v>-43493.049999999872</v>
          </cell>
        </row>
        <row r="17">
          <cell r="A17">
            <v>422010</v>
          </cell>
          <cell r="B17" t="str">
            <v>ANTICIPO DE PROVEDORES</v>
          </cell>
          <cell r="C17">
            <v>6744.77</v>
          </cell>
          <cell r="D17">
            <v>4687</v>
          </cell>
          <cell r="E17">
            <v>3866068.67</v>
          </cell>
          <cell r="F17">
            <v>37624.26</v>
          </cell>
          <cell r="G17">
            <v>64244.58</v>
          </cell>
          <cell r="H17">
            <v>108080.03</v>
          </cell>
          <cell r="I17">
            <v>8824.5599999999977</v>
          </cell>
          <cell r="J17">
            <v>-241473.89000000004</v>
          </cell>
          <cell r="K17">
            <v>3854799.9799999995</v>
          </cell>
        </row>
        <row r="18">
          <cell r="A18">
            <v>431210</v>
          </cell>
          <cell r="B18" t="str">
            <v>DOC. POR PAGAR EMPRESAS RELACIONADAS CP</v>
          </cell>
          <cell r="C18">
            <v>-13489.54</v>
          </cell>
          <cell r="D18">
            <v>-4687</v>
          </cell>
          <cell r="E18">
            <v>-3856468.67</v>
          </cell>
          <cell r="F18">
            <v>-190093.26</v>
          </cell>
          <cell r="G18">
            <v>-127544.3</v>
          </cell>
          <cell r="H18">
            <v>-111444.35</v>
          </cell>
          <cell r="I18">
            <v>-350078.02</v>
          </cell>
          <cell r="J18">
            <v>-398743.31</v>
          </cell>
          <cell r="K18">
            <v>-5052548.4499999983</v>
          </cell>
        </row>
        <row r="19">
          <cell r="A19">
            <v>472100</v>
          </cell>
          <cell r="B19" t="str">
            <v>OTRAS CUENTAS POR PAGAR EMPRESAS RELACIONAS CP</v>
          </cell>
          <cell r="C19">
            <v>-369.1</v>
          </cell>
          <cell r="D19">
            <v>-200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-20625</v>
          </cell>
          <cell r="J19">
            <v>-178330</v>
          </cell>
          <cell r="K19">
            <v>-199524.1</v>
          </cell>
        </row>
        <row r="20">
          <cell r="A20">
            <v>501010</v>
          </cell>
          <cell r="B20" t="str">
            <v>CAPITAL SOCIAL</v>
          </cell>
          <cell r="C20">
            <v>0</v>
          </cell>
          <cell r="D20">
            <v>0</v>
          </cell>
          <cell r="E20">
            <v>-9600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-9600</v>
          </cell>
        </row>
        <row r="21">
          <cell r="A21">
            <v>631600</v>
          </cell>
          <cell r="B21" t="str">
            <v>GASTOS DE REPRESENTACI¢N NAC.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>
            <v>632030</v>
          </cell>
          <cell r="B22" t="str">
            <v>GTOS.VS.LEGALES Y NOTARIALES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673.42000000000007</v>
          </cell>
          <cell r="H22">
            <v>0</v>
          </cell>
          <cell r="I22">
            <v>0</v>
          </cell>
          <cell r="J22">
            <v>215.12</v>
          </cell>
          <cell r="K22">
            <v>888.54000000000008</v>
          </cell>
        </row>
        <row r="23">
          <cell r="A23">
            <v>643100</v>
          </cell>
          <cell r="B23" t="str">
            <v>IMPUESTOS BANCARIOS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1.4300000000000002</v>
          </cell>
          <cell r="J23">
            <v>0</v>
          </cell>
          <cell r="K23">
            <v>1.4300000000000002</v>
          </cell>
        </row>
        <row r="24">
          <cell r="A24">
            <v>645300</v>
          </cell>
          <cell r="B24" t="str">
            <v>IMPUESTO PREDIAL Y ARBITRIOS</v>
          </cell>
          <cell r="C24">
            <v>7532.28</v>
          </cell>
          <cell r="D24">
            <v>7519</v>
          </cell>
          <cell r="E24">
            <v>7519</v>
          </cell>
          <cell r="F24">
            <v>7519</v>
          </cell>
          <cell r="G24">
            <v>7519</v>
          </cell>
          <cell r="H24">
            <v>7519</v>
          </cell>
          <cell r="I24">
            <v>7678.3</v>
          </cell>
          <cell r="J24">
            <v>7519</v>
          </cell>
          <cell r="K24">
            <v>60324.58</v>
          </cell>
        </row>
        <row r="25">
          <cell r="A25">
            <v>659200</v>
          </cell>
          <cell r="B25" t="str">
            <v>SANCIONES MULTAS Y LITIGIOS</v>
          </cell>
          <cell r="C25">
            <v>0</v>
          </cell>
          <cell r="D25">
            <v>0</v>
          </cell>
          <cell r="E25">
            <v>0</v>
          </cell>
          <cell r="F25">
            <v>425</v>
          </cell>
          <cell r="G25">
            <v>0</v>
          </cell>
          <cell r="H25">
            <v>480</v>
          </cell>
          <cell r="I25">
            <v>0</v>
          </cell>
          <cell r="J25">
            <v>0</v>
          </cell>
          <cell r="K25">
            <v>905</v>
          </cell>
        </row>
        <row r="26">
          <cell r="A26">
            <v>659300</v>
          </cell>
          <cell r="B26" t="str">
            <v>COSTOS Y GASTOS EJER ANTERIOR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A27">
            <v>659417</v>
          </cell>
          <cell r="B27" t="str">
            <v>GTOS.VARIOS DE OPERACION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5</v>
          </cell>
          <cell r="K27">
            <v>5</v>
          </cell>
        </row>
        <row r="28">
          <cell r="A28">
            <v>659419</v>
          </cell>
          <cell r="B28" t="str">
            <v>GTOS.VS.FOTOCOPIAS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7.03</v>
          </cell>
          <cell r="J28">
            <v>0</v>
          </cell>
          <cell r="K28">
            <v>7.03</v>
          </cell>
        </row>
        <row r="29">
          <cell r="A29">
            <v>659421</v>
          </cell>
          <cell r="B29" t="str">
            <v>OTROS EGRESOS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780.66999999996915</v>
          </cell>
          <cell r="I29">
            <v>0</v>
          </cell>
          <cell r="J29">
            <v>0</v>
          </cell>
          <cell r="K29">
            <v>780.66999999996915</v>
          </cell>
        </row>
        <row r="30">
          <cell r="A30">
            <v>671200</v>
          </cell>
          <cell r="B30" t="str">
            <v>INTERESES LEASING/LEASEBACK</v>
          </cell>
          <cell r="C30">
            <v>7.9580786405131221E-13</v>
          </cell>
          <cell r="D30">
            <v>6.8212102632969618E-13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7.2759576141834259E-12</v>
          </cell>
          <cell r="K30">
            <v>8.7538865045644343E-12</v>
          </cell>
        </row>
        <row r="31">
          <cell r="A31">
            <v>672010</v>
          </cell>
          <cell r="B31" t="str">
            <v>MANTENIMIENTO DE CTAS. CTES.</v>
          </cell>
          <cell r="C31">
            <v>0.73</v>
          </cell>
          <cell r="D31">
            <v>68.009999999999991</v>
          </cell>
          <cell r="E31">
            <v>64.52000000000001</v>
          </cell>
          <cell r="F31">
            <v>60.709999999999994</v>
          </cell>
          <cell r="G31">
            <v>61.44</v>
          </cell>
          <cell r="H31">
            <v>223.05</v>
          </cell>
          <cell r="I31">
            <v>65.22</v>
          </cell>
          <cell r="J31">
            <v>461.29999999999995</v>
          </cell>
          <cell r="K31">
            <v>1004.9799999999999</v>
          </cell>
        </row>
        <row r="32">
          <cell r="A32">
            <v>676000</v>
          </cell>
          <cell r="B32" t="str">
            <v>DIFERENCIA DE CAMBIO MONEX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13494.060000000001</v>
          </cell>
          <cell r="H32">
            <v>2.1</v>
          </cell>
          <cell r="I32">
            <v>-380.45</v>
          </cell>
          <cell r="J32">
            <v>335.28000000000003</v>
          </cell>
          <cell r="K32">
            <v>13450.990000000002</v>
          </cell>
        </row>
        <row r="33">
          <cell r="A33">
            <v>776010</v>
          </cell>
          <cell r="B33" t="str">
            <v>GANANCIA POR DIF.DE CAMBIO MONEDA EXTRANJERA</v>
          </cell>
          <cell r="C33">
            <v>0</v>
          </cell>
          <cell r="D33">
            <v>0</v>
          </cell>
          <cell r="E33">
            <v>0</v>
          </cell>
          <cell r="F33">
            <v>-79102.34</v>
          </cell>
          <cell r="G33">
            <v>-277.02</v>
          </cell>
          <cell r="H33">
            <v>-320.01</v>
          </cell>
          <cell r="I33">
            <v>0</v>
          </cell>
          <cell r="J33">
            <v>-91529.45</v>
          </cell>
          <cell r="K33">
            <v>-171228.82</v>
          </cell>
        </row>
        <row r="34">
          <cell r="A34">
            <v>704110</v>
          </cell>
          <cell r="B34" t="str">
            <v>ARRDOS.MINIMOS TIENDAS ANCLAS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>
            <v>704111</v>
          </cell>
          <cell r="B35" t="str">
            <v>ARRDOS.MINIMOS OTRAS AREAS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>
            <v>704112</v>
          </cell>
          <cell r="B36" t="str">
            <v>ARRDOS.MINIMOS TIENDAS MENORES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>
            <v>704113</v>
          </cell>
          <cell r="B37" t="str">
            <v>ARRDOS.OFICINAS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A38">
            <v>704150</v>
          </cell>
          <cell r="B38" t="str">
            <v>INGRESOS HONORARIOS A RELACIONADAS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A39">
            <v>704140</v>
          </cell>
          <cell r="B39" t="str">
            <v>ARRDOS.PORCENT.TIENDAS ANCLAS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>
            <v>704130</v>
          </cell>
          <cell r="B40" t="str">
            <v>ARRDOS. MINIMOS AREAS COMUNES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A41">
            <v>709730</v>
          </cell>
          <cell r="B41" t="str">
            <v>INGRESOS DERECHOS DE LLAVE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>
            <v>704120</v>
          </cell>
          <cell r="B42" t="str">
            <v>INGR. SERVICIOS VARIOS MANTENIMIENTO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>
            <v>704123</v>
          </cell>
          <cell r="B43" t="str">
            <v>INGR. 5% ADMINISTRACION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A44">
            <v>704131</v>
          </cell>
          <cell r="B44" t="str">
            <v>INGR. FONDO PROMOCION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>
            <v>704170</v>
          </cell>
          <cell r="B45" t="str">
            <v>INGRESO FONDO PROMOCION- CANJE PUBLICIDAD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>
            <v>704210</v>
          </cell>
          <cell r="B46" t="str">
            <v>INGR. DE ADMINISTRACION ADICIONALES.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A47">
            <v>709700</v>
          </cell>
          <cell r="B47" t="str">
            <v>INGR. SERVICIOS ELECTRICOS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A48">
            <v>772210</v>
          </cell>
          <cell r="B48" t="str">
            <v>INTERESES Y MULTAS A CLIENTES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A49">
            <v>704180</v>
          </cell>
          <cell r="B49" t="str">
            <v>OTROS VARIOS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</sheetData>
      <sheetData sheetId="1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Depreciacion"/>
      <sheetName val="Deuda"/>
      <sheetName val="KL"/>
      <sheetName val="GyP"/>
      <sheetName val="FC"/>
      <sheetName val="Análisis de Sensibilidad"/>
      <sheetName val="Análisis_de_Sensibilidad"/>
    </sheetNames>
    <sheetDataSet>
      <sheetData sheetId="0" refreshError="1">
        <row r="36">
          <cell r="G36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PA"/>
      <sheetName val="Índice"/>
      <sheetName val="Estructura Societaria"/>
      <sheetName val="CSC"/>
      <sheetName val="Proyectos Perú"/>
      <sheetName val="Resumen Ejecutivo"/>
      <sheetName val="ICP Individual"/>
      <sheetName val="ICP Flujo de Caja"/>
      <sheetName val="Lambramani"/>
      <sheetName val="Larcomar"/>
      <sheetName val="Megaplaza"/>
      <sheetName val="GOLFSAC"/>
      <sheetName val="Chorrillos"/>
      <sheetName val="Bairiki"/>
      <sheetName val="La Unión"/>
      <sheetName val="VES"/>
      <sheetName val="Chimbote"/>
      <sheetName val="Canzianni"/>
      <sheetName val="Deuda Consolidada"/>
      <sheetName val="Cuadro Control"/>
      <sheetName val="Resumen Inversiones HP-PA"/>
    </sheetNames>
    <sheetDataSet>
      <sheetData sheetId="0" refreshError="1">
        <row r="14">
          <cell r="E14" t="str">
            <v xml:space="preserve">PRESUPUESTO 2011 - 2013 </v>
          </cell>
        </row>
        <row r="15">
          <cell r="F15" t="str">
            <v>DIVISION PERU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banm"/>
      <sheetName val="consideraciones"/>
      <sheetName val="isapre (2)"/>
      <sheetName val="resumen"/>
      <sheetName val="clinicas"/>
      <sheetName val="isapre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Gastos Cultivo Fase 2"/>
    </sheetNames>
    <sheetDataSet>
      <sheetData sheetId="0"/>
      <sheetData sheetId="1"/>
      <sheetData sheetId="2"/>
      <sheetData sheetId="3">
        <row r="3">
          <cell r="L3">
            <v>477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s y Fondos"/>
      <sheetName val="Modelo Besalco"/>
      <sheetName val="Mod. dueño idea"/>
      <sheetName val="Hoja1"/>
      <sheetName val="Fechas"/>
      <sheetName val="Graf"/>
      <sheetName val="Tablas"/>
    </sheetNames>
    <sheetDataSet>
      <sheetData sheetId="0"/>
      <sheetData sheetId="1" refreshError="1">
        <row r="73">
          <cell r="K73">
            <v>0.80540999999999996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upuestos Generales"/>
      <sheetName val="FC"/>
      <sheetName val="GyP"/>
      <sheetName val="BG"/>
      <sheetName val="Ingresos"/>
      <sheetName val="Rent Roll"/>
      <sheetName val="Cronograma Préstamo"/>
      <sheetName val="Sensibilidades"/>
    </sheetNames>
    <sheetDataSet>
      <sheetData sheetId="0" refreshError="1"/>
      <sheetData sheetId="1" refreshError="1">
        <row r="15">
          <cell r="B15">
            <v>0.3</v>
          </cell>
        </row>
        <row r="95">
          <cell r="B95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WACC"/>
      <sheetName val="Resumen"/>
      <sheetName val="Cognos_Office_Connection_Cache"/>
      <sheetName val="Grafico"/>
      <sheetName val="Resumen por Mall"/>
      <sheetName val="PAK"/>
      <sheetName val="MAM"/>
      <sheetName val="PER"/>
      <sheetName val="PAE"/>
      <sheetName val="ASA"/>
      <sheetName val="Megaplaza"/>
      <sheetName val="Chorrillos"/>
      <sheetName val="Arequipa"/>
      <sheetName val="Larcomar"/>
      <sheetName val="Pereira"/>
      <sheetName val="Viña"/>
      <sheetName val="Curico"/>
      <sheetName val="Ppto EERR 2010 PAK"/>
      <sheetName val="Ppto EERR 2010 MAM"/>
      <sheetName val="Ppto EERR 2010 PER"/>
      <sheetName val="Ppto EERR 2010 PAE"/>
      <sheetName val="Ppto EERR 2010 ASA"/>
      <sheetName val="Base Datos"/>
    </sheetNames>
    <sheetDataSet>
      <sheetData sheetId="0" refreshError="1">
        <row r="2">
          <cell r="B2">
            <v>515</v>
          </cell>
        </row>
        <row r="7">
          <cell r="B7">
            <v>7.5279053217821801E-2</v>
          </cell>
        </row>
        <row r="8">
          <cell r="B8">
            <v>8.6544062500000005E-2</v>
          </cell>
        </row>
        <row r="9">
          <cell r="B9">
            <v>9.7301924504950676E-2</v>
          </cell>
        </row>
        <row r="11">
          <cell r="B11">
            <v>9.9802723391088977E-2</v>
          </cell>
        </row>
        <row r="13">
          <cell r="B13">
            <v>5.0000000000000001E-3</v>
          </cell>
        </row>
        <row r="14">
          <cell r="B14">
            <v>0.02</v>
          </cell>
        </row>
        <row r="15">
          <cell r="B15">
            <v>0.02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Resumen"/>
      <sheetName val="Cognos_Office_Connection_Cache"/>
      <sheetName val="Grafico"/>
      <sheetName val="EBITDA 2013"/>
      <sheetName val="PASA"/>
      <sheetName val="PAK"/>
      <sheetName val="MAM"/>
      <sheetName val="PER"/>
      <sheetName val="PAE"/>
      <sheetName val="ASA"/>
      <sheetName val="Megaplaza"/>
      <sheetName val="Chorrillos"/>
      <sheetName val="Viña"/>
      <sheetName val="Curico"/>
      <sheetName val="Pereira"/>
      <sheetName val="Corporativos"/>
      <sheetName val="Ppto EERR 2010 PAK"/>
      <sheetName val="Ppto EERR 2010 MAM"/>
      <sheetName val="Ppto EERR 2010 PER"/>
      <sheetName val="Ppto EERR 2010 PAE"/>
      <sheetName val="Ppto EERR 2010 ASA"/>
      <sheetName val="Base Datos"/>
    </sheetNames>
    <sheetDataSet>
      <sheetData sheetId="0" refreshError="1">
        <row r="8">
          <cell r="B8">
            <v>0.106</v>
          </cell>
        </row>
        <row r="12">
          <cell r="B12">
            <v>3.5000000000000003E-2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Mant Edificios y OOCC Telsur"/>
      <sheetName val="Mant Edificios y OOCC Telcoy"/>
      <sheetName val="Mant Oficinas Técnicas Telsur"/>
      <sheetName val="Mant Oficinas Técnicas Carrier"/>
      <sheetName val="Mant Oficinas Técnicas Telcoy"/>
      <sheetName val="Mant Plant Ext Telsur"/>
      <sheetName val="Mant Plant Ext Telcoy"/>
      <sheetName val="Mantención Enlaces Telsur"/>
      <sheetName val="Mantención Enlaces Telcoy"/>
      <sheetName val="Mantención Enlaces Carrier"/>
      <sheetName val="Mant Fibra Optica Telsur"/>
      <sheetName val="Mant Fibra Optica Telcoy"/>
      <sheetName val="Mant Fibra Optica Blue Two"/>
      <sheetName val="Mant PHS Blue Two Telsur"/>
      <sheetName val="Mant PHS Blue Two Telcoy"/>
      <sheetName val="Pará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uadre macro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Series"/>
      <sheetName val="GC y FP"/>
      <sheetName val="Series neto Rec. Gastos"/>
    </sheetNames>
    <sheetDataSet>
      <sheetData sheetId="0">
        <row r="8">
          <cell r="E8">
            <v>495.46289999999999</v>
          </cell>
        </row>
      </sheetData>
      <sheetData sheetId="1">
        <row r="4">
          <cell r="S4">
            <v>0</v>
          </cell>
        </row>
      </sheetData>
      <sheetData sheetId="2">
        <row r="4">
          <cell r="S4">
            <v>0</v>
          </cell>
        </row>
      </sheetData>
      <sheetData sheetId="3">
        <row r="4">
          <cell r="S4">
            <v>0</v>
          </cell>
        </row>
      </sheetData>
      <sheetData sheetId="4">
        <row r="4">
          <cell r="S4">
            <v>0</v>
          </cell>
        </row>
      </sheetData>
      <sheetData sheetId="5">
        <row r="4">
          <cell r="S4">
            <v>0</v>
          </cell>
        </row>
      </sheetData>
      <sheetData sheetId="6">
        <row r="4">
          <cell r="S4">
            <v>0</v>
          </cell>
        </row>
      </sheetData>
      <sheetData sheetId="7">
        <row r="4">
          <cell r="S4">
            <v>0</v>
          </cell>
        </row>
      </sheetData>
      <sheetData sheetId="8">
        <row r="4">
          <cell r="S4">
            <v>0</v>
          </cell>
        </row>
      </sheetData>
      <sheetData sheetId="9">
        <row r="4">
          <cell r="S4">
            <v>0</v>
          </cell>
        </row>
      </sheetData>
      <sheetData sheetId="10">
        <row r="4">
          <cell r="S4">
            <v>0</v>
          </cell>
        </row>
      </sheetData>
      <sheetData sheetId="11">
        <row r="4">
          <cell r="S4">
            <v>0</v>
          </cell>
        </row>
      </sheetData>
      <sheetData sheetId="12">
        <row r="4">
          <cell r="S4">
            <v>0</v>
          </cell>
        </row>
      </sheetData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de Control"/>
      <sheetName val="Estructura Accionaria"/>
      <sheetName val="Accion"/>
      <sheetName val="Reuters"/>
      <sheetName val="Proyecciones Macro"/>
      <sheetName val="Resultados"/>
      <sheetName val="Outlook (3)"/>
      <sheetName val="Outlook (2)"/>
      <sheetName val="Outlook"/>
      <sheetName val="EERR"/>
      <sheetName val="Inversiones"/>
      <sheetName val="Cognos_Office_Connection_Cache"/>
      <sheetName val="Hoja1"/>
    </sheetNames>
    <sheetDataSet>
      <sheetData sheetId="0">
        <row r="2">
          <cell r="T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8">
          <cell r="C8">
            <v>2011</v>
          </cell>
        </row>
      </sheetData>
      <sheetData sheetId="8"/>
      <sheetData sheetId="9">
        <row r="5">
          <cell r="K5">
            <v>73155367.709982559</v>
          </cell>
        </row>
      </sheetData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Ipsa"/>
      <sheetName val="Evaluación Presupuestal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OP"/>
    </sheetNames>
    <sheetDataSet>
      <sheetData sheetId="0" refreshError="1">
        <row r="1">
          <cell r="A1">
            <v>20100</v>
          </cell>
        </row>
        <row r="1672">
          <cell r="A1672" t="str">
            <v>ABANTO VASQUEZ ERLY WILLY</v>
          </cell>
          <cell r="B1672" t="str">
            <v>11502514030</v>
          </cell>
        </row>
        <row r="1673">
          <cell r="A1673" t="str">
            <v>ABEL VARGAS GUISADO</v>
          </cell>
          <cell r="B1673" t="str">
            <v>15472108287</v>
          </cell>
        </row>
        <row r="1674">
          <cell r="A1674" t="str">
            <v>ABUSADA SALAH ROBERTO</v>
          </cell>
          <cell r="B1674" t="str">
            <v>10082726468</v>
          </cell>
        </row>
        <row r="1675">
          <cell r="A1675" t="str">
            <v>ACUÑA FOPPIANO VICTOR MANUEL</v>
          </cell>
          <cell r="B1675" t="str">
            <v>10082045304</v>
          </cell>
        </row>
        <row r="1676">
          <cell r="A1676" t="str">
            <v>ADAN VILCHEZ CAPCHA</v>
          </cell>
          <cell r="B1676" t="str">
            <v>10071485272</v>
          </cell>
        </row>
        <row r="1677">
          <cell r="A1677" t="str">
            <v>AGUILAR FUENTES OSCAR LEONCIO</v>
          </cell>
          <cell r="B1677" t="str">
            <v>10095477386</v>
          </cell>
        </row>
        <row r="1678">
          <cell r="A1678" t="str">
            <v>AGUILAR LIZARZABURU JUAN MANUEL</v>
          </cell>
          <cell r="B1678" t="str">
            <v>15503130341</v>
          </cell>
        </row>
        <row r="1679">
          <cell r="A1679" t="str">
            <v>AGUILAR MIGUEL ROMULO APOLINAR</v>
          </cell>
          <cell r="B1679" t="str">
            <v>15504480884</v>
          </cell>
        </row>
        <row r="1680">
          <cell r="A1680" t="str">
            <v>AGUILAR MONTESINOS EDWIN</v>
          </cell>
          <cell r="B1680" t="str">
            <v>10106816757</v>
          </cell>
        </row>
        <row r="1681">
          <cell r="A1681" t="str">
            <v>AGUILAR SILUPU ROGER</v>
          </cell>
          <cell r="B1681" t="str">
            <v>10254609981</v>
          </cell>
        </row>
        <row r="1682">
          <cell r="A1682" t="str">
            <v>AGUSTIN TATALEAN GOICOCHEA</v>
          </cell>
          <cell r="B1682" t="str">
            <v>10425091251</v>
          </cell>
        </row>
        <row r="1683">
          <cell r="A1683" t="str">
            <v>ALARCON CIEZA ALMANSOR</v>
          </cell>
          <cell r="B1683" t="str">
            <v>10274083234</v>
          </cell>
        </row>
        <row r="1684">
          <cell r="A1684" t="str">
            <v>ALARCON JUSTAMAITA RUBEN ANGEL</v>
          </cell>
          <cell r="B1684" t="str">
            <v>15376050341</v>
          </cell>
        </row>
        <row r="1685">
          <cell r="A1685" t="str">
            <v>ALBAN SANCHEZ MARCOS ESTEBAN</v>
          </cell>
          <cell r="B1685" t="str">
            <v>10066647051</v>
          </cell>
        </row>
        <row r="1686">
          <cell r="A1686" t="str">
            <v>ALBORNOZ GUTARRA ROGER</v>
          </cell>
          <cell r="B1686" t="str">
            <v>10091370323</v>
          </cell>
        </row>
        <row r="1687">
          <cell r="A1687" t="str">
            <v>ALCALDE ARCE ROGER HUMBERTO</v>
          </cell>
          <cell r="B1687" t="str">
            <v>15504404193</v>
          </cell>
        </row>
        <row r="1688">
          <cell r="A1688" t="str">
            <v>ALCIDES RAYMUNDO JUSTINIANO</v>
          </cell>
          <cell r="B1688" t="str">
            <v>10043103861</v>
          </cell>
        </row>
        <row r="1689">
          <cell r="A1689" t="str">
            <v>ALDERETE LOBO HECTOR EFRAIN</v>
          </cell>
          <cell r="B1689" t="str">
            <v>15505748732</v>
          </cell>
        </row>
        <row r="1690">
          <cell r="A1690" t="str">
            <v>ALDO B. DANOVARO LICETI</v>
          </cell>
          <cell r="B1690" t="str">
            <v>10256783636</v>
          </cell>
        </row>
        <row r="1691">
          <cell r="A1691" t="str">
            <v>ALDO LOYER PEREZ PALOMINO</v>
          </cell>
          <cell r="B1691" t="str">
            <v>10223152126</v>
          </cell>
        </row>
        <row r="1692">
          <cell r="A1692" t="str">
            <v>ALEGRE CALIXTO CAROL REBECA</v>
          </cell>
          <cell r="B1692" t="str">
            <v>10078767460</v>
          </cell>
        </row>
        <row r="1693">
          <cell r="A1693" t="str">
            <v>ALFARO PINEDO DAVID JESUS</v>
          </cell>
          <cell r="B1693" t="str">
            <v>15261435354</v>
          </cell>
        </row>
        <row r="1694">
          <cell r="A1694" t="str">
            <v>ALFREDO BARRIG RODRIGUEZ</v>
          </cell>
          <cell r="B1694" t="str">
            <v>10072048950</v>
          </cell>
        </row>
        <row r="1695">
          <cell r="A1695" t="str">
            <v>ALFREDO HUAMANTUPA HUAYTA</v>
          </cell>
          <cell r="B1695" t="str">
            <v>10401709636</v>
          </cell>
        </row>
        <row r="1696">
          <cell r="A1696" t="str">
            <v>ALVAREZ ALVA ALFREDO CHRISTIAN</v>
          </cell>
          <cell r="B1696" t="str">
            <v>10403183534</v>
          </cell>
        </row>
        <row r="1697">
          <cell r="A1697" t="str">
            <v>ALVITES ESCALAYA YONY</v>
          </cell>
          <cell r="B1697" t="str">
            <v>10215346973</v>
          </cell>
        </row>
        <row r="1698">
          <cell r="A1698" t="str">
            <v>ALZAMORA TORRES ANA MARIA</v>
          </cell>
          <cell r="B1698" t="str">
            <v>10082193605</v>
          </cell>
        </row>
        <row r="1699">
          <cell r="A1699" t="str">
            <v>AMORETTI TORRES EDUARDO</v>
          </cell>
          <cell r="B1699" t="str">
            <v>15507577226</v>
          </cell>
        </row>
        <row r="1700">
          <cell r="A1700" t="str">
            <v>ANAMARIA ROJAS CESAR GABRIEL</v>
          </cell>
          <cell r="B1700" t="str">
            <v>10094858271</v>
          </cell>
        </row>
        <row r="1701">
          <cell r="A1701" t="str">
            <v>ANDRES H. AVILA HUAROC</v>
          </cell>
          <cell r="B1701" t="str">
            <v>10088861189</v>
          </cell>
        </row>
        <row r="1702">
          <cell r="A1702" t="str">
            <v>APARICIO HUALLANCA GLICERIO</v>
          </cell>
          <cell r="B1702" t="str">
            <v>10065476504</v>
          </cell>
        </row>
        <row r="1703">
          <cell r="A1703" t="str">
            <v>ARBIETO AVALOS JAIME</v>
          </cell>
          <cell r="B1703" t="str">
            <v>10064517380</v>
          </cell>
        </row>
        <row r="1704">
          <cell r="A1704" t="str">
            <v>ARGUEDAS BELTRAN CHRISTIAN RAUL</v>
          </cell>
          <cell r="B1704" t="str">
            <v>10404563837</v>
          </cell>
        </row>
        <row r="1705">
          <cell r="A1705" t="str">
            <v>ARIAS ALVARADO DAVID</v>
          </cell>
          <cell r="B1705" t="str">
            <v>15449550088</v>
          </cell>
        </row>
        <row r="1706">
          <cell r="A1706" t="str">
            <v>ARIAS SOLIS EUGENIO</v>
          </cell>
          <cell r="B1706" t="str">
            <v>10104835983</v>
          </cell>
        </row>
        <row r="1707">
          <cell r="A1707" t="str">
            <v>ARTURO JUAN LEON VIVANCO</v>
          </cell>
          <cell r="B1707" t="str">
            <v>10060950607</v>
          </cell>
        </row>
        <row r="1708">
          <cell r="A1708" t="str">
            <v>AURELLIANO NUÑEZ VILLALOBOS</v>
          </cell>
          <cell r="B1708" t="str">
            <v>10103613189</v>
          </cell>
        </row>
        <row r="1709">
          <cell r="A1709" t="str">
            <v>AURORA JIMENEZ LOJA</v>
          </cell>
          <cell r="B1709" t="str">
            <v>10097706161</v>
          </cell>
        </row>
        <row r="1710">
          <cell r="A1710" t="str">
            <v>AVENDAÑO ARANA JORGE JAVIER</v>
          </cell>
          <cell r="B1710" t="str">
            <v>10066303280</v>
          </cell>
        </row>
        <row r="1711">
          <cell r="A1711" t="str">
            <v>AYALA CRESPIN JUANA</v>
          </cell>
          <cell r="B1711" t="str">
            <v>10101698594</v>
          </cell>
        </row>
        <row r="1712">
          <cell r="A1712" t="str">
            <v>AYALA VALENZUELA GILBERTO</v>
          </cell>
          <cell r="B1712" t="str">
            <v>10067653926</v>
          </cell>
        </row>
        <row r="1713">
          <cell r="A1713" t="str">
            <v>BALCAZAR PAIVA CARLOS EDUARDO</v>
          </cell>
          <cell r="B1713" t="str">
            <v>10098963494</v>
          </cell>
        </row>
        <row r="1714">
          <cell r="A1714" t="str">
            <v>BALDEON APOLINARIO NIMIO VICENTE</v>
          </cell>
          <cell r="B1714" t="str">
            <v>15503164083</v>
          </cell>
        </row>
        <row r="1715">
          <cell r="A1715" t="str">
            <v>BARAZORDA CEBRIAN FELIPE</v>
          </cell>
          <cell r="B1715" t="str">
            <v>10093410756</v>
          </cell>
        </row>
        <row r="1716">
          <cell r="A1716" t="str">
            <v>BARRIONUEVO MOREANO JULIO WILBERT</v>
          </cell>
          <cell r="B1716" t="str">
            <v>10084655835</v>
          </cell>
        </row>
        <row r="1717">
          <cell r="A1717" t="str">
            <v>BARRIOS ANZUALDO GIULIANA JISET</v>
          </cell>
          <cell r="B1717" t="str">
            <v>15503072472</v>
          </cell>
        </row>
        <row r="1718">
          <cell r="A1718" t="str">
            <v>BARRIOS TAPIA RICARDO JESUS</v>
          </cell>
          <cell r="B1718" t="str">
            <v>15383598785</v>
          </cell>
        </row>
        <row r="1719">
          <cell r="A1719" t="str">
            <v>BELLIDO CIUFFARDI ROSENDO REMIGIO</v>
          </cell>
          <cell r="B1719" t="str">
            <v>15508850384</v>
          </cell>
        </row>
        <row r="1720">
          <cell r="A1720" t="str">
            <v>BELTRAN GUTIERREZ JAIME EDUARDO</v>
          </cell>
          <cell r="B1720" t="str">
            <v>15423412311</v>
          </cell>
        </row>
        <row r="1721">
          <cell r="A1721" t="str">
            <v>BENJAMIN OSWALDO SORIANO LUNA</v>
          </cell>
          <cell r="B1721" t="str">
            <v>10092674776</v>
          </cell>
        </row>
        <row r="1722">
          <cell r="A1722" t="str">
            <v>BERROCAL HUAMAN CARMEN ROSA</v>
          </cell>
          <cell r="B1722" t="str">
            <v>10422913756</v>
          </cell>
        </row>
        <row r="1723">
          <cell r="A1723" t="str">
            <v>BERTHA MARIA DUCOS CASAS</v>
          </cell>
          <cell r="B1723" t="str">
            <v>10078468039</v>
          </cell>
        </row>
        <row r="1724">
          <cell r="A1724" t="str">
            <v>BORIS JOSEP T. K. LJUBICIC UGARTE</v>
          </cell>
          <cell r="B1724" t="str">
            <v>10082465915</v>
          </cell>
        </row>
        <row r="1725">
          <cell r="A1725" t="str">
            <v>BRAZOWICH CASTILLO CARLOS ISAAC</v>
          </cell>
          <cell r="B1725" t="str">
            <v>15505023258</v>
          </cell>
        </row>
        <row r="1726">
          <cell r="A1726" t="str">
            <v>BRIONES BAZAN AURELIO</v>
          </cell>
          <cell r="B1726" t="str">
            <v>10088990922</v>
          </cell>
        </row>
        <row r="1727">
          <cell r="A1727" t="str">
            <v>BUSTAMANTE FARFAN EDGAR FABIAN</v>
          </cell>
          <cell r="B1727" t="str">
            <v>15474855501</v>
          </cell>
        </row>
        <row r="1728">
          <cell r="A1728" t="str">
            <v>CABALLERO ABREGU ARMANDO ANDRES</v>
          </cell>
          <cell r="B1728" t="str">
            <v>15503114141</v>
          </cell>
        </row>
        <row r="1729">
          <cell r="A1729" t="str">
            <v>CABRERA MEZA ANABELLA CRUZ</v>
          </cell>
          <cell r="B1729" t="str">
            <v>10088533289</v>
          </cell>
        </row>
        <row r="1730">
          <cell r="A1730" t="str">
            <v>CACERES LINARES JORGE LUIS</v>
          </cell>
          <cell r="B1730" t="str">
            <v>10073689304</v>
          </cell>
        </row>
        <row r="1731">
          <cell r="A1731" t="str">
            <v>CALDERON QUEZADA LUIS MIGUEL</v>
          </cell>
          <cell r="B1731" t="str">
            <v>10433014931</v>
          </cell>
        </row>
        <row r="1732">
          <cell r="A1732" t="str">
            <v>CAMPOS TELLO TRINIDAD IRIS</v>
          </cell>
          <cell r="B1732" t="str">
            <v>10419225679</v>
          </cell>
        </row>
        <row r="1733">
          <cell r="A1733" t="str">
            <v>CANALES LOAYZA JORGE CARLOS</v>
          </cell>
          <cell r="B1733" t="str">
            <v>10238155822</v>
          </cell>
        </row>
        <row r="1734">
          <cell r="A1734" t="str">
            <v>CANGUALA TOVALINO WALTER</v>
          </cell>
          <cell r="B1734" t="str">
            <v>10040132100</v>
          </cell>
        </row>
        <row r="1735">
          <cell r="A1735" t="str">
            <v>CANO ISASI JOSE LUIS</v>
          </cell>
          <cell r="B1735" t="str">
            <v>10077777810</v>
          </cell>
        </row>
        <row r="1736">
          <cell r="A1736" t="str">
            <v>CARBAJAL FALCON JOSE</v>
          </cell>
          <cell r="B1736" t="str">
            <v>10084920199</v>
          </cell>
        </row>
        <row r="1737">
          <cell r="A1737" t="str">
            <v>CARDENAS GUTIERREZ RENE</v>
          </cell>
          <cell r="B1737" t="str">
            <v>10425996610</v>
          </cell>
        </row>
        <row r="1738">
          <cell r="A1738" t="str">
            <v>CARDENAS LEON JUAN CARLOS</v>
          </cell>
          <cell r="B1738" t="str">
            <v>10079723164</v>
          </cell>
        </row>
        <row r="1739">
          <cell r="A1739" t="str">
            <v>CARLOS SALVADOR CAMPOS</v>
          </cell>
          <cell r="B1739" t="str">
            <v>10104043203</v>
          </cell>
        </row>
        <row r="1740">
          <cell r="A1740" t="str">
            <v>CASTAÑEDA FERNANDEZ HERNAN ANTONIO</v>
          </cell>
          <cell r="B1740" t="str">
            <v>15476516975</v>
          </cell>
        </row>
        <row r="1741">
          <cell r="A1741" t="str">
            <v>CASTAÑEDA NAVARRETE JOSE E.</v>
          </cell>
          <cell r="B1741" t="str">
            <v>15507065241</v>
          </cell>
        </row>
        <row r="1742">
          <cell r="A1742" t="str">
            <v>CASTILLO ARZOLA VICTOR ALFONSO</v>
          </cell>
          <cell r="B1742" t="str">
            <v>10400508751</v>
          </cell>
        </row>
        <row r="1743">
          <cell r="A1743" t="str">
            <v>CASTILLO BENITES JORGE A.</v>
          </cell>
          <cell r="B1743" t="str">
            <v>10076263499</v>
          </cell>
        </row>
        <row r="1744">
          <cell r="A1744" t="str">
            <v>CASTILLO FLORES ARNULFO</v>
          </cell>
          <cell r="B1744" t="str">
            <v>10090243395</v>
          </cell>
        </row>
        <row r="1745">
          <cell r="A1745" t="str">
            <v>CASTILLO SOTO GUSTAVO VIRGILIO</v>
          </cell>
          <cell r="B1745" t="str">
            <v>10068023845</v>
          </cell>
        </row>
        <row r="1746">
          <cell r="A1746" t="str">
            <v>CASTRO COLLACHAGUA JOSE JUAN</v>
          </cell>
          <cell r="B1746" t="str">
            <v>10401280583</v>
          </cell>
        </row>
        <row r="1747">
          <cell r="A1747" t="str">
            <v>CASTRO MIRELES JAQUELINE JANINA</v>
          </cell>
          <cell r="B1747" t="str">
            <v>10402720960</v>
          </cell>
        </row>
        <row r="1748">
          <cell r="A1748" t="str">
            <v>CCAMAC ORTIZ MIGUEL A.</v>
          </cell>
          <cell r="B1748" t="str">
            <v>10088821012</v>
          </cell>
        </row>
        <row r="1749">
          <cell r="A1749" t="str">
            <v>CECILIA CASIANO VELARDE</v>
          </cell>
          <cell r="B1749" t="str">
            <v>10101534753</v>
          </cell>
        </row>
        <row r="1750">
          <cell r="A1750" t="str">
            <v>CERECEDA SIFUENTES MARIO A</v>
          </cell>
          <cell r="B1750" t="str">
            <v>10099759297</v>
          </cell>
        </row>
        <row r="1751">
          <cell r="A1751" t="str">
            <v>CERNA SUSANIBAR DANIEL ABDON</v>
          </cell>
          <cell r="B1751" t="str">
            <v>15505578713</v>
          </cell>
        </row>
        <row r="1752">
          <cell r="A1752" t="str">
            <v>CESAR ADAN GALVEZ ROJAS</v>
          </cell>
          <cell r="B1752" t="str">
            <v>15347472538</v>
          </cell>
        </row>
        <row r="1753">
          <cell r="A1753" t="str">
            <v>CESAR E. SANTOS GASPAR</v>
          </cell>
          <cell r="B1753" t="str">
            <v>10090457352</v>
          </cell>
        </row>
        <row r="1754">
          <cell r="A1754" t="str">
            <v>CESAR ENRIQUE AVILA TOVAR</v>
          </cell>
          <cell r="B1754" t="str">
            <v>10101944641</v>
          </cell>
        </row>
        <row r="1755">
          <cell r="A1755" t="str">
            <v>CESARDO ALEGRE JOHNNY GUILLERMO</v>
          </cell>
          <cell r="B1755" t="str">
            <v>10082707706</v>
          </cell>
        </row>
        <row r="1756">
          <cell r="A1756" t="str">
            <v>CESPEDES MOGOLLON ERICK</v>
          </cell>
          <cell r="B1756" t="str">
            <v>10412231959</v>
          </cell>
        </row>
        <row r="1757">
          <cell r="A1757" t="str">
            <v>CHAVEZ DENÉN DE W. AMPARO A.</v>
          </cell>
          <cell r="B1757" t="str">
            <v>10082235961</v>
          </cell>
        </row>
        <row r="1758">
          <cell r="A1758" t="str">
            <v>CHAVEZ ZEGARRA FERNANDO JAVIER</v>
          </cell>
          <cell r="B1758" t="str">
            <v>10096116204</v>
          </cell>
        </row>
        <row r="1759">
          <cell r="A1759" t="str">
            <v>CHINO RIVERA PAULINO</v>
          </cell>
          <cell r="B1759" t="str">
            <v>10088640549</v>
          </cell>
        </row>
        <row r="1760">
          <cell r="A1760" t="str">
            <v>CHIVILCHEZ ESPINOZA LUIS ALBERTO</v>
          </cell>
          <cell r="B1760" t="str">
            <v>15503783905</v>
          </cell>
        </row>
        <row r="1761">
          <cell r="A1761" t="str">
            <v>CHOQUE BIZARRA URBANO</v>
          </cell>
          <cell r="B1761" t="str">
            <v>10215200642</v>
          </cell>
        </row>
        <row r="1762">
          <cell r="A1762" t="str">
            <v>CHUMPITAZ ATENCIO FELIX OSCAR</v>
          </cell>
          <cell r="B1762" t="str">
            <v>15343764330</v>
          </cell>
        </row>
        <row r="1763">
          <cell r="A1763" t="str">
            <v>CIPRIANI EUSEBIO JESUS AUGUSTO</v>
          </cell>
          <cell r="B1763" t="str">
            <v>10070122923</v>
          </cell>
        </row>
        <row r="1764">
          <cell r="A1764" t="str">
            <v>CLAUDIA DELFINO R.</v>
          </cell>
          <cell r="B1764" t="str">
            <v>10098690897</v>
          </cell>
        </row>
        <row r="1765">
          <cell r="A1765" t="str">
            <v>CLAUDIA MAURTUA DE LA FLOR</v>
          </cell>
          <cell r="B1765" t="str">
            <v>10108027709</v>
          </cell>
        </row>
        <row r="1766">
          <cell r="A1766" t="str">
            <v>COLLAZOS ARCE LUIS ENRIQUE</v>
          </cell>
          <cell r="B1766" t="str">
            <v>15378779992</v>
          </cell>
        </row>
        <row r="1767">
          <cell r="A1767" t="str">
            <v>CONDEZO ORNA VICTORIA</v>
          </cell>
          <cell r="B1767" t="str">
            <v>10803762720</v>
          </cell>
        </row>
        <row r="1768">
          <cell r="A1768" t="str">
            <v>CONSTANTINO BELLIDO TENORIO</v>
          </cell>
          <cell r="B1768" t="str">
            <v>10073774433</v>
          </cell>
        </row>
        <row r="1769">
          <cell r="A1769" t="str">
            <v>CORDOVA LEVANO JUAN CARLOS</v>
          </cell>
          <cell r="B1769" t="str">
            <v>10065586652</v>
          </cell>
        </row>
        <row r="1770">
          <cell r="A1770" t="str">
            <v>CORRALES TORRES HENNRY WILLIAMS</v>
          </cell>
          <cell r="B1770" t="str">
            <v>10100361405</v>
          </cell>
        </row>
        <row r="1771">
          <cell r="A1771" t="str">
            <v>CORREA MILLER GUSTAVO</v>
          </cell>
          <cell r="B1771" t="str">
            <v>10072695149</v>
          </cell>
        </row>
        <row r="1772">
          <cell r="A1772" t="str">
            <v>CORSIO ALVAREZ JUAN JOSE</v>
          </cell>
          <cell r="B1772" t="str">
            <v>10329149507</v>
          </cell>
        </row>
        <row r="1773">
          <cell r="A1773" t="str">
            <v>COSIO VERA NELIDA</v>
          </cell>
          <cell r="B1773" t="str">
            <v>10427332549</v>
          </cell>
        </row>
        <row r="1774">
          <cell r="A1774" t="str">
            <v>CUBAS DIAZ GREGORIO VICTOR</v>
          </cell>
          <cell r="B1774" t="str">
            <v>15434064691</v>
          </cell>
        </row>
        <row r="1775">
          <cell r="A1775" t="str">
            <v>CUEVA POMAR CIRIACO</v>
          </cell>
          <cell r="B1775" t="str">
            <v>10081890302</v>
          </cell>
        </row>
        <row r="1776">
          <cell r="A1776" t="str">
            <v>CUTA POLO PEDRO</v>
          </cell>
          <cell r="B1776" t="str">
            <v>10333430202</v>
          </cell>
        </row>
        <row r="1777">
          <cell r="A1777" t="str">
            <v>DANIEL ANIBAL BARRIENTOS BALBUENA</v>
          </cell>
          <cell r="B1777" t="str">
            <v>10257676353</v>
          </cell>
        </row>
        <row r="1778">
          <cell r="A1778" t="str">
            <v>DAVID CAMPOS ROJAS</v>
          </cell>
          <cell r="B1778" t="str">
            <v>10042069782</v>
          </cell>
        </row>
        <row r="1779">
          <cell r="A1779" t="str">
            <v>DE LA CRUZ RIVEROS AURELIO</v>
          </cell>
          <cell r="B1779" t="str">
            <v>10084337272</v>
          </cell>
        </row>
        <row r="1780">
          <cell r="A1780" t="str">
            <v>DE LA CRUZ VEGA ASUNCION</v>
          </cell>
          <cell r="B1780" t="str">
            <v>10065935088</v>
          </cell>
        </row>
        <row r="1781">
          <cell r="A1781" t="str">
            <v>DECOR LAJA (RUDY GERARDO FUENTES CARDENAS)</v>
          </cell>
          <cell r="B1781" t="str">
            <v>10091634151</v>
          </cell>
        </row>
        <row r="1782">
          <cell r="A1782" t="str">
            <v>DENNIS R. DEL VALLE C.</v>
          </cell>
          <cell r="B1782" t="str">
            <v>10060549295</v>
          </cell>
        </row>
        <row r="1783">
          <cell r="A1783" t="str">
            <v>DIAZ ALARCON CAMILO OSCAR</v>
          </cell>
          <cell r="B1783" t="str">
            <v>15506234325</v>
          </cell>
        </row>
        <row r="1784">
          <cell r="A1784" t="str">
            <v>DIAZ FLORINDEZ JOHN</v>
          </cell>
          <cell r="B1784" t="str">
            <v>10414667894</v>
          </cell>
        </row>
        <row r="1785">
          <cell r="A1785" t="str">
            <v>DOMITILA SALDAÑA FREITAS</v>
          </cell>
          <cell r="B1785" t="str">
            <v>10211466125</v>
          </cell>
        </row>
        <row r="1786">
          <cell r="A1786" t="str">
            <v>DONAYRE ALTAMIRANO ROGER MIGUEL</v>
          </cell>
          <cell r="B1786" t="str">
            <v>10063071795</v>
          </cell>
        </row>
        <row r="1787">
          <cell r="A1787" t="str">
            <v>DRUEN DELGADO MIRANDA</v>
          </cell>
          <cell r="B1787" t="str">
            <v>10102049565</v>
          </cell>
        </row>
        <row r="1788">
          <cell r="A1788" t="str">
            <v>EDGAR ENRIQUE RINCON RINCON</v>
          </cell>
          <cell r="B1788" t="str">
            <v>15502672450</v>
          </cell>
        </row>
        <row r="1789">
          <cell r="A1789" t="str">
            <v>EDWIN ANCCO ZARATE</v>
          </cell>
          <cell r="B1789" t="str">
            <v>10409015714</v>
          </cell>
        </row>
        <row r="1790">
          <cell r="A1790" t="str">
            <v>EDWIN J. NOLASCO CARDENAS</v>
          </cell>
          <cell r="B1790" t="str">
            <v>10081395816</v>
          </cell>
        </row>
        <row r="1791">
          <cell r="A1791" t="str">
            <v>ELIAS CUBA BAUTISTA</v>
          </cell>
          <cell r="B1791" t="str">
            <v>10070672613</v>
          </cell>
        </row>
        <row r="1792">
          <cell r="A1792" t="str">
            <v>ELOY MORENO MEJIA</v>
          </cell>
          <cell r="B1792" t="str">
            <v>10089244574</v>
          </cell>
        </row>
        <row r="1793">
          <cell r="A1793" t="str">
            <v>ELSA FIGUEROA VIDAL VDA DE FIGUEROA</v>
          </cell>
          <cell r="B1793" t="str">
            <v>10103130391</v>
          </cell>
        </row>
        <row r="1794">
          <cell r="A1794" t="str">
            <v>ELVER MORROTTE LUJAN</v>
          </cell>
          <cell r="B1794" t="str">
            <v>10211489877</v>
          </cell>
        </row>
        <row r="1795">
          <cell r="A1795" t="str">
            <v>ENCISO QUISPE CELESTINO RUBEN</v>
          </cell>
          <cell r="B1795" t="str">
            <v>15509164484</v>
          </cell>
        </row>
        <row r="1796">
          <cell r="A1796" t="str">
            <v>ENRIQUEZ ALVARADO JOSE IGNACIO</v>
          </cell>
          <cell r="B1796" t="str">
            <v>10434597825</v>
          </cell>
        </row>
        <row r="1797">
          <cell r="A1797" t="str">
            <v>ESCATE ARIAS JUAN CARLOS</v>
          </cell>
          <cell r="B1797" t="str">
            <v>10102481912</v>
          </cell>
        </row>
        <row r="1798">
          <cell r="A1798" t="str">
            <v>ESPINAR JIMENEZ JENNY</v>
          </cell>
          <cell r="B1798" t="str">
            <v>10061918847</v>
          </cell>
        </row>
        <row r="1799">
          <cell r="A1799" t="str">
            <v>ESPINOZA GARRETA RAMON A</v>
          </cell>
          <cell r="B1799" t="str">
            <v>10072778711</v>
          </cell>
        </row>
        <row r="1800">
          <cell r="A1800" t="str">
            <v>ESTRADA ORE WILLIAMS N.</v>
          </cell>
          <cell r="B1800" t="str">
            <v>10099344291</v>
          </cell>
        </row>
        <row r="1801">
          <cell r="A1801" t="str">
            <v>EVERGREEN LINE</v>
          </cell>
          <cell r="B1801" t="str">
            <v>11111111111</v>
          </cell>
        </row>
        <row r="1802">
          <cell r="A1802" t="str">
            <v>FALCON CANCHAYA MICHAEL WILLIAM</v>
          </cell>
          <cell r="B1802" t="str">
            <v>15427320283</v>
          </cell>
        </row>
        <row r="1803">
          <cell r="A1803" t="str">
            <v>FAUSTINO DELGADO PEREZ</v>
          </cell>
          <cell r="B1803" t="str">
            <v>10092648767</v>
          </cell>
        </row>
        <row r="1804">
          <cell r="A1804" t="str">
            <v>FERNANDEZ ESCOBEDO WILLIAM</v>
          </cell>
          <cell r="B1804" t="str">
            <v>15503280318</v>
          </cell>
        </row>
        <row r="1805">
          <cell r="A1805" t="str">
            <v>FERNANDO SALOMON A.</v>
          </cell>
          <cell r="B1805" t="str">
            <v>10102212865</v>
          </cell>
        </row>
        <row r="1806">
          <cell r="A1806" t="str">
            <v>FERRETERIA MADELSA</v>
          </cell>
          <cell r="B1806" t="str">
            <v>10069480921</v>
          </cell>
        </row>
        <row r="1807">
          <cell r="A1807" t="str">
            <v>FIDEL CASTRO ESPINOZA</v>
          </cell>
          <cell r="B1807" t="str">
            <v>10095194210</v>
          </cell>
        </row>
        <row r="1808">
          <cell r="A1808" t="str">
            <v>FLORES ARROYO MIGUEL JOSE</v>
          </cell>
          <cell r="B1808" t="str">
            <v>15432551188</v>
          </cell>
        </row>
        <row r="1809">
          <cell r="A1809" t="str">
            <v>FLORES PRIETO MILTON RONALD</v>
          </cell>
          <cell r="B1809" t="str">
            <v>10097019156</v>
          </cell>
        </row>
        <row r="1810">
          <cell r="A1810" t="str">
            <v>FLORES SOSA CLAUDIO PEDRO</v>
          </cell>
          <cell r="B1810" t="str">
            <v>17217882281</v>
          </cell>
        </row>
        <row r="1811">
          <cell r="A1811" t="str">
            <v>FLORES SUXE IMER</v>
          </cell>
          <cell r="B1811" t="str">
            <v>10164617659</v>
          </cell>
        </row>
        <row r="1812">
          <cell r="A1812" t="str">
            <v>FRANCO LLANOS LOURDES A.</v>
          </cell>
          <cell r="B1812" t="str">
            <v>10405138137</v>
          </cell>
        </row>
        <row r="1813">
          <cell r="A1813" t="str">
            <v>FRANCOISE SHELBY AVILES CUPEN</v>
          </cell>
          <cell r="B1813" t="str">
            <v>10095370832</v>
          </cell>
        </row>
        <row r="1814">
          <cell r="A1814" t="str">
            <v>FRANZ E. PUCUHUAYLA INGA</v>
          </cell>
          <cell r="B1814" t="str">
            <v>10408229826</v>
          </cell>
        </row>
        <row r="1815">
          <cell r="A1815" t="str">
            <v>FREDY ACUÑA ORTEGA</v>
          </cell>
          <cell r="B1815" t="str">
            <v>10082996392</v>
          </cell>
        </row>
        <row r="1816">
          <cell r="A1816" t="str">
            <v>GARCIA RICHARDZON PATRICIO</v>
          </cell>
          <cell r="B1816" t="str">
            <v>10082968771</v>
          </cell>
        </row>
        <row r="1817">
          <cell r="A1817" t="str">
            <v>GARCIA ROCA JESSICA MARGOT</v>
          </cell>
          <cell r="B1817" t="str">
            <v>10101111810</v>
          </cell>
        </row>
        <row r="1818">
          <cell r="A1818" t="str">
            <v>GARCIA ROCA LISSERTT AURORA</v>
          </cell>
          <cell r="B1818" t="str">
            <v>10408695843</v>
          </cell>
        </row>
        <row r="1819">
          <cell r="A1819" t="str">
            <v>GARRIDO CASTILLO ROXANA INGRID</v>
          </cell>
          <cell r="B1819" t="str">
            <v>10080681581</v>
          </cell>
        </row>
        <row r="1820">
          <cell r="A1820" t="str">
            <v>GARRIDO LOVATTO RONALD L.</v>
          </cell>
          <cell r="B1820" t="str">
            <v>15347526051</v>
          </cell>
        </row>
        <row r="1821">
          <cell r="A1821" t="str">
            <v>GAVILAN GOMEZ DANTE</v>
          </cell>
          <cell r="B1821" t="str">
            <v>15501478943</v>
          </cell>
        </row>
        <row r="1822">
          <cell r="A1822" t="str">
            <v>GERARDO AGUILAR FUENTES</v>
          </cell>
          <cell r="B1822" t="str">
            <v>10095431980</v>
          </cell>
        </row>
        <row r="1823">
          <cell r="A1823" t="str">
            <v>GIANPIERRE JONATHAN MEDINA AREVALO</v>
          </cell>
          <cell r="B1823" t="str">
            <v>10442313763</v>
          </cell>
        </row>
        <row r="1824">
          <cell r="A1824" t="str">
            <v>GITEIRREZ CRESPO DAVID MOISES</v>
          </cell>
          <cell r="B1824" t="str">
            <v>10095832828</v>
          </cell>
        </row>
        <row r="1825">
          <cell r="A1825" t="str">
            <v>GIULIANA FERRECCIO BATTISTINI</v>
          </cell>
          <cell r="B1825" t="str">
            <v>10082279291</v>
          </cell>
        </row>
        <row r="1826">
          <cell r="A1826" t="str">
            <v>GLADYS ALICIA CUCCHI Y FAM</v>
          </cell>
          <cell r="B1826" t="str">
            <v>10097423305</v>
          </cell>
        </row>
        <row r="1827">
          <cell r="A1827" t="str">
            <v>GODOFREDO VENEGAS PALOMINO</v>
          </cell>
          <cell r="B1827" t="str">
            <v>10081861761</v>
          </cell>
        </row>
        <row r="1828">
          <cell r="A1828" t="str">
            <v>GOMEZ CARDENAS MARITZA</v>
          </cell>
          <cell r="B1828" t="str">
            <v>10104346672</v>
          </cell>
        </row>
        <row r="1829">
          <cell r="A1829" t="str">
            <v>GONZALES DE FERNANDEZ ENCARNACION ESMERALDA</v>
          </cell>
          <cell r="B1829" t="str">
            <v>10154091021</v>
          </cell>
        </row>
        <row r="1830">
          <cell r="A1830" t="str">
            <v>GONZALES ESPINOZA MARCO ANTONIO</v>
          </cell>
          <cell r="B1830" t="str">
            <v>1032083807</v>
          </cell>
        </row>
        <row r="1831">
          <cell r="A1831" t="str">
            <v>GONZALES PARIONA CARLOS ALBERTO</v>
          </cell>
          <cell r="B1831" t="str">
            <v>15290494831</v>
          </cell>
        </row>
        <row r="1832">
          <cell r="A1832" t="str">
            <v>GONZALO ANTONIO DE LA PUENTE W.</v>
          </cell>
          <cell r="B1832" t="str">
            <v>10082644101</v>
          </cell>
        </row>
        <row r="1833">
          <cell r="A1833" t="str">
            <v>GRANADOS ANDRADE HOMBERTO</v>
          </cell>
          <cell r="B1833" t="str">
            <v>10096476685</v>
          </cell>
        </row>
        <row r="1834">
          <cell r="A1834" t="str">
            <v>GUERRERO CARDENAS JAQUELINE</v>
          </cell>
          <cell r="B1834" t="str">
            <v>10412041424</v>
          </cell>
        </row>
        <row r="1835">
          <cell r="A1835" t="str">
            <v>GUERREROS BERNAL LUIS MARTIN</v>
          </cell>
          <cell r="B1835" t="str">
            <v>15389311054</v>
          </cell>
        </row>
        <row r="1836">
          <cell r="A1836" t="str">
            <v>GUEVARA VALENCIA PAULINO</v>
          </cell>
          <cell r="B1836" t="str">
            <v>10068879588</v>
          </cell>
        </row>
        <row r="1837">
          <cell r="A1837" t="str">
            <v>GUILLERMO RAFAEL BOITANO CASTRO</v>
          </cell>
          <cell r="B1837" t="str">
            <v>10079008520</v>
          </cell>
        </row>
        <row r="1838">
          <cell r="A1838" t="str">
            <v>GUTARRA MENA EDILBERTO</v>
          </cell>
          <cell r="B1838" t="str">
            <v>10081860501</v>
          </cell>
        </row>
        <row r="1839">
          <cell r="A1839" t="str">
            <v>GUTIERREZ BEJARANO MIGUEL ANGEL</v>
          </cell>
          <cell r="B1839" t="str">
            <v>15261474929</v>
          </cell>
        </row>
        <row r="1840">
          <cell r="A1840" t="str">
            <v>GUZMAN HASEGAWA DANIEL AKIRA</v>
          </cell>
          <cell r="B1840" t="str">
            <v>10102040941</v>
          </cell>
        </row>
        <row r="1841">
          <cell r="A1841" t="str">
            <v>HERMINIO VIGO MORALES</v>
          </cell>
          <cell r="B1841" t="str">
            <v>15506829434</v>
          </cell>
        </row>
        <row r="1842">
          <cell r="A1842" t="str">
            <v>HERNANDEZ AQUIJE PABLO MAXIMO</v>
          </cell>
          <cell r="B1842" t="str">
            <v>10092605452</v>
          </cell>
        </row>
        <row r="1843">
          <cell r="A1843" t="str">
            <v>HERRERA CICINARO CESAR NILTON</v>
          </cell>
          <cell r="B1843" t="str">
            <v>15419018616</v>
          </cell>
        </row>
        <row r="1844">
          <cell r="A1844" t="str">
            <v>HIDALGO AMASIFUEN FIDENCIO</v>
          </cell>
          <cell r="B1844" t="str">
            <v>15502954196</v>
          </cell>
        </row>
        <row r="1845">
          <cell r="A1845" t="str">
            <v>HIDALGO CASAS WILLIAN</v>
          </cell>
          <cell r="B1845" t="str">
            <v>15507130591</v>
          </cell>
        </row>
        <row r="1846">
          <cell r="A1846" t="str">
            <v>HIDALGO CASAS WILLIAN</v>
          </cell>
          <cell r="B1846" t="str">
            <v>15507160591</v>
          </cell>
        </row>
        <row r="1847">
          <cell r="A1847" t="str">
            <v>HIDALGO LICETA JIMMY ENRIQUE</v>
          </cell>
          <cell r="B1847" t="str">
            <v>15501845288</v>
          </cell>
        </row>
        <row r="1848">
          <cell r="A1848" t="str">
            <v>HIDALGO MENA BERTHA M.</v>
          </cell>
          <cell r="B1848" t="str">
            <v>10095193230</v>
          </cell>
        </row>
        <row r="1849">
          <cell r="A1849" t="str">
            <v>HIDALGO MORAN CAROLA CECILIA</v>
          </cell>
          <cell r="B1849" t="str">
            <v>10081919149</v>
          </cell>
        </row>
        <row r="1850">
          <cell r="A1850" t="str">
            <v>HIGINIO HERRERA LUIS ALBERTO</v>
          </cell>
          <cell r="B1850" t="str">
            <v>15507823952</v>
          </cell>
        </row>
        <row r="1851">
          <cell r="A1851" t="str">
            <v>HILASACA SUEROS JORGE LUIS</v>
          </cell>
          <cell r="B1851" t="str">
            <v>10433556025</v>
          </cell>
        </row>
        <row r="1852">
          <cell r="A1852" t="str">
            <v>HILDEBRANDO CASTRO POZO DIAZ</v>
          </cell>
          <cell r="B1852" t="str">
            <v>10081726961</v>
          </cell>
        </row>
        <row r="1853">
          <cell r="A1853" t="str">
            <v>HOSPINAL CERRON JESUS ELIADES</v>
          </cell>
          <cell r="B1853" t="str">
            <v>10085265801</v>
          </cell>
        </row>
        <row r="1854">
          <cell r="A1854" t="str">
            <v>HUAMAN SALAZAR ARISTOTELES</v>
          </cell>
          <cell r="B1854" t="str">
            <v>15463025832</v>
          </cell>
        </row>
        <row r="1855">
          <cell r="A1855" t="str">
            <v>HUAMANI SOTOMAYOR DE CUBAS CLOFE MARTHA</v>
          </cell>
          <cell r="B1855" t="str">
            <v>10089187660</v>
          </cell>
        </row>
        <row r="1856">
          <cell r="A1856" t="str">
            <v>HUARCAYA LAZARO JAVIER JESUS</v>
          </cell>
          <cell r="B1856" t="str">
            <v>10075358232</v>
          </cell>
        </row>
        <row r="1857">
          <cell r="A1857" t="str">
            <v>HUBERT ROMERO MIRTHA MIRELLA</v>
          </cell>
          <cell r="B1857" t="str">
            <v>10258581895</v>
          </cell>
        </row>
        <row r="1858">
          <cell r="A1858" t="str">
            <v>ILIZARBE MERCEDES MIGUEL ANGEL</v>
          </cell>
          <cell r="B1858" t="str">
            <v>10097126939</v>
          </cell>
        </row>
        <row r="1859">
          <cell r="A1859" t="str">
            <v>INGUZA DE SIPAN ROSA</v>
          </cell>
          <cell r="B1859" t="str">
            <v>10067316865</v>
          </cell>
        </row>
        <row r="1860">
          <cell r="A1860" t="str">
            <v>JAIME A. MURGUIA CAVERO</v>
          </cell>
          <cell r="B1860" t="str">
            <v>10091794506</v>
          </cell>
        </row>
        <row r="1861">
          <cell r="A1861" t="str">
            <v>JAVIER PIZARRO CUEVA</v>
          </cell>
          <cell r="B1861" t="str">
            <v>10085898537</v>
          </cell>
        </row>
        <row r="1862">
          <cell r="A1862" t="str">
            <v>JAZMIN CELESTE BREA CHAVEZ</v>
          </cell>
          <cell r="B1862" t="str">
            <v>10431721720</v>
          </cell>
        </row>
        <row r="1863">
          <cell r="A1863" t="str">
            <v>JESSICA M. VILLACORTA NAVARRO</v>
          </cell>
          <cell r="B1863" t="str">
            <v>10412592081</v>
          </cell>
        </row>
        <row r="1864">
          <cell r="A1864" t="str">
            <v>JESSICA MAGDALENA AYEN VEGA</v>
          </cell>
          <cell r="B1864" t="str">
            <v>10450057245</v>
          </cell>
        </row>
        <row r="1865">
          <cell r="A1865" t="str">
            <v>JESUS ALBERTO OSORIO MAURICIO</v>
          </cell>
          <cell r="B1865" t="str">
            <v>10095297230</v>
          </cell>
        </row>
        <row r="1866">
          <cell r="A1866" t="str">
            <v>JIMENEZ BARRIENTOS WASHINGTON</v>
          </cell>
          <cell r="B1866" t="str">
            <v>15508364447</v>
          </cell>
        </row>
        <row r="1867">
          <cell r="A1867" t="str">
            <v>JOHANNA MORA TERREROS</v>
          </cell>
          <cell r="B1867" t="str">
            <v>10407796760</v>
          </cell>
        </row>
        <row r="1868">
          <cell r="A1868" t="str">
            <v>JORGE ALFONSO LUNA QUISPE</v>
          </cell>
          <cell r="B1868" t="str">
            <v>10083218652</v>
          </cell>
        </row>
        <row r="1869">
          <cell r="A1869" t="str">
            <v>JORGE DANIEL NAVARRO ESPINOZA</v>
          </cell>
          <cell r="B1869" t="str">
            <v>10800356569</v>
          </cell>
        </row>
        <row r="1870">
          <cell r="A1870" t="str">
            <v>JORGE MENACHO JERI</v>
          </cell>
          <cell r="B1870" t="str">
            <v>10257507683</v>
          </cell>
        </row>
        <row r="1871">
          <cell r="A1871" t="str">
            <v>JOSE ALEJANDRO ABAD ARMESTAR</v>
          </cell>
          <cell r="B1871" t="str">
            <v>10085826951</v>
          </cell>
        </row>
        <row r="1872">
          <cell r="A1872" t="str">
            <v>JOSE ALONSO ORREGO HERRERA</v>
          </cell>
          <cell r="B1872" t="str">
            <v>10072737038</v>
          </cell>
        </row>
        <row r="1873">
          <cell r="A1873" t="str">
            <v>JOSE ANTONIO CASTILLO ARENAS</v>
          </cell>
          <cell r="B1873" t="str">
            <v>10255066311</v>
          </cell>
        </row>
        <row r="1874">
          <cell r="A1874" t="str">
            <v>JOSE ANTONIO LUJAN VENEGAS</v>
          </cell>
          <cell r="B1874" t="str">
            <v>10099885250</v>
          </cell>
        </row>
        <row r="1875">
          <cell r="A1875" t="str">
            <v>JOSE GREY ROMERO</v>
          </cell>
          <cell r="B1875" t="str">
            <v>10088346624</v>
          </cell>
        </row>
        <row r="1876">
          <cell r="A1876" t="str">
            <v>JOSE JESUS O. MANTILLA MUÑOZ</v>
          </cell>
          <cell r="B1876" t="str">
            <v>10257317680</v>
          </cell>
        </row>
        <row r="1877">
          <cell r="A1877" t="str">
            <v>JOSE LUIS CUETO DE LA  FUENTE</v>
          </cell>
          <cell r="B1877" t="str">
            <v>10072698091</v>
          </cell>
        </row>
        <row r="1878">
          <cell r="A1878" t="str">
            <v>JOSE LUIS YEPEZ CALIXTO</v>
          </cell>
          <cell r="B1878" t="str">
            <v>10092597836</v>
          </cell>
        </row>
        <row r="1879">
          <cell r="A1879" t="str">
            <v>JOSE MANUEL ARRIAGA SANCHEZ</v>
          </cell>
          <cell r="B1879" t="str">
            <v>10328637052</v>
          </cell>
        </row>
        <row r="1880">
          <cell r="A1880" t="str">
            <v>JOSE MANUEL SALAZAR ZUNE</v>
          </cell>
          <cell r="B1880" t="str">
            <v>15504066522</v>
          </cell>
        </row>
        <row r="1881">
          <cell r="A1881" t="str">
            <v>JOSE MARIA SAUL ARGUEDAS ALVARADO</v>
          </cell>
          <cell r="B1881" t="str">
            <v>10433179426</v>
          </cell>
        </row>
        <row r="1882">
          <cell r="A1882" t="str">
            <v>JOSE RICARDO GIRALDO GONZALEZ</v>
          </cell>
          <cell r="B1882" t="str">
            <v>10081930681</v>
          </cell>
        </row>
        <row r="1883">
          <cell r="A1883" t="str">
            <v>JUAN ANTONIO DEL VALLE CABELLO</v>
          </cell>
          <cell r="B1883" t="str">
            <v>1065904336</v>
          </cell>
        </row>
        <row r="1884">
          <cell r="A1884" t="str">
            <v>JUAN ANTONIO ROJAS ATUNCAR</v>
          </cell>
          <cell r="B1884" t="str">
            <v>10443925495</v>
          </cell>
        </row>
        <row r="1885">
          <cell r="A1885" t="str">
            <v>JUAN AUGUSTO DEL AGUILA MONZON</v>
          </cell>
          <cell r="B1885" t="str">
            <v>10062087264</v>
          </cell>
        </row>
        <row r="1886">
          <cell r="A1886" t="str">
            <v>JUAN CARLOS GODOY FERREL</v>
          </cell>
          <cell r="B1886" t="str">
            <v>10097897561</v>
          </cell>
        </row>
        <row r="1887">
          <cell r="A1887" t="str">
            <v>JUAN NORBIL CASTILLO HERRERA</v>
          </cell>
          <cell r="B1887" t="str">
            <v>10421104099</v>
          </cell>
        </row>
        <row r="1888">
          <cell r="A1888" t="str">
            <v>JULIO CESAR ROJAS HORNA</v>
          </cell>
          <cell r="B1888" t="str">
            <v>10086052372</v>
          </cell>
        </row>
        <row r="1889">
          <cell r="A1889" t="str">
            <v>JULIO FELIX LAVADO SEVILLANO</v>
          </cell>
          <cell r="B1889" t="str">
            <v>10079081189</v>
          </cell>
        </row>
        <row r="1890">
          <cell r="A1890" t="str">
            <v>JULIO GOMEZ ESPINOZA</v>
          </cell>
          <cell r="B1890" t="str">
            <v>10091316736</v>
          </cell>
        </row>
        <row r="1891">
          <cell r="A1891" t="str">
            <v>JULIO MUÑOZ ESCOBAR</v>
          </cell>
          <cell r="B1891" t="str">
            <v>10235641092</v>
          </cell>
        </row>
        <row r="1892">
          <cell r="A1892" t="str">
            <v>JURADO SALAZAR CARLOS ANDRES</v>
          </cell>
          <cell r="B1892" t="str">
            <v>10258555355</v>
          </cell>
        </row>
        <row r="1893">
          <cell r="A1893" t="str">
            <v>LANDER E. URIARTE SANTAMARIA</v>
          </cell>
          <cell r="B1893" t="str">
            <v>15429940734</v>
          </cell>
        </row>
        <row r="1894">
          <cell r="A1894" t="str">
            <v>LAOS DE LAMA EDUARDO</v>
          </cell>
          <cell r="B1894" t="str">
            <v>10077006309</v>
          </cell>
        </row>
        <row r="1895">
          <cell r="A1895" t="str">
            <v>LAVADO BALDOCEDA ROBINSON ANIBAL</v>
          </cell>
          <cell r="B1895" t="str">
            <v>10104094339</v>
          </cell>
        </row>
        <row r="1896">
          <cell r="A1896" t="str">
            <v>LAYA CASTILLO JUAN SAMUEL</v>
          </cell>
          <cell r="B1896" t="str">
            <v>10082704243</v>
          </cell>
        </row>
        <row r="1897">
          <cell r="A1897" t="str">
            <v>LAZARES CRISTOBAL PETTER ALEXANDER</v>
          </cell>
          <cell r="B1897" t="str">
            <v>10104526620</v>
          </cell>
        </row>
        <row r="1898">
          <cell r="A1898" t="str">
            <v>LAZO VIDAURRE RODOLFO ORLANDO</v>
          </cell>
          <cell r="B1898" t="str">
            <v>10402032672</v>
          </cell>
        </row>
        <row r="1899">
          <cell r="A1899" t="str">
            <v>LEONARDO A. ROSAS SOTOMAYOR</v>
          </cell>
          <cell r="B1899" t="str">
            <v>10094451359</v>
          </cell>
        </row>
        <row r="1900">
          <cell r="A1900" t="str">
            <v>LEONEL SEBASTIAN PALOMINO ABREGU</v>
          </cell>
          <cell r="B1900" t="str">
            <v>15499285059</v>
          </cell>
        </row>
        <row r="1901">
          <cell r="A1901" t="str">
            <v>LIANG JIELING</v>
          </cell>
          <cell r="B1901" t="str">
            <v>15337759464</v>
          </cell>
        </row>
        <row r="1902">
          <cell r="A1902" t="str">
            <v>LIMO SANCHEZ HUMBERTO SAUL</v>
          </cell>
          <cell r="B1902" t="str">
            <v>10192540831</v>
          </cell>
        </row>
        <row r="1903">
          <cell r="A1903" t="str">
            <v>LINARES TARRILLO VICTOR RAUL</v>
          </cell>
          <cell r="B1903" t="str">
            <v>15504195250</v>
          </cell>
        </row>
        <row r="1904">
          <cell r="A1904" t="str">
            <v>LISBET LETICIA MALAVER ARROYO</v>
          </cell>
          <cell r="B1904" t="str">
            <v>10421564928</v>
          </cell>
        </row>
        <row r="1905">
          <cell r="A1905" t="str">
            <v>LOAYZA LEON RODRIGO G.</v>
          </cell>
          <cell r="B1905" t="str">
            <v>15506506341</v>
          </cell>
        </row>
        <row r="1906">
          <cell r="A1906" t="str">
            <v>LOPEZ ARAUJO MARLON FRANCISCO</v>
          </cell>
          <cell r="B1906" t="str">
            <v>15308073324</v>
          </cell>
        </row>
        <row r="1907">
          <cell r="A1907" t="str">
            <v>LOPEZ ESQUIVEL MIGUEL ANGEL</v>
          </cell>
          <cell r="B1907" t="str">
            <v>10103826409</v>
          </cell>
        </row>
        <row r="1908">
          <cell r="A1908" t="str">
            <v>LOPEZ HERRERA JORGE ESTUARDO</v>
          </cell>
          <cell r="B1908" t="str">
            <v>10078668925</v>
          </cell>
        </row>
        <row r="1909">
          <cell r="A1909" t="str">
            <v>LOPEZ LICAS JACINTA MELINDA</v>
          </cell>
          <cell r="B1909" t="str">
            <v>10105198090</v>
          </cell>
        </row>
        <row r="1910">
          <cell r="A1910" t="str">
            <v>LOPEZ RISCO WILLIAM ROGELIO</v>
          </cell>
          <cell r="B1910" t="str">
            <v>10078206891</v>
          </cell>
        </row>
        <row r="1911">
          <cell r="A1911" t="str">
            <v>LORENZO ROJAS YAURI</v>
          </cell>
          <cell r="B1911" t="str">
            <v>10071683503</v>
          </cell>
        </row>
        <row r="1912">
          <cell r="A1912" t="str">
            <v>LOURDES VELASQUEZ OCHOA</v>
          </cell>
          <cell r="B1912" t="str">
            <v>10085820911</v>
          </cell>
        </row>
        <row r="1913">
          <cell r="A1913" t="str">
            <v>LOYOLA SOTO JUAN CESAR</v>
          </cell>
          <cell r="B1913" t="str">
            <v>10431417109</v>
          </cell>
        </row>
        <row r="1914">
          <cell r="A1914" t="str">
            <v>LOZANO CASTILLO P. JESUS</v>
          </cell>
          <cell r="B1914" t="str">
            <v>10084217633</v>
          </cell>
        </row>
        <row r="1915">
          <cell r="A1915" t="str">
            <v>LUCIA NUÑEZ CALLE</v>
          </cell>
          <cell r="B1915" t="str">
            <v>10076250443</v>
          </cell>
        </row>
        <row r="1916">
          <cell r="A1916" t="str">
            <v>LUIS ALBERTO AYALA ESTRADA</v>
          </cell>
          <cell r="B1916" t="str">
            <v>15382405525</v>
          </cell>
        </row>
        <row r="1917">
          <cell r="A1917" t="str">
            <v>LUIS ARTURO OROZCO HUANILO</v>
          </cell>
          <cell r="B1917" t="str">
            <v>10060811909</v>
          </cell>
        </row>
        <row r="1918">
          <cell r="A1918" t="str">
            <v>LUIS ERNESTO ARIAS SCHREIBER MONTERO</v>
          </cell>
          <cell r="B1918" t="str">
            <v>17196442430</v>
          </cell>
        </row>
        <row r="1919">
          <cell r="A1919" t="str">
            <v>LUIS FERNANDO BELAONIA CARRILLO</v>
          </cell>
          <cell r="B1919" t="str">
            <v>10096117308</v>
          </cell>
        </row>
        <row r="1920">
          <cell r="A1920" t="str">
            <v>LUIS MANUEL GOMEZ VERASTEGUI</v>
          </cell>
          <cell r="B1920" t="str">
            <v>10076108272</v>
          </cell>
        </row>
        <row r="1921">
          <cell r="A1921" t="str">
            <v>LUIS SEMINARIO DEL RIO</v>
          </cell>
          <cell r="B1921" t="str">
            <v>10082360056</v>
          </cell>
        </row>
        <row r="1922">
          <cell r="A1922" t="str">
            <v>LUO CHUNTAO</v>
          </cell>
          <cell r="B1922" t="str">
            <v>15502606660</v>
          </cell>
        </row>
        <row r="1923">
          <cell r="A1923" t="str">
            <v>MALDONADO VIDAL ROBERTO</v>
          </cell>
          <cell r="B1923" t="str">
            <v>10101421703</v>
          </cell>
        </row>
        <row r="1924">
          <cell r="A1924" t="str">
            <v>MALLQUI DAVILA BERNARDO</v>
          </cell>
          <cell r="B1924" t="str">
            <v>10083610455</v>
          </cell>
        </row>
        <row r="1925">
          <cell r="A1925" t="str">
            <v>MALPARTIDA LOSTANAU GUILLERMO MARTIN</v>
          </cell>
          <cell r="B1925" t="str">
            <v>15503788885</v>
          </cell>
        </row>
        <row r="1926">
          <cell r="A1926" t="str">
            <v>MANSILLA MUÑOZ DALIA ALIDA</v>
          </cell>
          <cell r="B1926" t="str">
            <v>10084443838</v>
          </cell>
        </row>
        <row r="1927">
          <cell r="A1927" t="str">
            <v>MARCHENA CALLE MERLANI</v>
          </cell>
          <cell r="B1927" t="str">
            <v>10257827165</v>
          </cell>
        </row>
        <row r="1928">
          <cell r="A1928" t="str">
            <v>MARCO  RENATO AVEGGIO MERELLO</v>
          </cell>
          <cell r="B1928" t="str">
            <v>10078574106</v>
          </cell>
        </row>
        <row r="1929">
          <cell r="A1929" t="str">
            <v>MARCO ANTONIO CABALLERO MENDOZA</v>
          </cell>
          <cell r="B1929" t="str">
            <v>10101106531</v>
          </cell>
        </row>
        <row r="1930">
          <cell r="A1930" t="str">
            <v>MARGARITA ROJAS CAMARGO</v>
          </cell>
          <cell r="B1930" t="str">
            <v>10152828999</v>
          </cell>
        </row>
        <row r="1931">
          <cell r="A1931" t="str">
            <v>MARIA CISNEROS TENORIO</v>
          </cell>
          <cell r="B1931" t="str">
            <v>10094225901</v>
          </cell>
        </row>
        <row r="1932">
          <cell r="A1932" t="str">
            <v>MARILU CLOTILDE WIESE MOREYRA</v>
          </cell>
          <cell r="B1932" t="str">
            <v>10072767778</v>
          </cell>
        </row>
        <row r="1933">
          <cell r="A1933" t="str">
            <v>MATO CABELLO OSCAR</v>
          </cell>
          <cell r="B1933" t="str">
            <v>10093085375</v>
          </cell>
        </row>
        <row r="1934">
          <cell r="A1934" t="str">
            <v>MELQUIADES ADOLFO REYES VERA</v>
          </cell>
          <cell r="B1934" t="str">
            <v>10067173169</v>
          </cell>
        </row>
        <row r="1935">
          <cell r="A1935" t="str">
            <v>MENDIETA ECHEVARRIA JOSE ALEJANDRO</v>
          </cell>
          <cell r="B1935" t="str">
            <v>10409303167</v>
          </cell>
        </row>
        <row r="1936">
          <cell r="A1936" t="str">
            <v>MENDOZA ESPINO ANGEL IVAN</v>
          </cell>
          <cell r="B1936" t="str">
            <v>15461540292</v>
          </cell>
        </row>
        <row r="1937">
          <cell r="A1937" t="str">
            <v>MENDOZA FLORES VICTOR CARMELO</v>
          </cell>
          <cell r="B1937" t="str">
            <v>10104218038</v>
          </cell>
        </row>
        <row r="1938">
          <cell r="A1938" t="str">
            <v>MENDOZA RENGIFO VICTOR HUGO</v>
          </cell>
          <cell r="B1938" t="str">
            <v>10425699062</v>
          </cell>
        </row>
        <row r="1939">
          <cell r="A1939" t="str">
            <v>MENOR MEDINA SEGUNDO ALFONSO</v>
          </cell>
          <cell r="B1939" t="str">
            <v>10455858602</v>
          </cell>
        </row>
        <row r="1940">
          <cell r="A1940" t="str">
            <v>MERCADO MORON MIGUEL A</v>
          </cell>
          <cell r="B1940" t="str">
            <v>10106850432</v>
          </cell>
        </row>
        <row r="1941">
          <cell r="A1941" t="str">
            <v>MERESI PALACIOS LUIS GUIDO</v>
          </cell>
          <cell r="B1941" t="str">
            <v>10088194204</v>
          </cell>
        </row>
        <row r="1942">
          <cell r="A1942" t="str">
            <v>MERLY YSABEL ARTEAGA CONISTA</v>
          </cell>
          <cell r="B1942" t="str">
            <v>10108176216</v>
          </cell>
        </row>
        <row r="1943">
          <cell r="A1943" t="str">
            <v>MIRANDA CANALES ZOILA ROSA</v>
          </cell>
          <cell r="B1943" t="str">
            <v>10257235896</v>
          </cell>
        </row>
        <row r="1944">
          <cell r="A1944" t="str">
            <v>MOISES JORGE AQUINO TAIPE</v>
          </cell>
          <cell r="B1944" t="str">
            <v>10254422911</v>
          </cell>
        </row>
        <row r="1945">
          <cell r="A1945" t="str">
            <v>MOLINA GONZALES MOISES PEDRO</v>
          </cell>
          <cell r="B1945" t="str">
            <v>15379187681</v>
          </cell>
        </row>
        <row r="1946">
          <cell r="A1946" t="str">
            <v>MONTESINOS ALVARADO WILMER</v>
          </cell>
          <cell r="B1946" t="str">
            <v>10105217957</v>
          </cell>
        </row>
        <row r="1947">
          <cell r="A1947" t="str">
            <v>MONTEZA HERNANDEZ MARIA</v>
          </cell>
          <cell r="B1947" t="str">
            <v>10091615458</v>
          </cell>
        </row>
        <row r="1948">
          <cell r="A1948" t="str">
            <v>MONTOYA CORVACHO CARLOS ALBERTO</v>
          </cell>
          <cell r="B1948" t="str">
            <v>10072666921</v>
          </cell>
        </row>
        <row r="1949">
          <cell r="A1949" t="str">
            <v>MORALES OSCCO MARCOS S.</v>
          </cell>
          <cell r="B1949" t="str">
            <v>10073154010</v>
          </cell>
        </row>
        <row r="1950">
          <cell r="A1950" t="str">
            <v>MORALES ROMERO ELMER LUIS</v>
          </cell>
          <cell r="B1950" t="str">
            <v>15505715991</v>
          </cell>
        </row>
        <row r="1951">
          <cell r="A1951" t="str">
            <v>MORANTE ALVARADO LUIS OSCAR</v>
          </cell>
          <cell r="B1951" t="str">
            <v>10078012124</v>
          </cell>
        </row>
        <row r="1952">
          <cell r="A1952" t="str">
            <v>MORENO BASTANTE EDUARDO AUGUSTO</v>
          </cell>
          <cell r="B1952" t="str">
            <v>10100581812</v>
          </cell>
        </row>
        <row r="1953">
          <cell r="A1953" t="str">
            <v>MORENO RUIZ JORGE NESTOR</v>
          </cell>
          <cell r="B1953" t="str">
            <v>10102189715</v>
          </cell>
        </row>
        <row r="1954">
          <cell r="A1954" t="str">
            <v>MORENO SOLORZANO FERNANDO</v>
          </cell>
          <cell r="B1954" t="str">
            <v>10086773240</v>
          </cell>
        </row>
        <row r="1955">
          <cell r="A1955" t="str">
            <v>MOROTE PEREYRA LUIS. F. ARMANDO</v>
          </cell>
          <cell r="B1955" t="str">
            <v>10421787595</v>
          </cell>
        </row>
        <row r="1956">
          <cell r="A1956" t="str">
            <v>MUÑOZ GOCHE CESAR ROBERTO</v>
          </cell>
          <cell r="B1956" t="str">
            <v>10432784385</v>
          </cell>
        </row>
        <row r="1957">
          <cell r="A1957" t="str">
            <v>MUÑOZ TORRES JULIO CESAR</v>
          </cell>
          <cell r="B1957" t="str">
            <v>15331771781</v>
          </cell>
        </row>
        <row r="1958">
          <cell r="A1958" t="str">
            <v>MUÑOZ TORRES MARCO ANTONIO</v>
          </cell>
          <cell r="B1958" t="str">
            <v>15510392628</v>
          </cell>
        </row>
        <row r="1959">
          <cell r="A1959" t="str">
            <v>NARCISO MENDOZA CORDOVA</v>
          </cell>
          <cell r="B1959" t="str">
            <v>10095506424</v>
          </cell>
        </row>
        <row r="1960">
          <cell r="A1960" t="str">
            <v>NAVARRO ESPINOZA DE RINCON MARIA V.</v>
          </cell>
          <cell r="B1960" t="str">
            <v>17375032155</v>
          </cell>
        </row>
        <row r="1961">
          <cell r="A1961" t="str">
            <v>NAVARRO GONZALES GENIX</v>
          </cell>
          <cell r="B1961" t="str">
            <v>10011618630</v>
          </cell>
        </row>
        <row r="1962">
          <cell r="A1962" t="str">
            <v>NAVARRO MORE MARCELA LILIANA</v>
          </cell>
          <cell r="B1962" t="str">
            <v>10078412700</v>
          </cell>
        </row>
        <row r="1963">
          <cell r="A1963" t="str">
            <v>NAVARRO SERNAQUE PEDRO PABLO</v>
          </cell>
          <cell r="B1963" t="str">
            <v>10406394838</v>
          </cell>
        </row>
        <row r="1964">
          <cell r="A1964" t="str">
            <v>NEVADO DE RODRIGUEZ MARIA ELENA</v>
          </cell>
          <cell r="B1964" t="str">
            <v>10108816355</v>
          </cell>
        </row>
        <row r="1965">
          <cell r="A1965" t="str">
            <v>NEVADO HERRERA RICARDO ALBERTO</v>
          </cell>
          <cell r="B1965" t="str">
            <v>10105626211</v>
          </cell>
        </row>
        <row r="1966">
          <cell r="A1966" t="str">
            <v>NEYRA VELARDE LUIS</v>
          </cell>
          <cell r="B1966" t="str">
            <v>10078626467</v>
          </cell>
        </row>
        <row r="1967">
          <cell r="A1967" t="str">
            <v>NICANOR ARROYO PEREZ</v>
          </cell>
          <cell r="B1967" t="str">
            <v>15504313805</v>
          </cell>
        </row>
        <row r="1968">
          <cell r="A1968" t="str">
            <v>NORMA ELIZABET ALIAGA HOSPINAL</v>
          </cell>
          <cell r="B1968" t="str">
            <v>10086124098</v>
          </cell>
        </row>
        <row r="1969">
          <cell r="A1969" t="str">
            <v>NORMA MARCELA HUAMAN BLAS</v>
          </cell>
          <cell r="B1969" t="str">
            <v>10086319972</v>
          </cell>
        </row>
        <row r="1970">
          <cell r="A1970" t="str">
            <v>NORMA MATSUDA UESUGUI</v>
          </cell>
          <cell r="B1970" t="str">
            <v>10084453884</v>
          </cell>
        </row>
        <row r="1971">
          <cell r="A1971" t="str">
            <v>NUÑEZ  ZUÑIGA DANIEL S.</v>
          </cell>
          <cell r="B1971" t="str">
            <v>10091339132</v>
          </cell>
        </row>
        <row r="1972">
          <cell r="A1972" t="str">
            <v>NUÑEZ GALARZA JORGE LUIS</v>
          </cell>
          <cell r="B1972" t="str">
            <v>10257915188</v>
          </cell>
        </row>
        <row r="1973">
          <cell r="A1973" t="str">
            <v>OCSAS ROSALES OSCAR JHONNY</v>
          </cell>
          <cell r="B1973" t="str">
            <v>15418792971</v>
          </cell>
        </row>
        <row r="1974">
          <cell r="A1974" t="str">
            <v>OLIVERA JAMES JOSE ABEL</v>
          </cell>
          <cell r="B1974" t="str">
            <v>10101218614</v>
          </cell>
        </row>
        <row r="1975">
          <cell r="A1975" t="str">
            <v>OMAR AUGUSTO ROSPIGLIOSI RODRIGUEZ</v>
          </cell>
          <cell r="B1975" t="str">
            <v>10102975818</v>
          </cell>
        </row>
        <row r="1976">
          <cell r="A1976" t="str">
            <v>ORDOÑEZ CUROTTO NELSON ALBERTO</v>
          </cell>
          <cell r="B1976" t="str">
            <v>10078055141</v>
          </cell>
        </row>
        <row r="1977">
          <cell r="A1977" t="str">
            <v>OROCHE PACAYA ELEODORO</v>
          </cell>
          <cell r="B1977" t="str">
            <v>10057154247</v>
          </cell>
        </row>
        <row r="1978">
          <cell r="A1978" t="str">
            <v>ORREGON MARTINEZ ALICIA LIZETH</v>
          </cell>
          <cell r="B1978" t="str">
            <v>10097956524</v>
          </cell>
        </row>
        <row r="1979">
          <cell r="A1979" t="str">
            <v>ORTEGA MORENO AMERCO</v>
          </cell>
          <cell r="B1979" t="str">
            <v>10102079316</v>
          </cell>
        </row>
        <row r="1980">
          <cell r="A1980" t="str">
            <v>ORTEGA VIGO M. CHELINA</v>
          </cell>
          <cell r="B1980" t="str">
            <v>10078017096</v>
          </cell>
        </row>
        <row r="1981">
          <cell r="A1981" t="str">
            <v>ORTIZ ARANA CESAR G.</v>
          </cell>
          <cell r="B1981" t="str">
            <v>10084755422</v>
          </cell>
        </row>
        <row r="1982">
          <cell r="A1982" t="str">
            <v>ORTIZ DE ZEVALLOS VILLARAN RICARDO</v>
          </cell>
          <cell r="B1982" t="str">
            <v>10082413532</v>
          </cell>
        </row>
        <row r="1983">
          <cell r="A1983" t="str">
            <v>OTINIANO LUCK AUGUSTO</v>
          </cell>
          <cell r="B1983" t="str">
            <v>10076135610</v>
          </cell>
        </row>
        <row r="1984">
          <cell r="A1984" t="str">
            <v>PACHECO HIDALGO OMAR EDILBERTO</v>
          </cell>
          <cell r="B1984" t="str">
            <v>10106199472</v>
          </cell>
        </row>
        <row r="1985">
          <cell r="A1985" t="str">
            <v>PACHECO TALAVERA ELISA AURORA</v>
          </cell>
          <cell r="B1985" t="str">
            <v>10069531992</v>
          </cell>
        </row>
        <row r="1986">
          <cell r="A1986" t="str">
            <v>PAJARES ZAMUDIO ANGEL ALEXANDER</v>
          </cell>
          <cell r="B1986" t="str">
            <v>10407242837</v>
          </cell>
        </row>
        <row r="1987">
          <cell r="A1987" t="str">
            <v>PALACIOS MARCOS BELINA B</v>
          </cell>
          <cell r="B1987" t="str">
            <v>10082885884</v>
          </cell>
        </row>
        <row r="1988">
          <cell r="A1988" t="str">
            <v>PAULINO ESCALANTE COLOS</v>
          </cell>
          <cell r="B1988" t="str">
            <v>10083905986</v>
          </cell>
        </row>
        <row r="1989">
          <cell r="A1989" t="str">
            <v>PAZ. H. JOSE L.</v>
          </cell>
          <cell r="B1989" t="str">
            <v>10103819330</v>
          </cell>
        </row>
        <row r="1990">
          <cell r="A1990" t="str">
            <v>PEDRO MIGUEL ESCARCENA PACOMPIA</v>
          </cell>
          <cell r="B1990" t="str">
            <v>10406898666</v>
          </cell>
        </row>
        <row r="1991">
          <cell r="A1991" t="str">
            <v>PEREZ CUBAS TEOCOCIO ALEJANDRO</v>
          </cell>
          <cell r="B1991" t="str">
            <v>15502841669</v>
          </cell>
        </row>
        <row r="1992">
          <cell r="A1992" t="str">
            <v>PEREZ RAMIREZ BENJAMIN</v>
          </cell>
          <cell r="B1992" t="str">
            <v>10094480502</v>
          </cell>
        </row>
        <row r="1993">
          <cell r="A1993" t="str">
            <v>PFLUCKER GARCIA DE ARTETA MARIA DELCARMEN</v>
          </cell>
          <cell r="B1993" t="str">
            <v>10072774103</v>
          </cell>
        </row>
        <row r="1994">
          <cell r="A1994" t="str">
            <v>PILAR ATO ROBERTO CARLOS</v>
          </cell>
          <cell r="B1994" t="str">
            <v>10106373545</v>
          </cell>
        </row>
        <row r="1995">
          <cell r="A1995" t="str">
            <v>PINEDO ORRILLO WALTER</v>
          </cell>
          <cell r="B1995" t="str">
            <v>10091760300</v>
          </cell>
        </row>
        <row r="1996">
          <cell r="A1996" t="str">
            <v>PINEGRO ZULEN JESSICA MARGOT</v>
          </cell>
          <cell r="B1996" t="str">
            <v>10192593552</v>
          </cell>
        </row>
        <row r="1997">
          <cell r="A1997" t="str">
            <v>PINGO IPANAQUE TOMAS</v>
          </cell>
          <cell r="B1997" t="str">
            <v>10027226405</v>
          </cell>
        </row>
        <row r="1998">
          <cell r="A1998" t="str">
            <v>POLO BARROSO GUILLERMO FORTUNATO</v>
          </cell>
          <cell r="B1998" t="str">
            <v>15503523580</v>
          </cell>
        </row>
        <row r="1999">
          <cell r="A1999" t="str">
            <v>PONCE ORNA JULIO CESAR</v>
          </cell>
          <cell r="B1999" t="str">
            <v>10097873831</v>
          </cell>
        </row>
        <row r="2000">
          <cell r="A2000" t="str">
            <v>PONTICEL JIMENO MARIA TEREZA</v>
          </cell>
          <cell r="B2000" t="str">
            <v>10106190203</v>
          </cell>
        </row>
        <row r="2001">
          <cell r="A2001" t="str">
            <v>PORFIRIO DEL ROSARIO COAQUERA BAUTISTA</v>
          </cell>
          <cell r="B2001" t="str">
            <v>10004285811</v>
          </cell>
        </row>
        <row r="2002">
          <cell r="A2002" t="str">
            <v>PRADO NAVARRO RENZO EMILIANO</v>
          </cell>
          <cell r="B2002" t="str">
            <v>10095268485</v>
          </cell>
        </row>
        <row r="2003">
          <cell r="A2003" t="str">
            <v>QUEVEDO MELGAREJO ALBERTO CARLOS</v>
          </cell>
          <cell r="B2003" t="str">
            <v>15469819954</v>
          </cell>
        </row>
        <row r="2004">
          <cell r="A2004" t="str">
            <v>QUIÑONEZ CORDOVA JOHN MICHAEL</v>
          </cell>
          <cell r="B2004" t="str">
            <v>10401911737</v>
          </cell>
        </row>
        <row r="2005">
          <cell r="A2005" t="str">
            <v>QUISPE HUATUCO CAROLINA</v>
          </cell>
          <cell r="B2005" t="str">
            <v>10095583992</v>
          </cell>
        </row>
        <row r="2006">
          <cell r="A2006" t="str">
            <v>QUISPE LOPEZ JOSE LUIS</v>
          </cell>
          <cell r="B2006" t="str">
            <v>155041119405</v>
          </cell>
        </row>
        <row r="2007">
          <cell r="A2007" t="str">
            <v>QUISPETIRA CAMERO JUSTO</v>
          </cell>
          <cell r="B2007" t="str">
            <v>10071492708</v>
          </cell>
        </row>
        <row r="2008">
          <cell r="A2008" t="str">
            <v>RAMIREZ ARNAO ELMER</v>
          </cell>
          <cell r="B2008" t="str">
            <v>10432828749</v>
          </cell>
        </row>
        <row r="2009">
          <cell r="A2009" t="str">
            <v>RAMIREZ MALCA JULIO GILBERTO</v>
          </cell>
          <cell r="B2009" t="str">
            <v>10432680415</v>
          </cell>
        </row>
        <row r="2010">
          <cell r="A2010" t="str">
            <v>RAMIREZ SANCHEZ JENNY</v>
          </cell>
          <cell r="B2010" t="str">
            <v>1000117977</v>
          </cell>
        </row>
        <row r="2011">
          <cell r="A2011" t="str">
            <v>RAMON RAFAEL HERRERA CANCHO</v>
          </cell>
          <cell r="B2011" t="str">
            <v>10103591606</v>
          </cell>
        </row>
        <row r="2012">
          <cell r="A2012" t="str">
            <v>RAMOS ANAY NANCY</v>
          </cell>
          <cell r="B2012" t="str">
            <v>10099925430</v>
          </cell>
        </row>
        <row r="2013">
          <cell r="A2013" t="str">
            <v>RAMOS MOYA EMILIANA</v>
          </cell>
          <cell r="B2013" t="str">
            <v>10073906917</v>
          </cell>
        </row>
        <row r="2014">
          <cell r="A2014" t="str">
            <v>RANDOLPH JOSE MILLAN AGUILAR</v>
          </cell>
          <cell r="B2014" t="str">
            <v>10101959444</v>
          </cell>
        </row>
        <row r="2015">
          <cell r="A2015" t="str">
            <v>RAYDA LUZMILA MARTINEZ VELASQUEZ</v>
          </cell>
          <cell r="B2015" t="str">
            <v>10081460995</v>
          </cell>
        </row>
        <row r="2016">
          <cell r="A2016" t="str">
            <v>RAZURI RAMIREZ MANUEL AUGUSTO</v>
          </cell>
          <cell r="B2016" t="str">
            <v>10404057371</v>
          </cell>
        </row>
        <row r="2017">
          <cell r="A2017" t="str">
            <v>REBECA MIRANDA HOSPINAL</v>
          </cell>
          <cell r="B2017" t="str">
            <v>10085876550</v>
          </cell>
        </row>
        <row r="2018">
          <cell r="A2018" t="str">
            <v>REPRESENTAC. CIPI (CESAR PASTOR YTURRIZAGA</v>
          </cell>
          <cell r="B2018" t="str">
            <v>10105384811</v>
          </cell>
        </row>
        <row r="2019">
          <cell r="A2019" t="str">
            <v>RETTO JARAMILLO MANUEL AUGUSTO</v>
          </cell>
          <cell r="B2019" t="str">
            <v>10414433389</v>
          </cell>
        </row>
        <row r="2020">
          <cell r="A2020" t="str">
            <v>REYES CALDERON HILMIR SUI MARTI</v>
          </cell>
          <cell r="B2020" t="str">
            <v>10443065798</v>
          </cell>
        </row>
        <row r="2021">
          <cell r="A2021" t="str">
            <v>RICARDO FEDERICO FERNANDINI BARREDA</v>
          </cell>
          <cell r="B2021" t="str">
            <v>10082439060</v>
          </cell>
        </row>
        <row r="2022">
          <cell r="A2022" t="str">
            <v>RICARDO LA ROSA GARCIA</v>
          </cell>
          <cell r="B2022" t="str">
            <v>10069942151</v>
          </cell>
        </row>
        <row r="2023">
          <cell r="A2023" t="str">
            <v>RICHARD SAUL SOTO MAYOR</v>
          </cell>
          <cell r="B2023" t="str">
            <v>10092788585</v>
          </cell>
        </row>
        <row r="2024">
          <cell r="A2024" t="str">
            <v>RIVERA BARRIENTOS ANTONIO</v>
          </cell>
          <cell r="B2024" t="str">
            <v>10071622580</v>
          </cell>
        </row>
        <row r="2025">
          <cell r="A2025" t="str">
            <v>RIVERA DE ZAMBRANO LUCIA</v>
          </cell>
          <cell r="B2025" t="str">
            <v>10071572833</v>
          </cell>
        </row>
        <row r="2026">
          <cell r="A2026" t="str">
            <v>ROBLES SILVA DENISSE ELENA</v>
          </cell>
          <cell r="B2026" t="str">
            <v>10434122495</v>
          </cell>
        </row>
        <row r="2027">
          <cell r="A2027" t="str">
            <v>ROCIO INGA TORIBIO</v>
          </cell>
          <cell r="B2027" t="str">
            <v>10099211071</v>
          </cell>
        </row>
        <row r="2028">
          <cell r="A2028" t="str">
            <v>RODRIGUEZ ATOCHE EDUARDO</v>
          </cell>
          <cell r="B2028" t="str">
            <v>10075314456</v>
          </cell>
        </row>
        <row r="2029">
          <cell r="A2029" t="str">
            <v>RODRIGUEZ BARBACHAN JOSE JAVIER</v>
          </cell>
          <cell r="B2029" t="str">
            <v>10293647441</v>
          </cell>
        </row>
        <row r="2030">
          <cell r="A2030" t="str">
            <v>RODRIGUEZ LLERENA WINDER JULIAN</v>
          </cell>
          <cell r="B2030" t="str">
            <v>10435564564</v>
          </cell>
        </row>
        <row r="2031">
          <cell r="A2031" t="str">
            <v>RODRIGUEZ LOZANO ARMANDO</v>
          </cell>
          <cell r="B2031" t="str">
            <v>15507924716</v>
          </cell>
        </row>
        <row r="2032">
          <cell r="A2032" t="str">
            <v>ROGER YRASEN SALCEDO CANALES</v>
          </cell>
          <cell r="B2032" t="str">
            <v>10108621414</v>
          </cell>
        </row>
        <row r="2033">
          <cell r="A2033" t="str">
            <v>ROJAS MENDOZA EDISON</v>
          </cell>
          <cell r="B2033" t="str">
            <v>15505271740</v>
          </cell>
        </row>
        <row r="2034">
          <cell r="A2034" t="str">
            <v>ROJAS PACHECO JUAN RAUL</v>
          </cell>
          <cell r="B2034" t="str">
            <v>10421822196</v>
          </cell>
        </row>
        <row r="2035">
          <cell r="A2035" t="str">
            <v>ROJAS VALVERDE MARCO ANTONIO</v>
          </cell>
          <cell r="B2035" t="str">
            <v>15376274451</v>
          </cell>
        </row>
        <row r="2036">
          <cell r="A2036" t="str">
            <v>ROLANDO R. ALVARADO MELGAREJO</v>
          </cell>
          <cell r="B2036" t="str">
            <v>10333438483</v>
          </cell>
        </row>
        <row r="2037">
          <cell r="A2037" t="str">
            <v>ROMERO COTRINA NOEL</v>
          </cell>
          <cell r="B2037" t="str">
            <v>10078025510</v>
          </cell>
        </row>
        <row r="2038">
          <cell r="A2038" t="str">
            <v>RONDON ALVARADO MARCO DAVID</v>
          </cell>
          <cell r="B2038" t="str">
            <v>10404961115</v>
          </cell>
        </row>
        <row r="2039">
          <cell r="A2039" t="str">
            <v>RONNY ORTECHO CORNEJO</v>
          </cell>
          <cell r="B2039" t="str">
            <v>10107306388</v>
          </cell>
        </row>
        <row r="2040">
          <cell r="A2040" t="str">
            <v>ROSA C. LIZARME SILVERA</v>
          </cell>
          <cell r="B2040" t="str">
            <v>10071644869</v>
          </cell>
        </row>
        <row r="2041">
          <cell r="A2041" t="str">
            <v>ROSA MARIA OSORES VASQUEZ</v>
          </cell>
          <cell r="B2041" t="str">
            <v>10107140617</v>
          </cell>
        </row>
        <row r="2042">
          <cell r="A2042" t="str">
            <v>RUBEN EDUARDO REYES CRIBILLERO</v>
          </cell>
          <cell r="B2042" t="str">
            <v>10406273879</v>
          </cell>
        </row>
        <row r="2043">
          <cell r="A2043" t="str">
            <v>RUIZ ROMERO ROCIO</v>
          </cell>
          <cell r="B2043" t="str">
            <v>10405386319</v>
          </cell>
        </row>
        <row r="2044">
          <cell r="A2044" t="str">
            <v>RUIZ TOLENTINO WALTER</v>
          </cell>
          <cell r="B2044" t="str">
            <v>10094463144</v>
          </cell>
        </row>
        <row r="2045">
          <cell r="A2045" t="str">
            <v>SAENZ CANTERA DAVID DONATO</v>
          </cell>
          <cell r="B2045" t="str">
            <v>15502986390</v>
          </cell>
        </row>
        <row r="2046">
          <cell r="A2046" t="str">
            <v>SAIRATUPAC ESCOBAR YHON LUIS</v>
          </cell>
          <cell r="B2046" t="str">
            <v>10085095396</v>
          </cell>
        </row>
        <row r="2047">
          <cell r="A2047" t="str">
            <v>SALAZAR QUINTANA ROSA TAMA</v>
          </cell>
          <cell r="B2047" t="str">
            <v>10082207282</v>
          </cell>
        </row>
        <row r="2048">
          <cell r="A2048" t="str">
            <v>SAMUEL ALEJANDRO PALACIOS</v>
          </cell>
          <cell r="B2048" t="str">
            <v>10096019853</v>
          </cell>
        </row>
        <row r="2049">
          <cell r="A2049" t="str">
            <v>SAN MIGUEL BARRAZA PROSPERO</v>
          </cell>
          <cell r="B2049" t="str">
            <v>10090464383</v>
          </cell>
        </row>
        <row r="2050">
          <cell r="A2050" t="str">
            <v>SANCHEZ DE LA CRUZ ARNULFO</v>
          </cell>
          <cell r="B2050" t="str">
            <v>17323435111</v>
          </cell>
        </row>
        <row r="2051">
          <cell r="A2051" t="str">
            <v>SANCHEZ DE SANCHEZ MAIDA</v>
          </cell>
          <cell r="B2051" t="str">
            <v>10077667275</v>
          </cell>
        </row>
        <row r="2052">
          <cell r="A2052" t="str">
            <v>SANCHEZ MALPARTIDA HUGO DANIEL</v>
          </cell>
          <cell r="B2052" t="str">
            <v>10407156183</v>
          </cell>
        </row>
        <row r="2053">
          <cell r="A2053" t="str">
            <v>SANCHEZ MARTINEZ LUIS ALBERTO</v>
          </cell>
          <cell r="B2053" t="str">
            <v>10102626317</v>
          </cell>
        </row>
        <row r="2054">
          <cell r="A2054" t="str">
            <v>SANCHEZ RAMOS JOSE FELIX</v>
          </cell>
          <cell r="B2054" t="str">
            <v>15349104056</v>
          </cell>
        </row>
        <row r="2055">
          <cell r="A2055" t="str">
            <v>SANTA CRUZ ROJAS CLAUDIO ALBERTO</v>
          </cell>
          <cell r="B2055" t="str">
            <v>15507622205</v>
          </cell>
        </row>
        <row r="2056">
          <cell r="A2056" t="str">
            <v>SARANGO DEVOTO GONZALO E.</v>
          </cell>
          <cell r="B2056" t="str">
            <v>10092789646</v>
          </cell>
        </row>
        <row r="2057">
          <cell r="A2057" t="str">
            <v>SCHLOMP DE VALDIVIEZO BRIGITTE</v>
          </cell>
          <cell r="B2057" t="str">
            <v>15503182499</v>
          </cell>
        </row>
        <row r="2058">
          <cell r="A2058" t="str">
            <v>SEGUNDO ANDRES VILLANUEVA REYES</v>
          </cell>
          <cell r="B2058" t="str">
            <v>10071686316</v>
          </cell>
        </row>
        <row r="2059">
          <cell r="A2059" t="str">
            <v>SILVA CASTILLO HENRY CARLOS</v>
          </cell>
          <cell r="B2059" t="str">
            <v>10415596354</v>
          </cell>
        </row>
        <row r="2060">
          <cell r="A2060" t="str">
            <v>SILVA SALDAÑA CARLOS FELIPE</v>
          </cell>
          <cell r="B2060" t="str">
            <v>10087317116</v>
          </cell>
        </row>
        <row r="2061">
          <cell r="A2061" t="str">
            <v>SILVA SIFUENTES LUIS ALVARO</v>
          </cell>
          <cell r="B2061" t="str">
            <v>10093890782</v>
          </cell>
        </row>
        <row r="2062">
          <cell r="A2062" t="str">
            <v>SILVESTRE VALER JIM ROLAND</v>
          </cell>
          <cell r="B2062" t="str">
            <v>10094414453</v>
          </cell>
        </row>
        <row r="2063">
          <cell r="A2063" t="str">
            <v>SOBERON AVELLANEDA DANY PATRICIA</v>
          </cell>
          <cell r="B2063" t="str">
            <v>10406037903</v>
          </cell>
        </row>
        <row r="2064">
          <cell r="A2064" t="str">
            <v>SOFIA ORTEGA GASPAR</v>
          </cell>
          <cell r="B2064" t="str">
            <v>10200770388</v>
          </cell>
        </row>
        <row r="2065">
          <cell r="A2065" t="str">
            <v>SOLARI RECAVARREN GLORIA MARIA</v>
          </cell>
          <cell r="B2065" t="str">
            <v>10078715141</v>
          </cell>
        </row>
        <row r="2066">
          <cell r="A2066" t="str">
            <v>SOLORZANO ALVAREZ FLAVIO</v>
          </cell>
          <cell r="B2066" t="str">
            <v>10098815231</v>
          </cell>
        </row>
        <row r="2067">
          <cell r="A2067" t="str">
            <v>SOMMERFELD GUERREO INGRID E.</v>
          </cell>
          <cell r="B2067" t="str">
            <v>10082299357</v>
          </cell>
        </row>
        <row r="2068">
          <cell r="A2068" t="str">
            <v>SOTELO CHAVEZ LUIS ANGEL</v>
          </cell>
          <cell r="B2068" t="str">
            <v>10417215277</v>
          </cell>
        </row>
        <row r="2069">
          <cell r="A2069" t="str">
            <v>SUAREZ LUNA WALTER ANTONIO</v>
          </cell>
          <cell r="B2069" t="str">
            <v>10432856033</v>
          </cell>
        </row>
        <row r="2070">
          <cell r="A2070" t="str">
            <v>SUAREZ MARIN JULIAN ROBERTO</v>
          </cell>
          <cell r="B2070" t="str">
            <v>10095176149</v>
          </cell>
        </row>
        <row r="2071">
          <cell r="A2071" t="str">
            <v>SUAREZ RAMIREZ GLADYS ELISA</v>
          </cell>
          <cell r="B2071" t="str">
            <v>10157535396</v>
          </cell>
        </row>
        <row r="2072">
          <cell r="A2072" t="str">
            <v>TAMARIZ CANO JESSICA MARGARETH</v>
          </cell>
          <cell r="B2072" t="str">
            <v>10098985498</v>
          </cell>
        </row>
        <row r="2073">
          <cell r="A2073" t="str">
            <v>TAMAYO OYOLA ALFONSO ROLANDO</v>
          </cell>
          <cell r="B2073" t="str">
            <v>10091956697</v>
          </cell>
        </row>
        <row r="2074">
          <cell r="A2074" t="str">
            <v>TAPIA GRAOS LUIS ENRIQUE</v>
          </cell>
          <cell r="B2074" t="str">
            <v>10084193424</v>
          </cell>
        </row>
        <row r="2075">
          <cell r="A2075" t="str">
            <v>TAPIA QUINTANA MIGUEL ANGEL MARTIN</v>
          </cell>
          <cell r="B2075" t="str">
            <v>10062005616</v>
          </cell>
        </row>
        <row r="2076">
          <cell r="A2076" t="str">
            <v>TARAZONA RODRIGUEZ RAUL</v>
          </cell>
          <cell r="B2076" t="str">
            <v>10096117740</v>
          </cell>
        </row>
        <row r="2077">
          <cell r="A2077" t="str">
            <v>TARAZONA SAAVEDRA JUAN ANGEL</v>
          </cell>
          <cell r="B2077" t="str">
            <v>15507471827</v>
          </cell>
        </row>
        <row r="2078">
          <cell r="A2078" t="str">
            <v>TELLO DIAZ CESAR AUGUSTO</v>
          </cell>
          <cell r="B2078" t="str">
            <v>10224876594</v>
          </cell>
        </row>
        <row r="2079">
          <cell r="A2079" t="str">
            <v>TELLO MACAZANA CELSO</v>
          </cell>
          <cell r="B2079" t="str">
            <v>10088590878</v>
          </cell>
        </row>
        <row r="2080">
          <cell r="A2080" t="str">
            <v>TERAN VARGAS WILLIAM</v>
          </cell>
          <cell r="B2080" t="str">
            <v>15305364107</v>
          </cell>
        </row>
        <row r="2081">
          <cell r="A2081" t="str">
            <v>TERESA DEL NIÑO JESUS PAZ CIENFUEGOS</v>
          </cell>
          <cell r="B2081" t="str">
            <v>10066618540</v>
          </cell>
        </row>
        <row r="2082">
          <cell r="A2082" t="str">
            <v>TINOCO BRICEÑO MIGUEL</v>
          </cell>
          <cell r="B2082" t="str">
            <v>15424501201</v>
          </cell>
        </row>
        <row r="2083">
          <cell r="A2083" t="str">
            <v>TIPIAN SALCEDO FERNANDO MARCOS</v>
          </cell>
          <cell r="B2083" t="str">
            <v>10099327605</v>
          </cell>
        </row>
        <row r="2084">
          <cell r="A2084" t="str">
            <v>TONG SAM ANA MONICA</v>
          </cell>
          <cell r="B2084" t="str">
            <v>10078861466</v>
          </cell>
        </row>
        <row r="2085">
          <cell r="A2085" t="str">
            <v>TONY MELENDEZ AREVALO</v>
          </cell>
          <cell r="B2085" t="str">
            <v>15303980765</v>
          </cell>
        </row>
        <row r="2086">
          <cell r="A2086" t="str">
            <v>TORIBIO RODRIGUEZ WILFREDO JULIO</v>
          </cell>
          <cell r="B2086" t="str">
            <v>10092384514</v>
          </cell>
        </row>
        <row r="2087">
          <cell r="A2087" t="str">
            <v>TORRES SAAVEDRA WEISER</v>
          </cell>
          <cell r="B2087" t="str">
            <v>15374778690</v>
          </cell>
        </row>
        <row r="2088">
          <cell r="A2088" t="str">
            <v>TORRES VALDEZ WILFREDO</v>
          </cell>
          <cell r="B2088" t="str">
            <v>15474187044</v>
          </cell>
        </row>
        <row r="2089">
          <cell r="A2089" t="str">
            <v>TORRES VALDIVIA LUIS ALBERTO</v>
          </cell>
          <cell r="B2089" t="str">
            <v>10255569045</v>
          </cell>
        </row>
        <row r="2090">
          <cell r="A2090" t="str">
            <v>UCULMANA HERNANDEZ PEDRO GERARDO</v>
          </cell>
          <cell r="B2090" t="str">
            <v>15505968341</v>
          </cell>
        </row>
        <row r="2091">
          <cell r="A2091" t="str">
            <v>URRUTIA MANRIQUE JAVIER MANUEL</v>
          </cell>
          <cell r="B2091" t="str">
            <v>15383813261</v>
          </cell>
        </row>
        <row r="2092">
          <cell r="A2092" t="str">
            <v>URTEAGA CALDERON JOSE</v>
          </cell>
          <cell r="B2092" t="str">
            <v>10081780795</v>
          </cell>
        </row>
        <row r="2093">
          <cell r="A2093" t="str">
            <v>VALDERRAMA ALEGRIA ESTHER JOANNA</v>
          </cell>
          <cell r="B2093" t="str">
            <v>10400677412</v>
          </cell>
        </row>
        <row r="2094">
          <cell r="A2094" t="str">
            <v>VALDEZ TORRES LUIS FRANCISCO</v>
          </cell>
          <cell r="B2094" t="str">
            <v>15426032101</v>
          </cell>
        </row>
        <row r="2095">
          <cell r="A2095" t="str">
            <v>VALDIVIA MEDINA AMERICO AMADO</v>
          </cell>
          <cell r="B2095" t="str">
            <v>15510350038</v>
          </cell>
        </row>
        <row r="2096">
          <cell r="A2096" t="str">
            <v>VALDIVIEZO HIDALGO MARIO ALBERTO</v>
          </cell>
          <cell r="B2096" t="str">
            <v>11507899002</v>
          </cell>
        </row>
        <row r="2097">
          <cell r="A2097" t="str">
            <v>VALENCIA MARQUEZ GUSTAVO ALBERTO</v>
          </cell>
          <cell r="B2097" t="str">
            <v>10083803652</v>
          </cell>
        </row>
        <row r="2098">
          <cell r="A2098" t="str">
            <v>VALVERDE DE LOS SANTOS WILLIAM</v>
          </cell>
          <cell r="B2098" t="str">
            <v>15386803070</v>
          </cell>
        </row>
        <row r="2099">
          <cell r="A2099" t="str">
            <v>VARGAS G. MARIANO</v>
          </cell>
          <cell r="B2099" t="str">
            <v>10400886534</v>
          </cell>
        </row>
        <row r="2100">
          <cell r="A2100" t="str">
            <v>VARGAS HENOSTROZA RAUL</v>
          </cell>
          <cell r="B2100" t="str">
            <v>10084506384</v>
          </cell>
        </row>
        <row r="2101">
          <cell r="A2101" t="str">
            <v>VARGAS LAMA BRUNO</v>
          </cell>
          <cell r="B2101" t="str">
            <v>10404869553</v>
          </cell>
        </row>
        <row r="2102">
          <cell r="A2102" t="str">
            <v>VARGAS MELENDEZ JOSE LUIS</v>
          </cell>
          <cell r="B2102" t="str">
            <v>10105060322</v>
          </cell>
        </row>
        <row r="2103">
          <cell r="A2103" t="str">
            <v>VARGAS MELENDEZ MARCO ANTONIO</v>
          </cell>
          <cell r="B2103" t="str">
            <v>10400711939</v>
          </cell>
        </row>
        <row r="2104">
          <cell r="A2104" t="str">
            <v>VARSI ROSPIGLIOSI ENRIQUE</v>
          </cell>
          <cell r="B2104" t="str">
            <v>10091573933</v>
          </cell>
        </row>
        <row r="2105">
          <cell r="A2105" t="str">
            <v>VASQUEZ CHAVARRY JORGE LUIS</v>
          </cell>
          <cell r="B2105" t="str">
            <v>10193313537</v>
          </cell>
        </row>
        <row r="2106">
          <cell r="A2106" t="str">
            <v>VASQUEZ M PERCY</v>
          </cell>
          <cell r="B2106" t="str">
            <v>10106848756</v>
          </cell>
        </row>
        <row r="2107">
          <cell r="A2107" t="str">
            <v>VEGA RODRIGUEZ ELADIO RUBEN</v>
          </cell>
          <cell r="B2107" t="str">
            <v>15383067828</v>
          </cell>
        </row>
        <row r="2108">
          <cell r="A2108" t="str">
            <v>VEGA VEGA EDGARCO</v>
          </cell>
          <cell r="B2108" t="str">
            <v>10081928539</v>
          </cell>
        </row>
        <row r="2109">
          <cell r="A2109" t="str">
            <v>VELA CACERES ROSSI ANTONIA</v>
          </cell>
          <cell r="B2109" t="str">
            <v>10254112173</v>
          </cell>
        </row>
        <row r="2110">
          <cell r="A2110" t="str">
            <v>VELASQUEZ HUAROC MAXIMA</v>
          </cell>
          <cell r="B2110" t="str">
            <v>10105048241</v>
          </cell>
        </row>
        <row r="2111">
          <cell r="A2111" t="str">
            <v>VELORIO VERA EMILIO RAFAEL</v>
          </cell>
          <cell r="B2111" t="str">
            <v>10067384674</v>
          </cell>
        </row>
        <row r="2112">
          <cell r="A2112" t="str">
            <v>VENTO MELENDEZ YNGRID GISELA</v>
          </cell>
          <cell r="B2112" t="str">
            <v>10105886093</v>
          </cell>
        </row>
        <row r="2113">
          <cell r="A2113" t="str">
            <v>VERA DONAYRE GISELLA JANET</v>
          </cell>
          <cell r="B2113" t="str">
            <v>15462154515</v>
          </cell>
        </row>
        <row r="2114">
          <cell r="A2114" t="str">
            <v>VERA VERGARA BORIS CARLOS</v>
          </cell>
          <cell r="B2114" t="str">
            <v>10103011987</v>
          </cell>
        </row>
        <row r="2115">
          <cell r="A2115" t="str">
            <v>VERA ZAMBRANO AIDA DORA</v>
          </cell>
          <cell r="B2115" t="str">
            <v>10096411001</v>
          </cell>
        </row>
        <row r="2116">
          <cell r="A2116" t="str">
            <v>VICTOR ARTURO VALENZUELA LEVANO</v>
          </cell>
          <cell r="B2116" t="str">
            <v>10421555767</v>
          </cell>
        </row>
        <row r="2117">
          <cell r="A2117" t="str">
            <v>VICTOR VILLANUEVA ANTIGONI</v>
          </cell>
          <cell r="B2117" t="str">
            <v>10075733823</v>
          </cell>
        </row>
        <row r="2118">
          <cell r="A2118" t="str">
            <v>VIDAL HERMOZA ANA MARIA</v>
          </cell>
          <cell r="B2118" t="str">
            <v>10088103730</v>
          </cell>
        </row>
        <row r="2119">
          <cell r="A2119" t="str">
            <v>VIGIL VIDAL PERCY LUIS</v>
          </cell>
          <cell r="B2119" t="str">
            <v>10077246377</v>
          </cell>
        </row>
        <row r="2120">
          <cell r="A2120" t="str">
            <v>VILCHEZ VALDIVIEZO MARCO ANTONIO</v>
          </cell>
          <cell r="B2120" t="str">
            <v>10327867569</v>
          </cell>
        </row>
        <row r="2121">
          <cell r="A2121" t="str">
            <v>VILELA PUELLES CESAR MOISES</v>
          </cell>
          <cell r="B2121" t="str">
            <v>15212086476</v>
          </cell>
        </row>
        <row r="2122">
          <cell r="A2122" t="str">
            <v>VILLANUEVA DIAZ CESAR</v>
          </cell>
          <cell r="B2122" t="str">
            <v>15473985681</v>
          </cell>
        </row>
        <row r="2123">
          <cell r="A2123" t="str">
            <v>VILLANUEVA DIAZ JOSE MARTIN</v>
          </cell>
          <cell r="B2123" t="str">
            <v>10068786466</v>
          </cell>
        </row>
        <row r="2124">
          <cell r="A2124" t="str">
            <v>VILLANUEVA DIAZ JUAN CARLOS</v>
          </cell>
          <cell r="B2124" t="str">
            <v>10441830497</v>
          </cell>
        </row>
        <row r="2125">
          <cell r="A2125" t="str">
            <v>VIOLETA SULLUCHUCO RICMARD RAFAEL</v>
          </cell>
          <cell r="B2125" t="str">
            <v>10096522003</v>
          </cell>
        </row>
        <row r="2126">
          <cell r="A2126" t="str">
            <v>WALDEMIR ALFONSO LOZANO SANCHEZ</v>
          </cell>
          <cell r="B2126" t="str">
            <v>15507973091</v>
          </cell>
        </row>
        <row r="2127">
          <cell r="A2127" t="str">
            <v>WALTER ADRIAN SOTA LEON</v>
          </cell>
          <cell r="B2127" t="str">
            <v>10103985477</v>
          </cell>
        </row>
        <row r="2128">
          <cell r="A2128" t="str">
            <v>WALTER DEMETRIO REYES LUJAN</v>
          </cell>
          <cell r="B2128" t="str">
            <v>15502206483</v>
          </cell>
        </row>
        <row r="2129">
          <cell r="A2129" t="str">
            <v>YACTAYO RUIZ LUIS ENRIQUE</v>
          </cell>
          <cell r="B2129" t="str">
            <v>10073496646</v>
          </cell>
        </row>
        <row r="2130">
          <cell r="A2130" t="str">
            <v>YALICO ASTUPIÑAN JOHN EVER</v>
          </cell>
          <cell r="B2130" t="str">
            <v>10404916951</v>
          </cell>
        </row>
        <row r="2131">
          <cell r="A2131" t="str">
            <v>YANAGUIMOTO KONO DE YNOUGE ALICIA</v>
          </cell>
          <cell r="B2131" t="str">
            <v>10075973191</v>
          </cell>
        </row>
        <row r="2132">
          <cell r="A2132" t="str">
            <v>YANAMOTO IKEDA JOSE KOJI</v>
          </cell>
          <cell r="B2132" t="str">
            <v>10075970094</v>
          </cell>
        </row>
        <row r="2133">
          <cell r="A2133" t="str">
            <v>YEPEZ CALIXTO ANTONIO ABAT</v>
          </cell>
          <cell r="B2133" t="str">
            <v>10092595892</v>
          </cell>
        </row>
        <row r="2134">
          <cell r="A2134" t="str">
            <v>YEPEZ CALIXTO FRANCISCA ELSA</v>
          </cell>
          <cell r="B2134" t="str">
            <v>10091462767</v>
          </cell>
        </row>
        <row r="2135">
          <cell r="A2135" t="str">
            <v>YOVANA VELINDA TAMARIZ CANO</v>
          </cell>
          <cell r="B2135" t="str">
            <v>10405178040</v>
          </cell>
        </row>
        <row r="2136">
          <cell r="A2136" t="str">
            <v>ZARATE BOCANEGRA JHONY ALEX</v>
          </cell>
          <cell r="B2136" t="str">
            <v>10096234614</v>
          </cell>
        </row>
        <row r="2137">
          <cell r="A2137" t="str">
            <v>ZEGARRA IBARGUEN EDWIN PAUL</v>
          </cell>
          <cell r="B2137" t="str">
            <v>10096737594</v>
          </cell>
        </row>
        <row r="2138">
          <cell r="A2138" t="str">
            <v>ZELA AMPUERO CARLOS</v>
          </cell>
          <cell r="B2138" t="str">
            <v>10093412112</v>
          </cell>
        </row>
        <row r="2139">
          <cell r="A2139" t="str">
            <v>ZELA ESPINOZA JUAN</v>
          </cell>
          <cell r="B2139" t="str">
            <v>10082591767</v>
          </cell>
        </row>
        <row r="2140">
          <cell r="A2140" t="str">
            <v>ZENTENO ROJAS JOHNNY FERNANDO</v>
          </cell>
          <cell r="B2140" t="str">
            <v>10096000320</v>
          </cell>
        </row>
        <row r="2141">
          <cell r="A2141" t="str">
            <v>ZUBIATE MEZA ZOILA LUZ</v>
          </cell>
          <cell r="B2141" t="str">
            <v>10082461171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Ppto Marketing"/>
      <sheetName val="Lista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Mkt"/>
      <sheetName val="Versión WC"/>
      <sheetName val="OC Serv"/>
      <sheetName val="OC Canje"/>
      <sheetName val="Canjes"/>
    </sheetNames>
    <sheetDataSet>
      <sheetData sheetId="0" refreshError="1"/>
      <sheetData sheetId="1" refreshError="1"/>
      <sheetData sheetId="2" refreshError="1">
        <row r="1">
          <cell r="A1">
            <v>40101</v>
          </cell>
          <cell r="B1" t="str">
            <v>Espectáculos Mall</v>
          </cell>
          <cell r="C1" t="str">
            <v>Espectáculos FDS 1er. Nivel</v>
          </cell>
        </row>
        <row r="2">
          <cell r="A2">
            <v>40102</v>
          </cell>
          <cell r="B2" t="str">
            <v>Espectáculos Mall</v>
          </cell>
          <cell r="C2" t="str">
            <v>Espectáculos FDS  2do. Nivel</v>
          </cell>
          <cell r="E2" t="str">
            <v>F</v>
          </cell>
          <cell r="F2" t="str">
            <v>Canje</v>
          </cell>
          <cell r="G2" t="str">
            <v>ADMINISTRADORA PANAMERICANA S.A.C.</v>
          </cell>
        </row>
        <row r="3">
          <cell r="A3">
            <v>40103</v>
          </cell>
          <cell r="B3" t="str">
            <v>Espectáculos Mall</v>
          </cell>
          <cell r="C3" t="str">
            <v>Talleres 2do. Nivel</v>
          </cell>
          <cell r="E3" t="str">
            <v>BV</v>
          </cell>
          <cell r="G3" t="str">
            <v>INMUEBLES PANAMERICANA S.A.</v>
          </cell>
        </row>
        <row r="4">
          <cell r="A4">
            <v>40104</v>
          </cell>
          <cell r="B4" t="str">
            <v>Espectáculos Mall</v>
          </cell>
          <cell r="C4" t="str">
            <v>Alquiler de sonido y luces</v>
          </cell>
          <cell r="E4" t="str">
            <v>RH</v>
          </cell>
        </row>
        <row r="5">
          <cell r="A5">
            <v>40105</v>
          </cell>
          <cell r="B5" t="str">
            <v>Espectáculos Mall</v>
          </cell>
          <cell r="C5" t="str">
            <v>Alquiler de toldo 1er. Nivel</v>
          </cell>
        </row>
        <row r="6">
          <cell r="A6">
            <v>40106</v>
          </cell>
          <cell r="B6" t="str">
            <v>Espectáculos Mall</v>
          </cell>
          <cell r="C6" t="str">
            <v>Alquiler estrado 2do. Nivel</v>
          </cell>
        </row>
        <row r="7">
          <cell r="A7">
            <v>40107</v>
          </cell>
          <cell r="B7" t="str">
            <v>Espectáculos Mall</v>
          </cell>
          <cell r="C7" t="str">
            <v>Banderolas "Eventos Semanales"</v>
          </cell>
        </row>
        <row r="8">
          <cell r="A8">
            <v>40108</v>
          </cell>
          <cell r="B8" t="str">
            <v>Espectáculos Mall</v>
          </cell>
          <cell r="C8" t="str">
            <v>Fiesta Carnavales</v>
          </cell>
        </row>
        <row r="9">
          <cell r="A9">
            <v>40109</v>
          </cell>
          <cell r="B9" t="str">
            <v>Espectáculos Mall</v>
          </cell>
          <cell r="C9" t="str">
            <v>Día de los Enamorados</v>
          </cell>
          <cell r="E9" t="str">
            <v>Enero</v>
          </cell>
        </row>
        <row r="10">
          <cell r="A10">
            <v>40110</v>
          </cell>
          <cell r="B10" t="str">
            <v>Espectáculos Mall</v>
          </cell>
          <cell r="C10" t="str">
            <v>Dia de la Madre</v>
          </cell>
          <cell r="E10" t="str">
            <v>Febrero</v>
          </cell>
        </row>
        <row r="11">
          <cell r="A11">
            <v>40111</v>
          </cell>
          <cell r="B11" t="str">
            <v>Espectáculos Mall</v>
          </cell>
          <cell r="C11" t="str">
            <v>Eventos Fiestas Patrias</v>
          </cell>
          <cell r="E11" t="str">
            <v>Marzo</v>
          </cell>
        </row>
        <row r="12">
          <cell r="A12">
            <v>40112</v>
          </cell>
          <cell r="B12" t="str">
            <v>Espectáculos Mall</v>
          </cell>
          <cell r="C12" t="str">
            <v>Fiesta Día del niño</v>
          </cell>
          <cell r="E12" t="str">
            <v>Abril</v>
          </cell>
        </row>
        <row r="13">
          <cell r="A13">
            <v>40113</v>
          </cell>
          <cell r="B13" t="str">
            <v>Espectáculos Mall</v>
          </cell>
          <cell r="C13" t="str">
            <v>Fiesta Halloween y canción criolla</v>
          </cell>
          <cell r="E13" t="str">
            <v>Mayo</v>
          </cell>
        </row>
        <row r="14">
          <cell r="A14">
            <v>40114</v>
          </cell>
          <cell r="B14" t="str">
            <v>Espectáculos Mall</v>
          </cell>
          <cell r="C14" t="str">
            <v>Fiesta 8vo aniversario (Rotonda)</v>
          </cell>
          <cell r="E14" t="str">
            <v>Junio</v>
          </cell>
        </row>
        <row r="15">
          <cell r="A15">
            <v>40115</v>
          </cell>
          <cell r="B15" t="str">
            <v>Espectáculos Mall</v>
          </cell>
          <cell r="C15" t="str">
            <v>APDAYC</v>
          </cell>
          <cell r="E15" t="str">
            <v>Julio</v>
          </cell>
        </row>
        <row r="16">
          <cell r="A16">
            <v>40116</v>
          </cell>
          <cell r="B16" t="str">
            <v>Espectáculos Mall</v>
          </cell>
          <cell r="C16" t="str">
            <v>UNIMPRO</v>
          </cell>
          <cell r="E16" t="str">
            <v>Agosto</v>
          </cell>
        </row>
        <row r="17">
          <cell r="A17">
            <v>40117</v>
          </cell>
          <cell r="B17" t="str">
            <v>Espectáculos Mall</v>
          </cell>
          <cell r="C17" t="str">
            <v>ANAIE</v>
          </cell>
          <cell r="E17" t="str">
            <v>Septiembre</v>
          </cell>
        </row>
        <row r="18">
          <cell r="A18">
            <v>40118</v>
          </cell>
          <cell r="B18" t="str">
            <v>Espectáculos Mall</v>
          </cell>
          <cell r="C18" t="str">
            <v>Firmas de Autógrafos</v>
          </cell>
          <cell r="E18" t="str">
            <v>Octubre</v>
          </cell>
        </row>
        <row r="19">
          <cell r="A19">
            <v>40119</v>
          </cell>
          <cell r="B19" t="str">
            <v>Espectáculos Mall</v>
          </cell>
          <cell r="C19" t="str">
            <v>Clases o Cursos en General / talleres</v>
          </cell>
          <cell r="E19" t="str">
            <v>Noviembre</v>
          </cell>
        </row>
        <row r="20">
          <cell r="A20">
            <v>40120</v>
          </cell>
          <cell r="B20" t="str">
            <v>Espectáculos Mall</v>
          </cell>
          <cell r="C20" t="str">
            <v>Eventos Imprevistos</v>
          </cell>
          <cell r="E20" t="str">
            <v>Diciembre</v>
          </cell>
        </row>
        <row r="21">
          <cell r="A21">
            <v>40121</v>
          </cell>
          <cell r="B21" t="str">
            <v>Espectáculos Mall</v>
          </cell>
          <cell r="C21" t="str">
            <v>Festivales, ferias y Exhibiciones</v>
          </cell>
        </row>
        <row r="22">
          <cell r="A22">
            <v>40122</v>
          </cell>
          <cell r="B22" t="str">
            <v>Espectáculos Mall</v>
          </cell>
          <cell r="C22" t="str">
            <v>Paseo de las estrellas</v>
          </cell>
        </row>
        <row r="23">
          <cell r="A23">
            <v>40123</v>
          </cell>
          <cell r="B23" t="str">
            <v>Espectáculos Mall</v>
          </cell>
          <cell r="C23" t="str">
            <v>Concursos</v>
          </cell>
        </row>
        <row r="24">
          <cell r="A24">
            <v>40124</v>
          </cell>
          <cell r="B24" t="str">
            <v>Espectáculos Mall</v>
          </cell>
          <cell r="C24" t="str">
            <v xml:space="preserve">Desfiles de Modas </v>
          </cell>
        </row>
        <row r="25">
          <cell r="A25">
            <v>40125</v>
          </cell>
          <cell r="B25" t="str">
            <v>Espectáculos Mall</v>
          </cell>
          <cell r="C25" t="str">
            <v>Concursos Deportivos</v>
          </cell>
        </row>
        <row r="26">
          <cell r="A26">
            <v>40126</v>
          </cell>
          <cell r="B26" t="str">
            <v>Espectáculos Mall</v>
          </cell>
          <cell r="C26" t="str">
            <v>Paseo del deporte</v>
          </cell>
        </row>
        <row r="27">
          <cell r="A27">
            <v>40201</v>
          </cell>
          <cell r="B27" t="str">
            <v>Investigación de Mercado</v>
          </cell>
          <cell r="C27" t="str">
            <v xml:space="preserve">Censo, Grado de Satisfacción Mensual </v>
          </cell>
        </row>
        <row r="28">
          <cell r="A28">
            <v>40202</v>
          </cell>
          <cell r="B28" t="str">
            <v>Investigación de Mercado</v>
          </cell>
          <cell r="C28" t="str">
            <v>Obsequios Investigaciones</v>
          </cell>
        </row>
        <row r="29">
          <cell r="A29">
            <v>40203</v>
          </cell>
          <cell r="B29" t="str">
            <v>Investigación de Mercado</v>
          </cell>
          <cell r="C29" t="str">
            <v>Sondeos de Investigación</v>
          </cell>
        </row>
        <row r="30">
          <cell r="A30">
            <v>40301</v>
          </cell>
          <cell r="B30" t="str">
            <v>Relaciones Públicas</v>
          </cell>
          <cell r="C30" t="str">
            <v>Actividades para locatarios</v>
          </cell>
        </row>
        <row r="31">
          <cell r="A31">
            <v>40302</v>
          </cell>
          <cell r="B31" t="str">
            <v>Relaciones Públicas</v>
          </cell>
          <cell r="C31" t="str">
            <v>Apoyo y Actividades con la Comunidad</v>
          </cell>
        </row>
        <row r="32">
          <cell r="A32">
            <v>40303</v>
          </cell>
          <cell r="B32" t="str">
            <v>Relaciones Públicas</v>
          </cell>
          <cell r="C32" t="str">
            <v>Fee Mensual manejo de RPP</v>
          </cell>
        </row>
        <row r="33">
          <cell r="A33">
            <v>40304</v>
          </cell>
          <cell r="B33" t="str">
            <v>Relaciones Públicas</v>
          </cell>
          <cell r="C33" t="str">
            <v>Fee agencia creativa contenido de textos</v>
          </cell>
        </row>
        <row r="34">
          <cell r="A34">
            <v>40601</v>
          </cell>
          <cell r="B34" t="str">
            <v>Agencias de Publicidad</v>
          </cell>
          <cell r="C34" t="str">
            <v>Web</v>
          </cell>
        </row>
        <row r="35">
          <cell r="A35">
            <v>40602</v>
          </cell>
          <cell r="B35" t="str">
            <v>Agencias de Publicidad</v>
          </cell>
          <cell r="C35" t="str">
            <v>Fotografia</v>
          </cell>
        </row>
        <row r="36">
          <cell r="A36">
            <v>40801</v>
          </cell>
          <cell r="B36" t="str">
            <v>Medios Publicitarios</v>
          </cell>
          <cell r="C36" t="str">
            <v>RPP</v>
          </cell>
        </row>
        <row r="37">
          <cell r="A37">
            <v>40802</v>
          </cell>
          <cell r="B37" t="str">
            <v>Medios Publicitarios</v>
          </cell>
          <cell r="C37" t="str">
            <v>Epensa</v>
          </cell>
        </row>
        <row r="38">
          <cell r="A38">
            <v>40803</v>
          </cell>
          <cell r="B38" t="str">
            <v>Medios Publicitarios</v>
          </cell>
          <cell r="C38" t="str">
            <v>Panel</v>
          </cell>
        </row>
        <row r="39">
          <cell r="A39">
            <v>40804</v>
          </cell>
          <cell r="B39" t="str">
            <v>Medios Publicitarios</v>
          </cell>
          <cell r="C39" t="str">
            <v>Revista</v>
          </cell>
        </row>
        <row r="40">
          <cell r="A40">
            <v>40401</v>
          </cell>
          <cell r="B40" t="str">
            <v>Promociones</v>
          </cell>
          <cell r="C40" t="str">
            <v>Campaña de verano</v>
          </cell>
        </row>
        <row r="41">
          <cell r="A41">
            <v>40402</v>
          </cell>
          <cell r="B41" t="str">
            <v>Promociones</v>
          </cell>
          <cell r="C41" t="str">
            <v>Mantenimiento Club Mega Kids</v>
          </cell>
        </row>
        <row r="42">
          <cell r="A42">
            <v>40403</v>
          </cell>
          <cell r="B42" t="str">
            <v>Promociones</v>
          </cell>
          <cell r="C42" t="str">
            <v xml:space="preserve">Promociones 2do. Nivel </v>
          </cell>
        </row>
        <row r="43">
          <cell r="A43">
            <v>40404</v>
          </cell>
          <cell r="B43" t="str">
            <v>Promociones</v>
          </cell>
          <cell r="C43" t="str">
            <v>Promociones Locales 2do. 2do. Nivel</v>
          </cell>
        </row>
        <row r="44">
          <cell r="A44">
            <v>40405</v>
          </cell>
          <cell r="B44" t="str">
            <v>Promociones</v>
          </cell>
          <cell r="C44" t="str">
            <v>Campaña Escolar</v>
          </cell>
        </row>
        <row r="45">
          <cell r="A45">
            <v>40406</v>
          </cell>
          <cell r="B45" t="str">
            <v>Promociones</v>
          </cell>
          <cell r="C45" t="str">
            <v>Campaña Compras 2do. Piso</v>
          </cell>
        </row>
        <row r="46">
          <cell r="A46">
            <v>40407</v>
          </cell>
          <cell r="B46" t="str">
            <v>Promociones</v>
          </cell>
          <cell r="C46" t="str">
            <v>Campaña Compras Boulevard</v>
          </cell>
        </row>
        <row r="47">
          <cell r="A47">
            <v>40408</v>
          </cell>
          <cell r="B47" t="str">
            <v>Promociones</v>
          </cell>
          <cell r="C47" t="str">
            <v>Cuponera Food</v>
          </cell>
        </row>
        <row r="48">
          <cell r="A48">
            <v>40409</v>
          </cell>
          <cell r="B48" t="str">
            <v>Promociones</v>
          </cell>
          <cell r="C48" t="str">
            <v>Campañas viajes</v>
          </cell>
        </row>
        <row r="49">
          <cell r="A49">
            <v>40410</v>
          </cell>
          <cell r="B49" t="str">
            <v>Promociones</v>
          </cell>
          <cell r="C49" t="str">
            <v xml:space="preserve">Día de la Madre </v>
          </cell>
        </row>
        <row r="50">
          <cell r="A50">
            <v>40411</v>
          </cell>
          <cell r="B50" t="str">
            <v>Promociones</v>
          </cell>
          <cell r="C50" t="str">
            <v>Campaña Día del Padre</v>
          </cell>
        </row>
        <row r="51">
          <cell r="A51">
            <v>40412</v>
          </cell>
          <cell r="B51" t="str">
            <v>Promociones</v>
          </cell>
          <cell r="C51" t="str">
            <v>Campaña Fiestas Patrias</v>
          </cell>
        </row>
        <row r="52">
          <cell r="A52">
            <v>40413</v>
          </cell>
          <cell r="B52" t="str">
            <v>Promociones</v>
          </cell>
          <cell r="C52" t="str">
            <v>Campaña Dia de Niño</v>
          </cell>
        </row>
        <row r="53">
          <cell r="A53">
            <v>40414</v>
          </cell>
          <cell r="B53" t="str">
            <v>Promociones</v>
          </cell>
          <cell r="C53" t="str">
            <v>Desfile de Modas - Primavera</v>
          </cell>
        </row>
        <row r="54">
          <cell r="A54">
            <v>40415</v>
          </cell>
          <cell r="B54" t="str">
            <v>Promociones</v>
          </cell>
          <cell r="C54" t="str">
            <v>Campaña Primavera 2010</v>
          </cell>
        </row>
        <row r="55">
          <cell r="A55">
            <v>40416</v>
          </cell>
          <cell r="B55" t="str">
            <v>Promociones</v>
          </cell>
          <cell r="C55" t="str">
            <v>Campaña Turron</v>
          </cell>
        </row>
        <row r="56">
          <cell r="A56">
            <v>40417</v>
          </cell>
          <cell r="B56" t="str">
            <v>Promociones</v>
          </cell>
          <cell r="C56" t="str">
            <v>Campaña de Aniversario</v>
          </cell>
        </row>
        <row r="57">
          <cell r="A57">
            <v>40418</v>
          </cell>
          <cell r="B57" t="str">
            <v>Promociones</v>
          </cell>
          <cell r="C57" t="str">
            <v>Gran Carnaval Mega Plaza</v>
          </cell>
        </row>
        <row r="58">
          <cell r="A58">
            <v>40419</v>
          </cell>
          <cell r="B58" t="str">
            <v>Promociones</v>
          </cell>
          <cell r="C58" t="str">
            <v>Cierra Puertas</v>
          </cell>
        </row>
        <row r="59">
          <cell r="A59">
            <v>40420</v>
          </cell>
          <cell r="B59" t="str">
            <v>Promociones</v>
          </cell>
          <cell r="C59" t="str">
            <v>Campaña Navidad</v>
          </cell>
        </row>
        <row r="60">
          <cell r="A60">
            <v>40421</v>
          </cell>
          <cell r="B60" t="str">
            <v>Promociones</v>
          </cell>
          <cell r="C60" t="str">
            <v>5to.Concurso Villancicos</v>
          </cell>
        </row>
        <row r="61">
          <cell r="A61">
            <v>40422</v>
          </cell>
          <cell r="B61" t="str">
            <v>Promociones</v>
          </cell>
          <cell r="C61" t="str">
            <v>Foto gratis con Papá Noel</v>
          </cell>
        </row>
        <row r="62">
          <cell r="A62">
            <v>40423</v>
          </cell>
          <cell r="B62" t="str">
            <v>Promociones</v>
          </cell>
          <cell r="C62" t="str">
            <v>Otras Promociones / Gastos Imprevistos</v>
          </cell>
        </row>
        <row r="63">
          <cell r="A63">
            <v>40424</v>
          </cell>
          <cell r="C63" t="str">
            <v>Carrera 5k</v>
          </cell>
        </row>
        <row r="64">
          <cell r="A64">
            <v>40701</v>
          </cell>
          <cell r="B64" t="str">
            <v>Decoración</v>
          </cell>
          <cell r="C64" t="str">
            <v>Día de los Enamorados</v>
          </cell>
        </row>
        <row r="65">
          <cell r="A65">
            <v>40702</v>
          </cell>
          <cell r="B65" t="str">
            <v>Decoración</v>
          </cell>
          <cell r="C65" t="str">
            <v>Día de la Madre</v>
          </cell>
        </row>
        <row r="66">
          <cell r="A66">
            <v>40703</v>
          </cell>
          <cell r="B66" t="str">
            <v>Decoración</v>
          </cell>
          <cell r="C66" t="str">
            <v>Día del Padre</v>
          </cell>
        </row>
        <row r="67">
          <cell r="A67">
            <v>40704</v>
          </cell>
          <cell r="B67" t="str">
            <v>Decoración</v>
          </cell>
          <cell r="C67" t="str">
            <v>Fiestas Patrias</v>
          </cell>
        </row>
        <row r="68">
          <cell r="A68">
            <v>40705</v>
          </cell>
          <cell r="B68" t="str">
            <v>Decoración</v>
          </cell>
          <cell r="C68" t="str">
            <v>Día del Niño</v>
          </cell>
        </row>
        <row r="69">
          <cell r="A69">
            <v>40706</v>
          </cell>
          <cell r="B69" t="str">
            <v>Decoración</v>
          </cell>
          <cell r="C69" t="str">
            <v>Navidad</v>
          </cell>
        </row>
        <row r="70">
          <cell r="A70">
            <v>40501</v>
          </cell>
          <cell r="B70" t="str">
            <v>Otros</v>
          </cell>
          <cell r="C70" t="str">
            <v>Mobiliario</v>
          </cell>
        </row>
        <row r="71">
          <cell r="A71">
            <v>40502</v>
          </cell>
          <cell r="B71" t="str">
            <v>Otros</v>
          </cell>
          <cell r="C71" t="str">
            <v>Mensajeria</v>
          </cell>
        </row>
        <row r="72">
          <cell r="A72">
            <v>40503</v>
          </cell>
          <cell r="B72" t="str">
            <v>Otros</v>
          </cell>
          <cell r="C72" t="str">
            <v>Utiles de Oficina</v>
          </cell>
        </row>
        <row r="73">
          <cell r="A73">
            <v>40504</v>
          </cell>
          <cell r="B73" t="str">
            <v>Otros</v>
          </cell>
          <cell r="C73" t="str">
            <v>Personal de Apoyo Módulos y Logistico</v>
          </cell>
        </row>
        <row r="74">
          <cell r="A74">
            <v>40505</v>
          </cell>
          <cell r="B74" t="str">
            <v>Otros</v>
          </cell>
          <cell r="C74" t="str">
            <v>Capacitación personal Mkt</v>
          </cell>
        </row>
        <row r="75">
          <cell r="A75">
            <v>40506</v>
          </cell>
          <cell r="B75" t="str">
            <v>Otros</v>
          </cell>
          <cell r="C75" t="str">
            <v>Personal de Apoyo Seguridad</v>
          </cell>
        </row>
        <row r="76">
          <cell r="A76">
            <v>40507</v>
          </cell>
          <cell r="B76" t="str">
            <v>Otros</v>
          </cell>
          <cell r="C76" t="str">
            <v>Otros</v>
          </cell>
        </row>
      </sheetData>
      <sheetData sheetId="3" refreshError="1">
        <row r="5">
          <cell r="B5">
            <v>40118</v>
          </cell>
          <cell r="C5" t="str">
            <v>Espectáculos Mall</v>
          </cell>
          <cell r="D5" t="str">
            <v>Firmas de Autógrafos</v>
          </cell>
          <cell r="E5" t="str">
            <v>OCM-20111-001</v>
          </cell>
          <cell r="F5">
            <v>168</v>
          </cell>
          <cell r="H5">
            <v>168</v>
          </cell>
          <cell r="I5" t="str">
            <v>F</v>
          </cell>
          <cell r="J5" t="str">
            <v>DACA PUBLICIDAD SAC</v>
          </cell>
          <cell r="K5">
            <v>2053875792</v>
          </cell>
          <cell r="L5" t="str">
            <v>001-000015</v>
          </cell>
          <cell r="M5" t="str">
            <v>2 BANDEROLAS DE 180X 090 DE FIRMA DE LENNY Y 2 BANDEROLAS DE 180 X 090 DE FIRMAS DE KUKULI, URSULA Y MÓNICA</v>
          </cell>
          <cell r="N5">
            <v>40568</v>
          </cell>
          <cell r="O5">
            <v>2.8</v>
          </cell>
          <cell r="P5" t="str">
            <v>OCM-20111-001</v>
          </cell>
        </row>
        <row r="6">
          <cell r="B6">
            <v>40423</v>
          </cell>
          <cell r="C6" t="str">
            <v>Promociones</v>
          </cell>
          <cell r="D6" t="str">
            <v>Otras Promociones / Gastos Imprevistos</v>
          </cell>
          <cell r="E6" t="str">
            <v>OCM-20111-002</v>
          </cell>
          <cell r="F6">
            <v>84</v>
          </cell>
          <cell r="H6">
            <v>84</v>
          </cell>
          <cell r="I6" t="str">
            <v>F</v>
          </cell>
          <cell r="J6" t="str">
            <v>DACA PUBLICIDAD SAC</v>
          </cell>
          <cell r="K6">
            <v>2053875792</v>
          </cell>
          <cell r="L6" t="str">
            <v>001-000015</v>
          </cell>
          <cell r="M6" t="str">
            <v>2 BANDEROLAS DE 180 X 090 DE LA PELICULA EL AVISPON VERDE</v>
          </cell>
          <cell r="N6">
            <v>40568</v>
          </cell>
          <cell r="O6">
            <v>2.8</v>
          </cell>
          <cell r="P6" t="str">
            <v>OCM-20111-002</v>
          </cell>
        </row>
        <row r="7">
          <cell r="B7">
            <v>40401</v>
          </cell>
          <cell r="C7" t="str">
            <v>Promociones</v>
          </cell>
          <cell r="D7" t="str">
            <v>Campaña de verano</v>
          </cell>
          <cell r="E7" t="str">
            <v>OCM-20111-003</v>
          </cell>
          <cell r="F7">
            <v>4902</v>
          </cell>
          <cell r="H7">
            <v>4902</v>
          </cell>
          <cell r="I7" t="str">
            <v>F</v>
          </cell>
          <cell r="J7" t="str">
            <v>SANTIAGO VÁSQUEZ INFANTE</v>
          </cell>
          <cell r="K7">
            <v>10093084816</v>
          </cell>
          <cell r="L7" t="str">
            <v>001-000004</v>
          </cell>
          <cell r="M7" t="str">
            <v>POR LA FABRICACIÓN DE EXHIBIDOR PARA AUTO CON ESTRUCTURA DE METAL, PISO LAMINADO CORPOREO DE PVC CON VINNIL EN AMBAS CARAS DE 2 X 180</v>
          </cell>
          <cell r="N7">
            <v>40568</v>
          </cell>
          <cell r="O7">
            <v>2.8</v>
          </cell>
          <cell r="P7" t="str">
            <v>OCM-20111-003</v>
          </cell>
        </row>
        <row r="8">
          <cell r="B8">
            <v>40120</v>
          </cell>
          <cell r="C8" t="str">
            <v>Espectáculos Mall</v>
          </cell>
          <cell r="D8" t="str">
            <v>Eventos Imprevistos</v>
          </cell>
          <cell r="E8" t="str">
            <v>OCM-20111-004</v>
          </cell>
          <cell r="F8">
            <v>61.68</v>
          </cell>
          <cell r="H8">
            <v>61.68</v>
          </cell>
          <cell r="I8" t="str">
            <v>F</v>
          </cell>
          <cell r="J8" t="str">
            <v>IASACORP INTERNACIONAL SA</v>
          </cell>
          <cell r="K8">
            <v>20521886448</v>
          </cell>
          <cell r="M8" t="str">
            <v>PRODUCTOS DE ACCESORIOS COMO AUSPICIO CAMBIO DE LOOK DE AMOR AMOR AMOR</v>
          </cell>
          <cell r="N8">
            <v>40567</v>
          </cell>
          <cell r="O8">
            <v>2.8</v>
          </cell>
          <cell r="P8" t="str">
            <v>OCM-20111-004</v>
          </cell>
        </row>
        <row r="9">
          <cell r="B9">
            <v>40120</v>
          </cell>
          <cell r="C9" t="str">
            <v>Espectáculos Mall</v>
          </cell>
          <cell r="D9" t="str">
            <v>Eventos Imprevistos</v>
          </cell>
          <cell r="E9" t="str">
            <v>OCM-20111-005</v>
          </cell>
          <cell r="F9">
            <v>56.64</v>
          </cell>
          <cell r="H9">
            <v>56.64</v>
          </cell>
          <cell r="I9" t="str">
            <v>F</v>
          </cell>
          <cell r="J9" t="str">
            <v>IASACORP INTERNACIONAL SA</v>
          </cell>
          <cell r="K9">
            <v>20521886448</v>
          </cell>
          <cell r="M9" t="str">
            <v>PRODUCTOS DE ACCESORIOS COMO AUSPICIO CAMBIO DE LOOK DE AMOR AMOR AMOR</v>
          </cell>
          <cell r="N9">
            <v>40568</v>
          </cell>
          <cell r="O9">
            <v>2.8</v>
          </cell>
          <cell r="P9" t="str">
            <v>OCM-20111-005</v>
          </cell>
        </row>
        <row r="10">
          <cell r="B10">
            <v>40120</v>
          </cell>
          <cell r="C10" t="str">
            <v>Espectáculos Mall</v>
          </cell>
          <cell r="D10" t="str">
            <v>Eventos Imprevistos</v>
          </cell>
          <cell r="E10" t="str">
            <v>OCM-20111-006</v>
          </cell>
          <cell r="F10">
            <v>23.19</v>
          </cell>
          <cell r="H10">
            <v>23.19</v>
          </cell>
          <cell r="I10" t="str">
            <v>F</v>
          </cell>
          <cell r="J10" t="str">
            <v>HIPERMERCADOS TOTTUS SA</v>
          </cell>
          <cell r="K10">
            <v>20508565934</v>
          </cell>
          <cell r="M10" t="str">
            <v>GASEOSAS AGUAS Y TRIPLES PARA FIRMA DE AUTÓGRAFOS</v>
          </cell>
          <cell r="N10">
            <v>40530</v>
          </cell>
          <cell r="O10">
            <v>2.8</v>
          </cell>
          <cell r="P10" t="str">
            <v>OCM-20111-006</v>
          </cell>
        </row>
        <row r="11">
          <cell r="B11">
            <v>40120</v>
          </cell>
          <cell r="C11" t="str">
            <v>Espectáculos Mall</v>
          </cell>
          <cell r="D11" t="str">
            <v>Eventos Imprevistos</v>
          </cell>
          <cell r="E11" t="str">
            <v>OCM-20111-007</v>
          </cell>
          <cell r="F11">
            <v>164.12</v>
          </cell>
          <cell r="H11">
            <v>164.12</v>
          </cell>
          <cell r="I11" t="str">
            <v>F</v>
          </cell>
          <cell r="J11" t="str">
            <v>HIPERMERCADOS TOTTUS SA</v>
          </cell>
          <cell r="K11">
            <v>20508565934</v>
          </cell>
          <cell r="M11" t="str">
            <v>POLLO A LA BRASA, AQUA, FILETE DE POLLO, INCA KOLA, JUGOS, AGUA, SANDWICHS DE POLLO, SANDWICHS DE PAVO PARA CONDUCTORES DEL PROGRAMA AMOR AMOR AMOR</v>
          </cell>
          <cell r="N11">
            <v>40568</v>
          </cell>
          <cell r="O11">
            <v>2.8</v>
          </cell>
          <cell r="P11" t="str">
            <v>OCM-20111-007</v>
          </cell>
        </row>
        <row r="12">
          <cell r="B12">
            <v>40406</v>
          </cell>
          <cell r="C12" t="str">
            <v>Promociones</v>
          </cell>
          <cell r="D12" t="str">
            <v>Campaña Compras 2do. Piso</v>
          </cell>
          <cell r="E12" t="str">
            <v>OCM-20111-008</v>
          </cell>
          <cell r="F12">
            <v>1050.42</v>
          </cell>
          <cell r="H12">
            <v>1050.42</v>
          </cell>
          <cell r="I12" t="str">
            <v>F</v>
          </cell>
          <cell r="J12" t="str">
            <v>SWEET PEA SAC</v>
          </cell>
          <cell r="K12">
            <v>20521972018</v>
          </cell>
          <cell r="M12" t="str">
            <v>25 VALES DE 50 SOLES EN PRODUCTOS DEL LOCAL DE SWEET PEA PARA CAMPAÑA RULETA REGALONA</v>
          </cell>
          <cell r="N12">
            <v>40548</v>
          </cell>
          <cell r="O12">
            <v>2.8</v>
          </cell>
          <cell r="P12" t="str">
            <v>OCM-20111-008</v>
          </cell>
        </row>
        <row r="13">
          <cell r="B13">
            <v>40406</v>
          </cell>
          <cell r="C13" t="str">
            <v>Promociones</v>
          </cell>
          <cell r="D13" t="str">
            <v>Campaña Compras 2do. Piso</v>
          </cell>
          <cell r="E13" t="str">
            <v>OCM-20111-009</v>
          </cell>
          <cell r="F13">
            <v>1050.42</v>
          </cell>
          <cell r="H13">
            <v>1050.42</v>
          </cell>
          <cell r="I13" t="str">
            <v>F</v>
          </cell>
          <cell r="J13" t="str">
            <v>BRUNT SPORT WEAR SRL</v>
          </cell>
          <cell r="K13">
            <v>20262842526</v>
          </cell>
          <cell r="L13" t="str">
            <v>0002-018525</v>
          </cell>
          <cell r="M13" t="str">
            <v>25 VALES DE 50 SOLES EN PRODUCTOS DEL LOCAL OXUS PARA CAMPAÑA RULETA REGALONA</v>
          </cell>
          <cell r="N13">
            <v>40554</v>
          </cell>
          <cell r="O13">
            <v>2.8</v>
          </cell>
          <cell r="P13" t="str">
            <v>OCM-20111-009</v>
          </cell>
        </row>
        <row r="14">
          <cell r="B14">
            <v>40120</v>
          </cell>
          <cell r="C14" t="str">
            <v>Espectáculos Mall</v>
          </cell>
          <cell r="D14" t="str">
            <v>Eventos Imprevistos</v>
          </cell>
          <cell r="E14" t="str">
            <v>OCM-20111-010</v>
          </cell>
          <cell r="F14">
            <v>87.39</v>
          </cell>
          <cell r="H14">
            <v>87.39</v>
          </cell>
          <cell r="I14" t="str">
            <v>F</v>
          </cell>
          <cell r="J14" t="str">
            <v>KMODA SHOES SAC</v>
          </cell>
          <cell r="K14">
            <v>20511447388</v>
          </cell>
          <cell r="L14" t="str">
            <v>009-000005</v>
          </cell>
          <cell r="M14" t="str">
            <v>PRENDA DE VESTIR PARA EL PROGRAMA AMOR AMOR AMOR</v>
          </cell>
          <cell r="N14">
            <v>40553</v>
          </cell>
          <cell r="O14">
            <v>2.8</v>
          </cell>
          <cell r="P14" t="str">
            <v>OCM-20111-010</v>
          </cell>
        </row>
        <row r="15">
          <cell r="B15">
            <v>40102</v>
          </cell>
          <cell r="C15" t="str">
            <v>Espectáculos Mall</v>
          </cell>
          <cell r="D15" t="str">
            <v>Espectáculos FDS  2do. Nivel</v>
          </cell>
          <cell r="E15" t="str">
            <v>OCM-20111-011</v>
          </cell>
          <cell r="F15">
            <v>270</v>
          </cell>
          <cell r="H15">
            <v>270</v>
          </cell>
          <cell r="I15" t="str">
            <v>F</v>
          </cell>
          <cell r="J15" t="str">
            <v>TRUJILLANO PATIÑO RAÚL ERNESTO</v>
          </cell>
          <cell r="K15">
            <v>10401926076</v>
          </cell>
          <cell r="L15" t="str">
            <v>002-0000018</v>
          </cell>
          <cell r="M15" t="str">
            <v xml:space="preserve">PRESENTACIÓN DANZAS PERUANAS </v>
          </cell>
          <cell r="N15">
            <v>40553</v>
          </cell>
          <cell r="O15">
            <v>2.8</v>
          </cell>
          <cell r="P15" t="str">
            <v>OCM-20111-011</v>
          </cell>
        </row>
        <row r="16">
          <cell r="B16">
            <v>40102</v>
          </cell>
          <cell r="C16" t="str">
            <v>Espectáculos Mall</v>
          </cell>
          <cell r="D16" t="str">
            <v>Espectáculos FDS  2do. Nivel</v>
          </cell>
          <cell r="E16" t="str">
            <v>OCM-20111-012</v>
          </cell>
          <cell r="F16">
            <v>1400</v>
          </cell>
          <cell r="H16">
            <v>1400</v>
          </cell>
          <cell r="I16" t="str">
            <v>F</v>
          </cell>
          <cell r="J16" t="str">
            <v>ALIPIO MUÑOZ ARIZA</v>
          </cell>
          <cell r="K16">
            <v>10102022187</v>
          </cell>
          <cell r="L16" t="str">
            <v>001-000812</v>
          </cell>
          <cell r="M16" t="str">
            <v>SHOW DE BAILE ARABE, TEATRO Y MAGIA</v>
          </cell>
          <cell r="N16">
            <v>40547</v>
          </cell>
          <cell r="O16">
            <v>2.8</v>
          </cell>
          <cell r="P16" t="str">
            <v>OCM-20111-012</v>
          </cell>
        </row>
        <row r="17">
          <cell r="B17">
            <v>40102</v>
          </cell>
          <cell r="C17" t="str">
            <v>Espectáculos Mall</v>
          </cell>
          <cell r="D17" t="str">
            <v>Espectáculos FDS  2do. Nivel</v>
          </cell>
          <cell r="E17" t="str">
            <v>OCM-20111-013</v>
          </cell>
          <cell r="F17">
            <v>300</v>
          </cell>
          <cell r="H17">
            <v>300</v>
          </cell>
          <cell r="I17" t="str">
            <v>f</v>
          </cell>
          <cell r="J17" t="str">
            <v>IMÁGENES DEL PERÚ EIRL</v>
          </cell>
          <cell r="K17">
            <v>20518895258</v>
          </cell>
          <cell r="L17" t="str">
            <v>001-0000021</v>
          </cell>
          <cell r="M17" t="str">
            <v>SHOW E DANZAS LIMEÑAS</v>
          </cell>
          <cell r="N17">
            <v>40561</v>
          </cell>
          <cell r="O17">
            <v>2.8</v>
          </cell>
          <cell r="P17" t="str">
            <v>OCM-20111-013</v>
          </cell>
        </row>
        <row r="18">
          <cell r="B18">
            <v>40104</v>
          </cell>
          <cell r="C18" t="str">
            <v>Espectáculos Mall</v>
          </cell>
          <cell r="D18" t="str">
            <v>Alquiler de sonido y luces</v>
          </cell>
          <cell r="E18" t="str">
            <v>OCM-20111-014</v>
          </cell>
          <cell r="G18">
            <v>4100</v>
          </cell>
          <cell r="H18">
            <v>11480</v>
          </cell>
          <cell r="I18" t="str">
            <v>F</v>
          </cell>
          <cell r="J18" t="str">
            <v>INGE SOUND EIRL</v>
          </cell>
          <cell r="K18">
            <v>20511588147</v>
          </cell>
          <cell r="L18" t="str">
            <v>001-0000432</v>
          </cell>
          <cell r="M18" t="str">
            <v>ALQUILER DE EQUIPO DE SONIDO Y LUCES PARA ESCENARIO PRINCIPAÑ DE MEGAPLAZA MES DE ENERO 2011</v>
          </cell>
          <cell r="N18">
            <v>40561</v>
          </cell>
          <cell r="O18">
            <v>2.8</v>
          </cell>
          <cell r="P18" t="str">
            <v>OCM-20111-014</v>
          </cell>
        </row>
        <row r="19">
          <cell r="B19">
            <v>40101</v>
          </cell>
          <cell r="C19" t="str">
            <v>Espectáculos Mall</v>
          </cell>
          <cell r="D19" t="str">
            <v>Espectáculos FDS 1er. Nivel</v>
          </cell>
          <cell r="E19" t="str">
            <v>OCM-20111-015</v>
          </cell>
          <cell r="F19">
            <v>700</v>
          </cell>
          <cell r="H19">
            <v>700</v>
          </cell>
          <cell r="I19" t="str">
            <v>F</v>
          </cell>
          <cell r="J19" t="str">
            <v>JULIO CESAR ROMANI DEL AGUILA</v>
          </cell>
          <cell r="K19">
            <v>10094359916</v>
          </cell>
          <cell r="L19" t="str">
            <v>001-000086</v>
          </cell>
          <cell r="M19" t="str">
            <v xml:space="preserve">SHOW ARTISTICO DE LOS TROTAMUNDOS </v>
          </cell>
          <cell r="N19">
            <v>40560</v>
          </cell>
          <cell r="O19">
            <v>2.8</v>
          </cell>
          <cell r="P19" t="str">
            <v>OCM-20111-015</v>
          </cell>
        </row>
        <row r="20">
          <cell r="B20">
            <v>40101</v>
          </cell>
          <cell r="C20" t="str">
            <v>Espectáculos Mall</v>
          </cell>
          <cell r="D20" t="str">
            <v>Espectáculos FDS 1er. Nivel</v>
          </cell>
          <cell r="E20" t="str">
            <v>OCM-20111-016</v>
          </cell>
          <cell r="F20">
            <v>600</v>
          </cell>
          <cell r="H20">
            <v>600</v>
          </cell>
          <cell r="I20" t="str">
            <v>F</v>
          </cell>
          <cell r="J20" t="str">
            <v>JULIO CESAR ROMANI DEL AGUILA</v>
          </cell>
          <cell r="K20">
            <v>10094359916</v>
          </cell>
          <cell r="L20" t="str">
            <v>001-000085</v>
          </cell>
          <cell r="M20" t="str">
            <v>SHOW ARTISTICO DE LOS TEMPLARIOS</v>
          </cell>
          <cell r="N20">
            <v>40560</v>
          </cell>
          <cell r="O20">
            <v>2.8</v>
          </cell>
          <cell r="P20" t="str">
            <v>OCM-20111-016</v>
          </cell>
        </row>
        <row r="21">
          <cell r="B21">
            <v>40401</v>
          </cell>
          <cell r="C21" t="str">
            <v>Promociones</v>
          </cell>
          <cell r="D21" t="str">
            <v>Campaña de verano</v>
          </cell>
          <cell r="E21" t="str">
            <v>OCM-20111-017</v>
          </cell>
          <cell r="F21">
            <v>35.299999999999997</v>
          </cell>
          <cell r="H21">
            <v>35.299999999999997</v>
          </cell>
          <cell r="I21" t="str">
            <v>F</v>
          </cell>
          <cell r="J21" t="str">
            <v>OCULAR GRAFHICS EIRL</v>
          </cell>
          <cell r="K21">
            <v>20118424370</v>
          </cell>
          <cell r="L21" t="str">
            <v>001-018268</v>
          </cell>
          <cell r="M21" t="str">
            <v>3 SLIDES DE LA CAMPAÑA DEPARTAMENTO</v>
          </cell>
          <cell r="N21">
            <v>40553</v>
          </cell>
          <cell r="O21">
            <v>2.8</v>
          </cell>
          <cell r="P21" t="str">
            <v>OCM-20111-017</v>
          </cell>
        </row>
        <row r="22">
          <cell r="B22">
            <v>40401</v>
          </cell>
          <cell r="C22" t="str">
            <v>Promociones</v>
          </cell>
          <cell r="D22" t="str">
            <v>Campaña de verano</v>
          </cell>
          <cell r="E22" t="str">
            <v>OCM-20111-018</v>
          </cell>
          <cell r="G22">
            <v>1000</v>
          </cell>
          <cell r="H22">
            <v>2800</v>
          </cell>
          <cell r="I22" t="str">
            <v>F</v>
          </cell>
          <cell r="J22" t="str">
            <v>MULTIMEDIOS &amp; PRENSA SAC</v>
          </cell>
          <cell r="K22">
            <v>20508377267</v>
          </cell>
          <cell r="L22" t="str">
            <v>001-0005626</v>
          </cell>
          <cell r="M22" t="str">
            <v xml:space="preserve">1 PÁGINA DE PUBLICIDAD DE LA CAMPAÑA DEL DEPA Y AUTO </v>
          </cell>
          <cell r="N22">
            <v>40554</v>
          </cell>
          <cell r="O22">
            <v>2.8</v>
          </cell>
          <cell r="P22" t="str">
            <v>OCM-20111-018</v>
          </cell>
        </row>
        <row r="23">
          <cell r="B23">
            <v>40302</v>
          </cell>
          <cell r="C23" t="str">
            <v>Relaciones Públicas</v>
          </cell>
          <cell r="D23" t="str">
            <v>Apoyo y Actividades con la Comunidad</v>
          </cell>
          <cell r="E23" t="str">
            <v>OCM-20111-019</v>
          </cell>
          <cell r="F23">
            <v>140</v>
          </cell>
          <cell r="H23">
            <v>140</v>
          </cell>
          <cell r="I23" t="str">
            <v>F</v>
          </cell>
          <cell r="J23" t="str">
            <v>INSTINTO MERCHANDISING SAC</v>
          </cell>
          <cell r="K23">
            <v>20515962850</v>
          </cell>
          <cell r="L23" t="str">
            <v>001-0000562</v>
          </cell>
          <cell r="M23" t="str">
            <v>1 PLACA RECORDATORIA DE 23 X 17 CON ESTUCHE PARA SECURITAS</v>
          </cell>
          <cell r="N23">
            <v>40557</v>
          </cell>
          <cell r="O23">
            <v>2.8</v>
          </cell>
          <cell r="P23" t="str">
            <v>OCM-20111-019</v>
          </cell>
        </row>
        <row r="24">
          <cell r="B24">
            <v>40120</v>
          </cell>
          <cell r="C24" t="str">
            <v>Espectáculos Mall</v>
          </cell>
          <cell r="D24" t="str">
            <v>Eventos Imprevistos</v>
          </cell>
          <cell r="E24" t="str">
            <v>OCM-20111-020</v>
          </cell>
          <cell r="F24">
            <v>169.74</v>
          </cell>
          <cell r="H24">
            <v>169.74</v>
          </cell>
          <cell r="I24" t="str">
            <v>F</v>
          </cell>
          <cell r="J24" t="str">
            <v>PAGANAS SAC</v>
          </cell>
          <cell r="K24">
            <v>20516723999</v>
          </cell>
          <cell r="L24" t="str">
            <v>001-000267</v>
          </cell>
          <cell r="M24" t="str">
            <v>PRENDAS DE AUSPICIO DEL PROGRAMA AMOR AMOR AMOR</v>
          </cell>
          <cell r="N24">
            <v>40563</v>
          </cell>
          <cell r="O24">
            <v>2.8</v>
          </cell>
          <cell r="P24" t="str">
            <v>OCM-20111-020</v>
          </cell>
        </row>
        <row r="25">
          <cell r="B25">
            <v>40101</v>
          </cell>
          <cell r="C25" t="str">
            <v>Espectáculos Mall</v>
          </cell>
          <cell r="D25" t="str">
            <v>Espectáculos FDS 1er. Nivel</v>
          </cell>
          <cell r="E25" t="str">
            <v>OCM-20111-021</v>
          </cell>
          <cell r="F25">
            <v>500</v>
          </cell>
          <cell r="H25">
            <v>500</v>
          </cell>
          <cell r="I25" t="str">
            <v>F</v>
          </cell>
          <cell r="J25" t="str">
            <v>FLORES DÁVILA MARTHA</v>
          </cell>
          <cell r="K25">
            <v>10052352547</v>
          </cell>
          <cell r="L25" t="str">
            <v>002-000179</v>
          </cell>
          <cell r="M25" t="str">
            <v>SHOW MUSICAL DE LA ORQUESTA OTONIEL</v>
          </cell>
          <cell r="N25">
            <v>40564</v>
          </cell>
          <cell r="O25">
            <v>2.8</v>
          </cell>
          <cell r="P25" t="str">
            <v>OCM-20111-021</v>
          </cell>
        </row>
        <row r="26">
          <cell r="B26">
            <v>40102</v>
          </cell>
          <cell r="C26" t="str">
            <v>Espectáculos Mall</v>
          </cell>
          <cell r="D26" t="str">
            <v>Espectáculos FDS  2do. Nivel</v>
          </cell>
          <cell r="E26" t="str">
            <v>OCM-20111-022</v>
          </cell>
          <cell r="F26">
            <v>300</v>
          </cell>
          <cell r="H26">
            <v>300</v>
          </cell>
          <cell r="I26" t="str">
            <v>F</v>
          </cell>
          <cell r="J26" t="str">
            <v>PALACIOS FLORES MIRIAM PAOLA</v>
          </cell>
          <cell r="K26">
            <v>10081778316</v>
          </cell>
          <cell r="L26" t="str">
            <v>001-001121</v>
          </cell>
          <cell r="M26" t="str">
            <v>SHOW INFANTIL ROBOTIN Y SUS AMIGOS</v>
          </cell>
          <cell r="N26">
            <v>40567</v>
          </cell>
          <cell r="O26">
            <v>2.8</v>
          </cell>
          <cell r="P26" t="str">
            <v>OCM-20111-022</v>
          </cell>
        </row>
        <row r="27">
          <cell r="B27">
            <v>40101</v>
          </cell>
          <cell r="C27" t="str">
            <v>Espectáculos Mall</v>
          </cell>
          <cell r="D27" t="str">
            <v>Espectáculos FDS 1er. Nivel</v>
          </cell>
          <cell r="E27" t="str">
            <v>OCM-20111-023</v>
          </cell>
          <cell r="F27">
            <v>385.5</v>
          </cell>
          <cell r="H27">
            <v>385.5</v>
          </cell>
          <cell r="I27" t="str">
            <v>F</v>
          </cell>
          <cell r="J27" t="str">
            <v>ALIPIO MUÑOZ ARIZA</v>
          </cell>
          <cell r="K27">
            <v>10102022187</v>
          </cell>
          <cell r="L27" t="str">
            <v>001-000814</v>
          </cell>
          <cell r="M27" t="str">
            <v>SHOW DE PUTSY Y SUS AMIGOS</v>
          </cell>
          <cell r="N27">
            <v>40558</v>
          </cell>
          <cell r="O27">
            <v>2.8</v>
          </cell>
          <cell r="P27" t="str">
            <v>OCM-20111-023</v>
          </cell>
        </row>
        <row r="28">
          <cell r="B28">
            <v>40102</v>
          </cell>
          <cell r="C28" t="str">
            <v>Espectáculos Mall</v>
          </cell>
          <cell r="D28" t="str">
            <v>Espectáculos FDS  2do. Nivel</v>
          </cell>
          <cell r="E28" t="str">
            <v>OCM-20111-024</v>
          </cell>
          <cell r="F28">
            <v>435</v>
          </cell>
          <cell r="H28">
            <v>435</v>
          </cell>
          <cell r="I28" t="str">
            <v>F</v>
          </cell>
          <cell r="J28" t="str">
            <v>ALIPIO MUÑOZ ARIZA</v>
          </cell>
          <cell r="K28">
            <v>10102022187</v>
          </cell>
          <cell r="L28" t="str">
            <v>001-000814</v>
          </cell>
          <cell r="M28" t="str">
            <v>SHOW DE TITERES</v>
          </cell>
          <cell r="N28">
            <v>40558</v>
          </cell>
          <cell r="O28">
            <v>2.8</v>
          </cell>
          <cell r="P28" t="str">
            <v>OCM-20111-024</v>
          </cell>
        </row>
        <row r="29">
          <cell r="B29">
            <v>40102</v>
          </cell>
          <cell r="C29" t="str">
            <v>Espectáculos Mall</v>
          </cell>
          <cell r="D29" t="str">
            <v>Espectáculos FDS  2do. Nivel</v>
          </cell>
          <cell r="E29" t="str">
            <v>OCM-20111-025</v>
          </cell>
          <cell r="F29">
            <v>300</v>
          </cell>
          <cell r="H29">
            <v>300</v>
          </cell>
          <cell r="I29" t="str">
            <v>F</v>
          </cell>
          <cell r="J29" t="str">
            <v>ALIPIO MUÑOZ ARIZA</v>
          </cell>
          <cell r="K29">
            <v>10102022187</v>
          </cell>
          <cell r="L29" t="str">
            <v>001-000815</v>
          </cell>
          <cell r="M29" t="str">
            <v>SHOW TEATRO INFANTIL BLANCA NIEVES Y LOS ENANOS</v>
          </cell>
          <cell r="N29">
            <v>40564</v>
          </cell>
          <cell r="O29">
            <v>2.8</v>
          </cell>
          <cell r="P29" t="str">
            <v>OCM-20111-025</v>
          </cell>
        </row>
        <row r="30">
          <cell r="B30">
            <v>40303</v>
          </cell>
          <cell r="C30" t="str">
            <v>Relaciones Públicas</v>
          </cell>
          <cell r="D30" t="str">
            <v>Fee Mensual manejo de RPP</v>
          </cell>
          <cell r="E30" t="str">
            <v>OCM-20111-026</v>
          </cell>
          <cell r="F30">
            <v>7800</v>
          </cell>
          <cell r="H30">
            <v>7800</v>
          </cell>
          <cell r="I30" t="str">
            <v>F</v>
          </cell>
          <cell r="J30" t="str">
            <v>CORPORACIÓN PRO EIRL</v>
          </cell>
          <cell r="K30">
            <v>20295057212</v>
          </cell>
          <cell r="L30" t="str">
            <v>002-006459</v>
          </cell>
          <cell r="M30" t="str">
            <v>SERVICIO DE ASESORIA DE PRENSA Y RRPP ENERO</v>
          </cell>
          <cell r="N30">
            <v>40567</v>
          </cell>
          <cell r="O30">
            <v>2.8</v>
          </cell>
          <cell r="P30" t="str">
            <v>OCM-20111-026</v>
          </cell>
        </row>
        <row r="31">
          <cell r="B31">
            <v>40203</v>
          </cell>
          <cell r="C31" t="str">
            <v>Investigación de Mercado</v>
          </cell>
          <cell r="D31" t="str">
            <v>Sondeos de Investigación</v>
          </cell>
          <cell r="E31" t="str">
            <v>OCM-20111-027</v>
          </cell>
          <cell r="G31">
            <v>300</v>
          </cell>
          <cell r="H31">
            <v>840</v>
          </cell>
          <cell r="I31" t="str">
            <v>F</v>
          </cell>
          <cell r="J31" t="str">
            <v>CORPORACIÓN PRO EIRL</v>
          </cell>
          <cell r="K31">
            <v>20295057212</v>
          </cell>
          <cell r="L31" t="str">
            <v>002-006460</v>
          </cell>
          <cell r="M31" t="str">
            <v>GESTIÓN EN REDES SOCIALES Y WEB ENERO</v>
          </cell>
          <cell r="N31">
            <v>40567</v>
          </cell>
          <cell r="O31">
            <v>2.8</v>
          </cell>
          <cell r="P31" t="str">
            <v>OCM-20111-027</v>
          </cell>
        </row>
        <row r="32">
          <cell r="B32">
            <v>40406</v>
          </cell>
          <cell r="C32" t="str">
            <v>Promociones</v>
          </cell>
          <cell r="D32" t="str">
            <v>Campaña Compras 2do. Piso</v>
          </cell>
          <cell r="E32" t="str">
            <v>OCM-20111-028</v>
          </cell>
          <cell r="F32">
            <v>1050.42</v>
          </cell>
          <cell r="H32">
            <v>1050.42</v>
          </cell>
          <cell r="I32" t="str">
            <v>F</v>
          </cell>
          <cell r="J32" t="str">
            <v>LOGGYS ADVENTURE SAC</v>
          </cell>
          <cell r="K32">
            <v>20342881786</v>
          </cell>
          <cell r="L32" t="str">
            <v>007-000123</v>
          </cell>
          <cell r="M32" t="str">
            <v>25 PRENDAS EN VALES PARA LA CAMPAÑA DE LA RULETA REGALONA</v>
          </cell>
          <cell r="N32">
            <v>40553</v>
          </cell>
          <cell r="O32">
            <v>2.8</v>
          </cell>
          <cell r="P32" t="str">
            <v>OCM-20111-028</v>
          </cell>
        </row>
        <row r="33">
          <cell r="B33">
            <v>40201</v>
          </cell>
          <cell r="C33" t="str">
            <v>Investigación de Mercado</v>
          </cell>
          <cell r="D33" t="str">
            <v xml:space="preserve">Censo, Grado de Satisfacción Mensual </v>
          </cell>
          <cell r="E33" t="str">
            <v>OCM-20111-029</v>
          </cell>
          <cell r="F33">
            <v>6962.18</v>
          </cell>
          <cell r="H33">
            <v>6962.18</v>
          </cell>
          <cell r="I33" t="str">
            <v>F</v>
          </cell>
          <cell r="J33" t="str">
            <v>PROEXPANSIÓN SRL</v>
          </cell>
          <cell r="K33">
            <v>20506659681</v>
          </cell>
          <cell r="L33" t="str">
            <v>001-000549</v>
          </cell>
          <cell r="M33" t="str">
            <v>SERVICIO DE INVESTIGACIÓN DE MERCADO ENERO 2011</v>
          </cell>
          <cell r="N33">
            <v>40564</v>
          </cell>
          <cell r="O33">
            <v>2.8</v>
          </cell>
          <cell r="P33" t="str">
            <v>OCM-20111-029</v>
          </cell>
        </row>
        <row r="34">
          <cell r="B34">
            <v>40102</v>
          </cell>
          <cell r="C34" t="str">
            <v>Espectáculos Mall</v>
          </cell>
          <cell r="D34" t="str">
            <v>Espectáculos FDS  2do. Nivel</v>
          </cell>
          <cell r="E34" t="str">
            <v>OCM-20111-030</v>
          </cell>
          <cell r="F34">
            <v>300</v>
          </cell>
          <cell r="H34">
            <v>300</v>
          </cell>
          <cell r="I34" t="str">
            <v>F</v>
          </cell>
          <cell r="J34" t="str">
            <v>WILLIAMS N. ESTRADA ORÉ</v>
          </cell>
          <cell r="K34">
            <v>10099344291</v>
          </cell>
          <cell r="L34" t="str">
            <v>0001-000821</v>
          </cell>
          <cell r="M34" t="str">
            <v>SERVICIO DE SHOW DE MAGIA</v>
          </cell>
          <cell r="N34">
            <v>40564</v>
          </cell>
          <cell r="O34">
            <v>2.8</v>
          </cell>
          <cell r="P34" t="str">
            <v>OCM-20111-030</v>
          </cell>
        </row>
        <row r="35">
          <cell r="B35">
            <v>40102</v>
          </cell>
          <cell r="C35" t="str">
            <v>Espectáculos Mall</v>
          </cell>
          <cell r="D35" t="str">
            <v>Espectáculos FDS  2do. Nivel</v>
          </cell>
          <cell r="E35" t="str">
            <v>OCM-20111-031</v>
          </cell>
          <cell r="F35">
            <v>300</v>
          </cell>
          <cell r="H35">
            <v>300</v>
          </cell>
          <cell r="I35" t="str">
            <v>F</v>
          </cell>
          <cell r="J35" t="str">
            <v>WILLIAMS N. ESTRADA ORÉ</v>
          </cell>
          <cell r="K35">
            <v>10099344291</v>
          </cell>
          <cell r="L35" t="str">
            <v>0001-000819</v>
          </cell>
          <cell r="M35" t="str">
            <v>SERVICIO DE SHOW DE TÍTERES</v>
          </cell>
          <cell r="N35">
            <v>40561</v>
          </cell>
          <cell r="O35">
            <v>2.8</v>
          </cell>
          <cell r="P35" t="str">
            <v>OCM-20111-031</v>
          </cell>
        </row>
        <row r="36">
          <cell r="B36">
            <v>40101</v>
          </cell>
          <cell r="C36" t="str">
            <v>Espectáculos Mall</v>
          </cell>
          <cell r="D36" t="str">
            <v>Espectáculos FDS 1er. Nivel</v>
          </cell>
          <cell r="E36" t="str">
            <v>OCM-20111-032</v>
          </cell>
          <cell r="F36">
            <v>800</v>
          </cell>
          <cell r="H36">
            <v>800</v>
          </cell>
          <cell r="I36" t="str">
            <v>F</v>
          </cell>
          <cell r="J36" t="str">
            <v>WILLIAMS N. ESTRADA ORÉ</v>
          </cell>
          <cell r="K36">
            <v>10099344291</v>
          </cell>
          <cell r="L36" t="str">
            <v>0001-000820</v>
          </cell>
          <cell r="M36" t="str">
            <v>SHOW INFANTIL DE ARCO IRIS</v>
          </cell>
          <cell r="N36">
            <v>40563</v>
          </cell>
          <cell r="O36">
            <v>2.8</v>
          </cell>
          <cell r="P36" t="str">
            <v>OCM-20111-032</v>
          </cell>
        </row>
        <row r="37">
          <cell r="B37">
            <v>40101</v>
          </cell>
          <cell r="C37" t="str">
            <v>Espectáculos Mall</v>
          </cell>
          <cell r="D37" t="str">
            <v>Espectáculos FDS 1er. Nivel</v>
          </cell>
          <cell r="E37" t="str">
            <v>OCM-20111-033</v>
          </cell>
          <cell r="F37">
            <v>1344.54</v>
          </cell>
          <cell r="H37">
            <v>1344.54</v>
          </cell>
          <cell r="I37" t="str">
            <v>F</v>
          </cell>
          <cell r="J37" t="str">
            <v>JOSÉ MIGUEL FAJARDO RIBAÑOS</v>
          </cell>
          <cell r="K37">
            <v>10802410978</v>
          </cell>
          <cell r="L37" t="str">
            <v>001-000012</v>
          </cell>
          <cell r="M37" t="str">
            <v>PRESENTACIÓN DE ARTISTICA DE CAPORALES</v>
          </cell>
          <cell r="N37">
            <v>40560</v>
          </cell>
          <cell r="O37">
            <v>2.8</v>
          </cell>
          <cell r="P37" t="str">
            <v>OCM-20111-033</v>
          </cell>
        </row>
        <row r="38">
          <cell r="B38">
            <v>40115</v>
          </cell>
          <cell r="C38" t="str">
            <v>Espectáculos Mall</v>
          </cell>
          <cell r="D38" t="str">
            <v>APDAYC</v>
          </cell>
          <cell r="E38" t="str">
            <v>OCM-20111-034</v>
          </cell>
          <cell r="F38">
            <v>102322.8</v>
          </cell>
          <cell r="H38">
            <v>102322.8</v>
          </cell>
          <cell r="I38" t="str">
            <v>F</v>
          </cell>
          <cell r="J38" t="str">
            <v>ASOCIACIÓN PERUANA DE AUTORES Y COMPOSITORES</v>
          </cell>
          <cell r="K38">
            <v>20100538203</v>
          </cell>
          <cell r="L38" t="str">
            <v>266-0014335</v>
          </cell>
          <cell r="M38" t="str">
            <v>PAGO ANUAL DE APDAYC</v>
          </cell>
          <cell r="N38">
            <v>40546</v>
          </cell>
          <cell r="O38">
            <v>2.8</v>
          </cell>
          <cell r="P38" t="str">
            <v>OCM-20111-034</v>
          </cell>
        </row>
        <row r="39">
          <cell r="B39">
            <v>40423</v>
          </cell>
          <cell r="C39" t="str">
            <v>Promociones</v>
          </cell>
          <cell r="D39" t="str">
            <v>Otras Promociones / Gastos Imprevistos</v>
          </cell>
          <cell r="E39" t="str">
            <v>OCM-20111-035</v>
          </cell>
          <cell r="F39">
            <v>503.99</v>
          </cell>
          <cell r="H39">
            <v>503.99</v>
          </cell>
          <cell r="I39" t="str">
            <v>F</v>
          </cell>
          <cell r="J39" t="str">
            <v>YELL PERÚ SAC</v>
          </cell>
          <cell r="K39">
            <v>20501426041</v>
          </cell>
          <cell r="L39" t="str">
            <v>009-3224028</v>
          </cell>
          <cell r="M39" t="str">
            <v>PUBLICIDAD LIMA EDIC 2011 DE PÁGINAS AMARILLAS CUOTA 2</v>
          </cell>
          <cell r="N39">
            <v>40562</v>
          </cell>
          <cell r="O39">
            <v>2.8</v>
          </cell>
          <cell r="P39" t="str">
            <v>OCM-20111-035</v>
          </cell>
        </row>
        <row r="40">
          <cell r="B40">
            <v>40401</v>
          </cell>
          <cell r="C40" t="str">
            <v>Promociones</v>
          </cell>
          <cell r="D40" t="str">
            <v>Campaña de verano</v>
          </cell>
          <cell r="E40" t="str">
            <v>OCM-20111-036</v>
          </cell>
          <cell r="F40">
            <v>113.2</v>
          </cell>
          <cell r="H40">
            <v>113.2</v>
          </cell>
          <cell r="I40" t="str">
            <v>F</v>
          </cell>
          <cell r="J40" t="str">
            <v>COMERCIAL FIESTA SAC</v>
          </cell>
          <cell r="K40">
            <v>20477947493</v>
          </cell>
          <cell r="L40" t="str">
            <v>001-006241</v>
          </cell>
          <cell r="M40" t="str">
            <v>1 MOÑO PARA EL AEXHIBICIÓN DEL AUTO DE LA CAMPAÑA DE VERANO</v>
          </cell>
          <cell r="N40">
            <v>40551</v>
          </cell>
          <cell r="O40">
            <v>2.8</v>
          </cell>
          <cell r="P40" t="str">
            <v>OCM-20111-036</v>
          </cell>
        </row>
        <row r="41">
          <cell r="B41">
            <v>40101</v>
          </cell>
          <cell r="C41" t="str">
            <v>Espectáculos Mall</v>
          </cell>
          <cell r="D41" t="str">
            <v>Espectáculos FDS 1er. Nivel</v>
          </cell>
          <cell r="E41" t="str">
            <v>OCM-20111-037</v>
          </cell>
          <cell r="F41">
            <v>700</v>
          </cell>
          <cell r="H41">
            <v>700</v>
          </cell>
          <cell r="I41" t="str">
            <v>F</v>
          </cell>
          <cell r="J41" t="str">
            <v>JULIO CESAR ROMANI DEL AGUILA</v>
          </cell>
          <cell r="K41">
            <v>10094359916</v>
          </cell>
          <cell r="L41" t="str">
            <v>001-000084</v>
          </cell>
          <cell r="M41" t="str">
            <v xml:space="preserve">SHOW ARTISTICO DE 5TA AVENIDA </v>
          </cell>
          <cell r="N41">
            <v>40548</v>
          </cell>
          <cell r="O41">
            <v>2.8</v>
          </cell>
          <cell r="P41" t="str">
            <v>OCM-20111-037</v>
          </cell>
        </row>
        <row r="42">
          <cell r="B42">
            <v>40101</v>
          </cell>
          <cell r="C42" t="str">
            <v>Espectáculos Mall</v>
          </cell>
          <cell r="D42" t="str">
            <v>Espectáculos FDS 1er. Nivel</v>
          </cell>
          <cell r="E42" t="str">
            <v>OCM-20111-038</v>
          </cell>
          <cell r="F42">
            <v>500</v>
          </cell>
          <cell r="H42">
            <v>500</v>
          </cell>
          <cell r="I42" t="str">
            <v>F</v>
          </cell>
          <cell r="J42" t="str">
            <v>TRENEMAN YOUNG SAMANEZ CRISTINA YVONNE</v>
          </cell>
          <cell r="K42">
            <v>10078694781</v>
          </cell>
          <cell r="L42" t="str">
            <v>0001-00031</v>
          </cell>
          <cell r="M42" t="str">
            <v>PRESENTACIÓN MUSICAL DE FREDY CORAL Y ORQUESTA</v>
          </cell>
          <cell r="N42">
            <v>40548</v>
          </cell>
          <cell r="O42">
            <v>2.8</v>
          </cell>
          <cell r="P42" t="str">
            <v>OCM-20111-038</v>
          </cell>
        </row>
        <row r="43">
          <cell r="B43">
            <v>40102</v>
          </cell>
          <cell r="C43" t="str">
            <v>Espectáculos Mall</v>
          </cell>
          <cell r="D43" t="str">
            <v>Espectáculos FDS  2do. Nivel</v>
          </cell>
          <cell r="E43" t="str">
            <v>OCM-20111-039</v>
          </cell>
          <cell r="F43">
            <v>400</v>
          </cell>
          <cell r="H43">
            <v>400</v>
          </cell>
          <cell r="I43" t="str">
            <v>F</v>
          </cell>
          <cell r="J43" t="str">
            <v>IMÁGENES DEL PERÚ EIRL</v>
          </cell>
          <cell r="K43">
            <v>20518895258</v>
          </cell>
          <cell r="L43" t="str">
            <v>001-0000020</v>
          </cell>
          <cell r="M43" t="str">
            <v>SHOW DE DANZAS PERUANAS</v>
          </cell>
          <cell r="N43">
            <v>40556</v>
          </cell>
          <cell r="O43">
            <v>2.8</v>
          </cell>
          <cell r="P43" t="str">
            <v>OCM-20111-039</v>
          </cell>
        </row>
        <row r="44">
          <cell r="B44">
            <v>40101</v>
          </cell>
          <cell r="C44" t="str">
            <v>Espectáculos Mall</v>
          </cell>
          <cell r="D44" t="str">
            <v>Espectáculos FDS 1er. Nivel</v>
          </cell>
          <cell r="E44" t="str">
            <v>OCM-20111-040</v>
          </cell>
          <cell r="F44">
            <v>400</v>
          </cell>
          <cell r="H44">
            <v>400</v>
          </cell>
          <cell r="I44" t="str">
            <v>F</v>
          </cell>
          <cell r="J44" t="str">
            <v>IMÁGENES DEL PERÚ EIRL</v>
          </cell>
          <cell r="K44">
            <v>20518895258</v>
          </cell>
          <cell r="L44" t="str">
            <v>001-00000019</v>
          </cell>
          <cell r="M44" t="str">
            <v>SHOW DE DANZAS PERUANAS</v>
          </cell>
          <cell r="N44">
            <v>40556</v>
          </cell>
          <cell r="O44">
            <v>2.8</v>
          </cell>
          <cell r="P44" t="str">
            <v>OCM-20111-040</v>
          </cell>
        </row>
        <row r="45">
          <cell r="B45">
            <v>40101</v>
          </cell>
          <cell r="C45" t="str">
            <v>Espectáculos Mall</v>
          </cell>
          <cell r="D45" t="str">
            <v>Espectáculos FDS 1er. Nivel</v>
          </cell>
          <cell r="E45" t="str">
            <v>OCM-20111-041</v>
          </cell>
          <cell r="F45">
            <v>800</v>
          </cell>
          <cell r="H45">
            <v>800</v>
          </cell>
          <cell r="I45" t="str">
            <v>F</v>
          </cell>
          <cell r="J45" t="str">
            <v>WILLIAMS N. ESTRADA ORÉ</v>
          </cell>
          <cell r="K45">
            <v>10099344291</v>
          </cell>
          <cell r="L45" t="str">
            <v>0001-000818</v>
          </cell>
          <cell r="M45" t="str">
            <v>Show infantil de Burbuja de colores</v>
          </cell>
          <cell r="N45">
            <v>40555</v>
          </cell>
          <cell r="O45">
            <v>2.8</v>
          </cell>
          <cell r="P45" t="str">
            <v>OCM-20111-041</v>
          </cell>
        </row>
        <row r="46">
          <cell r="B46">
            <v>40503</v>
          </cell>
          <cell r="C46" t="str">
            <v>Otros</v>
          </cell>
          <cell r="D46" t="str">
            <v>Utiles de Oficina</v>
          </cell>
          <cell r="E46" t="str">
            <v>OCM-20111-042</v>
          </cell>
          <cell r="F46">
            <v>154.59</v>
          </cell>
          <cell r="H46">
            <v>154.59</v>
          </cell>
          <cell r="I46" t="str">
            <v>F</v>
          </cell>
          <cell r="J46" t="str">
            <v>COMERCIAL LI SA</v>
          </cell>
          <cell r="K46">
            <v>20101164901</v>
          </cell>
          <cell r="L46" t="str">
            <v>122-0006562</v>
          </cell>
          <cell r="M46" t="str">
            <v>ÚTILES DE OFICINA PARA EL ÁREA DE MARKETING 15 FOLDERS, 5,000 HOJAS BOND, 50 SOBRES MANILA, 20 MICAS, 3 PLUMONES DE PIZARRA, 1 GOMA</v>
          </cell>
          <cell r="N46">
            <v>40557</v>
          </cell>
          <cell r="O46">
            <v>2.8</v>
          </cell>
          <cell r="P46" t="str">
            <v>OCM-20111-042</v>
          </cell>
        </row>
        <row r="47">
          <cell r="B47">
            <v>40101</v>
          </cell>
          <cell r="C47" t="str">
            <v>Espectáculos Mall</v>
          </cell>
          <cell r="D47" t="str">
            <v>Espectáculos FDS 1er. Nivel</v>
          </cell>
          <cell r="E47" t="str">
            <v>OCM-20111-043</v>
          </cell>
          <cell r="F47">
            <v>350</v>
          </cell>
          <cell r="H47">
            <v>350</v>
          </cell>
          <cell r="I47" t="str">
            <v>F</v>
          </cell>
          <cell r="J47" t="str">
            <v>ALFREDO JEAN PIERRE RAMOS ESCALANTE</v>
          </cell>
          <cell r="K47">
            <v>10456924609</v>
          </cell>
          <cell r="L47" t="str">
            <v>001-000108</v>
          </cell>
          <cell r="M47" t="str">
            <v>SHOW DE LA ORQUESTA PRADO BAND</v>
          </cell>
          <cell r="N47">
            <v>40556</v>
          </cell>
          <cell r="O47">
            <v>2.8</v>
          </cell>
          <cell r="P47" t="str">
            <v>OCM-20111-043</v>
          </cell>
        </row>
        <row r="48">
          <cell r="B48">
            <v>40101</v>
          </cell>
          <cell r="C48" t="str">
            <v>Espectáculos Mall</v>
          </cell>
          <cell r="D48" t="str">
            <v>Espectáculos FDS 1er. Nivel</v>
          </cell>
          <cell r="E48" t="str">
            <v>OCM-20111-044</v>
          </cell>
          <cell r="F48">
            <v>400</v>
          </cell>
          <cell r="H48">
            <v>400</v>
          </cell>
          <cell r="I48" t="str">
            <v>F</v>
          </cell>
          <cell r="J48" t="str">
            <v>JUAN E. PEREIRA CIEZA</v>
          </cell>
          <cell r="K48">
            <v>10075814831</v>
          </cell>
          <cell r="L48" t="str">
            <v>0001-000029</v>
          </cell>
          <cell r="M48" t="str">
            <v>PRESENTACIÓN DEL GRUPO ANGELOS BANDA SHOW</v>
          </cell>
          <cell r="N48">
            <v>40553</v>
          </cell>
          <cell r="O48">
            <v>2.8</v>
          </cell>
          <cell r="P48" t="str">
            <v>OCM-20111-044</v>
          </cell>
        </row>
        <row r="49">
          <cell r="B49">
            <v>40120</v>
          </cell>
          <cell r="C49" t="str">
            <v>Espectáculos Mall</v>
          </cell>
          <cell r="D49" t="str">
            <v>Eventos Imprevistos</v>
          </cell>
          <cell r="E49" t="str">
            <v>OCM-20111-045</v>
          </cell>
          <cell r="F49">
            <v>400</v>
          </cell>
          <cell r="H49">
            <v>400</v>
          </cell>
          <cell r="I49" t="str">
            <v>F</v>
          </cell>
          <cell r="J49" t="str">
            <v>BRAULIO GUSTAVO VÁSQUEZ LÓPEZ</v>
          </cell>
          <cell r="K49">
            <v>10096788156</v>
          </cell>
          <cell r="L49" t="str">
            <v>001-000089</v>
          </cell>
          <cell r="M49" t="str">
            <v>ANIMACIÓN DE CONCURSO DE NACIMIENTO Y INCLUSIÓN EN SEGURIDAD</v>
          </cell>
          <cell r="N49">
            <v>40554</v>
          </cell>
          <cell r="O49">
            <v>2.8</v>
          </cell>
          <cell r="P49" t="str">
            <v>OCM-20111-045</v>
          </cell>
        </row>
        <row r="50">
          <cell r="B50">
            <v>40101</v>
          </cell>
          <cell r="C50" t="str">
            <v>Espectáculos Mall</v>
          </cell>
          <cell r="D50" t="str">
            <v>Espectáculos FDS 1er. Nivel</v>
          </cell>
          <cell r="E50" t="str">
            <v>OCM-20111-046</v>
          </cell>
          <cell r="F50">
            <v>500</v>
          </cell>
          <cell r="H50">
            <v>500</v>
          </cell>
          <cell r="I50" t="str">
            <v>F</v>
          </cell>
          <cell r="J50" t="str">
            <v>LAZARES CRISTOBAL PETTER ALEXANDER</v>
          </cell>
          <cell r="K50">
            <v>10104526620</v>
          </cell>
          <cell r="L50" t="str">
            <v>0001-0000370</v>
          </cell>
          <cell r="M50" t="str">
            <v>PRESENTACIÓN DE LA ORQUESTA LA PARRANDA</v>
          </cell>
          <cell r="N50">
            <v>40555</v>
          </cell>
          <cell r="O50">
            <v>2.8</v>
          </cell>
          <cell r="P50" t="str">
            <v>OCM-20111-046</v>
          </cell>
        </row>
        <row r="51">
          <cell r="B51">
            <v>40401</v>
          </cell>
          <cell r="C51" t="str">
            <v>Promociones</v>
          </cell>
          <cell r="D51" t="str">
            <v>Campaña de verano</v>
          </cell>
          <cell r="E51" t="str">
            <v>OCM-20111-047</v>
          </cell>
          <cell r="F51">
            <v>10580.67</v>
          </cell>
          <cell r="H51">
            <v>10580.67</v>
          </cell>
          <cell r="I51" t="str">
            <v>F</v>
          </cell>
          <cell r="J51" t="str">
            <v>HIPERMERCADOS TOTTUS SA</v>
          </cell>
          <cell r="K51">
            <v>20508565934</v>
          </cell>
          <cell r="M51" t="str">
            <v>9 TELEVISORES LCD 32 PARA CAMPAÑA VERANO</v>
          </cell>
          <cell r="N51">
            <v>40555</v>
          </cell>
          <cell r="O51">
            <v>2.8</v>
          </cell>
          <cell r="P51" t="str">
            <v>OCM-20111-047</v>
          </cell>
        </row>
        <row r="52">
          <cell r="B52">
            <v>40406</v>
          </cell>
          <cell r="C52" t="str">
            <v>Promociones</v>
          </cell>
          <cell r="D52" t="str">
            <v>Campaña Compras 2do. Piso</v>
          </cell>
          <cell r="E52" t="str">
            <v>OCM-20111-048</v>
          </cell>
          <cell r="F52">
            <v>960</v>
          </cell>
          <cell r="H52">
            <v>960</v>
          </cell>
          <cell r="I52" t="str">
            <v>F</v>
          </cell>
          <cell r="J52" t="str">
            <v>INVERSIONES MOCA SAC</v>
          </cell>
          <cell r="K52">
            <v>20523552652</v>
          </cell>
          <cell r="L52" t="str">
            <v>001-000238</v>
          </cell>
          <cell r="M52" t="str">
            <v>DISEÑO DE PIEZAS GRÁFICAS PARA CAMPAÑA RULETA REGALONA DE MEGAPLAZA</v>
          </cell>
          <cell r="N52">
            <v>40554</v>
          </cell>
          <cell r="O52">
            <v>2.8</v>
          </cell>
          <cell r="P52" t="str">
            <v>OCM-20111-048</v>
          </cell>
        </row>
        <row r="53">
          <cell r="B53">
            <v>40506</v>
          </cell>
          <cell r="C53" t="str">
            <v>Otros</v>
          </cell>
          <cell r="D53" t="str">
            <v>Personal de Apoyo Seguridad</v>
          </cell>
          <cell r="E53" t="str">
            <v>OCM-20111-049</v>
          </cell>
          <cell r="F53">
            <v>120</v>
          </cell>
          <cell r="H53">
            <v>120</v>
          </cell>
          <cell r="I53" t="str">
            <v>RH</v>
          </cell>
          <cell r="J53" t="str">
            <v>ALTAMIRANO BAILON NESTOR ABELARDO</v>
          </cell>
          <cell r="K53">
            <v>15388999451</v>
          </cell>
          <cell r="L53" t="str">
            <v>0001-000129</v>
          </cell>
          <cell r="M53" t="str">
            <v>4 FIRMAS DE AUTÓGRAFOS DE HANDY FELIZ EL 13 DE ENERO</v>
          </cell>
          <cell r="N53">
            <v>40563</v>
          </cell>
          <cell r="O53">
            <v>2.8</v>
          </cell>
          <cell r="P53" t="str">
            <v>OCM-20111-049</v>
          </cell>
        </row>
        <row r="54">
          <cell r="B54">
            <v>40506</v>
          </cell>
          <cell r="C54" t="str">
            <v>Otros</v>
          </cell>
          <cell r="D54" t="str">
            <v>Personal de Apoyo Seguridad</v>
          </cell>
          <cell r="E54" t="str">
            <v>OCM-20111-050</v>
          </cell>
          <cell r="F54">
            <v>120</v>
          </cell>
          <cell r="H54">
            <v>120</v>
          </cell>
          <cell r="I54" t="str">
            <v>RH</v>
          </cell>
          <cell r="J54" t="str">
            <v>ROBERTO ALFREDO LAZO HINOJOSA</v>
          </cell>
          <cell r="K54">
            <v>10415388051</v>
          </cell>
          <cell r="L54" t="str">
            <v>001-000079</v>
          </cell>
          <cell r="M54" t="str">
            <v>4 EFECTIVOS PARA LA FIRMA DE LUCHO PAZ EL 21 DE ENERO</v>
          </cell>
          <cell r="N54">
            <v>40567</v>
          </cell>
          <cell r="O54">
            <v>2.8</v>
          </cell>
          <cell r="P54" t="str">
            <v>OCM-20111-050</v>
          </cell>
        </row>
        <row r="55">
          <cell r="B55">
            <v>40401</v>
          </cell>
          <cell r="C55" t="str">
            <v>Promociones</v>
          </cell>
          <cell r="D55" t="str">
            <v>Campaña de verano</v>
          </cell>
          <cell r="E55" t="str">
            <v>OCM-20111-051</v>
          </cell>
          <cell r="F55">
            <v>306.8</v>
          </cell>
          <cell r="H55">
            <v>306.8</v>
          </cell>
          <cell r="I55" t="str">
            <v>F</v>
          </cell>
          <cell r="J55" t="str">
            <v>DACA PUBLICIDAD SAC</v>
          </cell>
          <cell r="K55">
            <v>20538757692</v>
          </cell>
          <cell r="L55" t="str">
            <v>001-000003</v>
          </cell>
          <cell r="M55" t="str">
            <v>5 BANDEROLAS DE 180 X 090 Y 1 BANDEROLA DE 260 X 150 DE LA CAMPAÑA COMIENZA EL AÑO DEPA Y AUTO</v>
          </cell>
          <cell r="N55">
            <v>40563</v>
          </cell>
          <cell r="O55">
            <v>2.8</v>
          </cell>
          <cell r="P55" t="str">
            <v>OCM-20111-051</v>
          </cell>
        </row>
        <row r="56">
          <cell r="B56">
            <v>40406</v>
          </cell>
          <cell r="C56" t="str">
            <v>Promociones</v>
          </cell>
          <cell r="D56" t="str">
            <v>Campaña Compras 2do. Piso</v>
          </cell>
          <cell r="E56" t="str">
            <v>OCM-20111-052</v>
          </cell>
          <cell r="F56">
            <v>222.8</v>
          </cell>
          <cell r="H56">
            <v>222.8</v>
          </cell>
          <cell r="I56" t="str">
            <v>F</v>
          </cell>
          <cell r="J56" t="str">
            <v>DACA PUBLICIDAD SAC</v>
          </cell>
          <cell r="K56">
            <v>20538757692</v>
          </cell>
          <cell r="L56" t="str">
            <v>001-000003</v>
          </cell>
          <cell r="M56" t="str">
            <v>3 BANDEROLAS DE 180 X 090 Y 1 BANDEROLA DE 260 X 150 DE LA CAMPAÑA DE RULETA REGALONA</v>
          </cell>
          <cell r="N56">
            <v>40563</v>
          </cell>
          <cell r="O56">
            <v>2.8</v>
          </cell>
          <cell r="P56" t="str">
            <v>OCM-20111-052</v>
          </cell>
        </row>
        <row r="57">
          <cell r="B57">
            <v>40107</v>
          </cell>
          <cell r="C57" t="str">
            <v>Espectáculos Mall</v>
          </cell>
          <cell r="D57" t="str">
            <v>Banderolas "Eventos Semanales"</v>
          </cell>
          <cell r="E57" t="str">
            <v>OCM-20111-053</v>
          </cell>
          <cell r="F57">
            <v>84</v>
          </cell>
          <cell r="H57">
            <v>84</v>
          </cell>
          <cell r="I57" t="str">
            <v>F</v>
          </cell>
          <cell r="J57" t="str">
            <v>DACA PUBLICIDAD SAC</v>
          </cell>
          <cell r="K57">
            <v>20538757692</v>
          </cell>
          <cell r="L57" t="str">
            <v>001-000003</v>
          </cell>
          <cell r="M57" t="str">
            <v>2 BANDEROLAS DE 180 X 090 DE LA CLASE DE COCINA VERANO CRIOLLO</v>
          </cell>
          <cell r="N57">
            <v>40563</v>
          </cell>
          <cell r="O57">
            <v>2.8</v>
          </cell>
          <cell r="P57" t="str">
            <v>OCM-20111-053</v>
          </cell>
        </row>
        <row r="58">
          <cell r="B58">
            <v>40406</v>
          </cell>
          <cell r="C58" t="str">
            <v>Promociones</v>
          </cell>
          <cell r="D58" t="str">
            <v>Campaña Compras 2do. Piso</v>
          </cell>
          <cell r="E58" t="str">
            <v>OCM-20111-054</v>
          </cell>
          <cell r="F58">
            <v>285</v>
          </cell>
          <cell r="H58">
            <v>285</v>
          </cell>
          <cell r="I58" t="str">
            <v>F</v>
          </cell>
          <cell r="J58" t="str">
            <v>DACA PUBLICIDAD SAC</v>
          </cell>
          <cell r="K58">
            <v>20538757692</v>
          </cell>
          <cell r="L58" t="str">
            <v>001-000004</v>
          </cell>
          <cell r="M58" t="str">
            <v>1 REVESTIMIENTO DE RULETA, 1 IMPRESIÓN DE VINNIL LAMINADO</v>
          </cell>
          <cell r="N58">
            <v>40198</v>
          </cell>
          <cell r="O58">
            <v>2.8</v>
          </cell>
          <cell r="P58" t="str">
            <v>OCM-20111-054</v>
          </cell>
        </row>
        <row r="59">
          <cell r="B59">
            <v>40103</v>
          </cell>
          <cell r="C59" t="str">
            <v>Espectáculos Mall</v>
          </cell>
          <cell r="D59" t="str">
            <v>Talleres 2do. Nivel</v>
          </cell>
          <cell r="E59" t="str">
            <v>OCM-20111-055</v>
          </cell>
          <cell r="F59">
            <v>180.8</v>
          </cell>
          <cell r="H59">
            <v>180.8</v>
          </cell>
          <cell r="I59" t="str">
            <v>F</v>
          </cell>
          <cell r="J59" t="str">
            <v>DACA PUBLICIDAD SAC</v>
          </cell>
          <cell r="K59">
            <v>20538757692</v>
          </cell>
          <cell r="L59" t="str">
            <v>001-000004</v>
          </cell>
          <cell r="M59" t="str">
            <v>2 BANDEROLAS DE 180 X 090 Y 1 BANDEROLA DE 260 X 150 DE TALLERES DE DIBUJO Y PINTURA</v>
          </cell>
          <cell r="N59">
            <v>40563</v>
          </cell>
          <cell r="O59">
            <v>2.8</v>
          </cell>
          <cell r="P59" t="str">
            <v>OCM-20111-055</v>
          </cell>
        </row>
        <row r="60">
          <cell r="B60">
            <v>40107</v>
          </cell>
          <cell r="C60" t="str">
            <v>Espectáculos Mall</v>
          </cell>
          <cell r="D60" t="str">
            <v>Banderolas "Eventos Semanales"</v>
          </cell>
          <cell r="E60" t="str">
            <v>OCM-20111-056</v>
          </cell>
          <cell r="F60">
            <v>168</v>
          </cell>
          <cell r="H60">
            <v>168</v>
          </cell>
          <cell r="I60" t="str">
            <v>F</v>
          </cell>
          <cell r="J60" t="str">
            <v>DACA PUBLICIDAD SAC</v>
          </cell>
          <cell r="K60">
            <v>20538757692</v>
          </cell>
          <cell r="L60" t="str">
            <v>001-000004</v>
          </cell>
          <cell r="M60" t="str">
            <v>4 BANDEROLAS DE 180 X 090 DE EVENTOS DEL 14 AL 16 DE ENERO</v>
          </cell>
          <cell r="N60">
            <v>40563</v>
          </cell>
          <cell r="O60">
            <v>2.8</v>
          </cell>
          <cell r="P60" t="str">
            <v>OCM-20111-056</v>
          </cell>
        </row>
        <row r="61">
          <cell r="B61">
            <v>40118</v>
          </cell>
          <cell r="C61" t="str">
            <v>Espectáculos Mall</v>
          </cell>
          <cell r="D61" t="str">
            <v>Firmas de Autógrafos</v>
          </cell>
          <cell r="E61" t="str">
            <v>OCM-20111-057</v>
          </cell>
          <cell r="F61">
            <v>84</v>
          </cell>
          <cell r="H61">
            <v>84</v>
          </cell>
          <cell r="I61" t="str">
            <v>F</v>
          </cell>
          <cell r="J61" t="str">
            <v>DACA PUBLICIDAD SAC</v>
          </cell>
          <cell r="K61">
            <v>20538757692</v>
          </cell>
          <cell r="L61" t="str">
            <v>001-000005</v>
          </cell>
          <cell r="M61" t="str">
            <v>2 BANDEROLAS DE 180 X 090 DE FIRMA DE AUTÓGRAFOS DE LUCHO PAZ</v>
          </cell>
          <cell r="N61">
            <v>40563</v>
          </cell>
          <cell r="O61">
            <v>2.8</v>
          </cell>
          <cell r="P61" t="str">
            <v>OCM-20111-057</v>
          </cell>
        </row>
        <row r="62">
          <cell r="B62">
            <v>40107</v>
          </cell>
          <cell r="C62" t="str">
            <v>Espectáculos Mall</v>
          </cell>
          <cell r="D62" t="str">
            <v>Banderolas "Eventos Semanales"</v>
          </cell>
          <cell r="E62" t="str">
            <v>OCM-20111-058</v>
          </cell>
          <cell r="F62">
            <v>168</v>
          </cell>
          <cell r="H62">
            <v>168</v>
          </cell>
          <cell r="I62" t="str">
            <v>F</v>
          </cell>
          <cell r="J62" t="str">
            <v>DACA PUBLICIDAD SAC</v>
          </cell>
          <cell r="K62">
            <v>20538757692</v>
          </cell>
          <cell r="L62" t="str">
            <v>001-000005</v>
          </cell>
          <cell r="M62" t="str">
            <v>4 BANDEROLAS DE 180 X 090 INSTITUCIONAL</v>
          </cell>
          <cell r="N62">
            <v>40563</v>
          </cell>
          <cell r="O62">
            <v>2.8</v>
          </cell>
          <cell r="P62" t="str">
            <v>OCM-20111-058</v>
          </cell>
        </row>
        <row r="63">
          <cell r="B63">
            <v>40107</v>
          </cell>
          <cell r="C63" t="str">
            <v>Espectáculos Mall</v>
          </cell>
          <cell r="D63" t="str">
            <v>Banderolas "Eventos Semanales"</v>
          </cell>
          <cell r="E63" t="str">
            <v>OCM-20111-059</v>
          </cell>
          <cell r="F63">
            <v>168</v>
          </cell>
          <cell r="H63">
            <v>168</v>
          </cell>
          <cell r="I63" t="str">
            <v>F</v>
          </cell>
          <cell r="J63" t="str">
            <v>DACA PUBLICIDAD SAC</v>
          </cell>
          <cell r="K63">
            <v>20538757692</v>
          </cell>
          <cell r="L63" t="str">
            <v>001-000013</v>
          </cell>
          <cell r="M63" t="str">
            <v>4 BANDEROLAS DE 180 X 090 DE EVENTOS DEL 21 AL 23 DE ENERO</v>
          </cell>
          <cell r="N63">
            <v>40564</v>
          </cell>
          <cell r="O63">
            <v>2.8</v>
          </cell>
          <cell r="P63" t="str">
            <v>OCM-20111-059</v>
          </cell>
        </row>
        <row r="64">
          <cell r="B64">
            <v>40401</v>
          </cell>
          <cell r="C64" t="str">
            <v>Promociones</v>
          </cell>
          <cell r="D64" t="str">
            <v>Campaña de verano</v>
          </cell>
          <cell r="E64" t="str">
            <v>OCM-20111-060</v>
          </cell>
          <cell r="F64">
            <v>150</v>
          </cell>
          <cell r="H64">
            <v>150</v>
          </cell>
          <cell r="I64" t="str">
            <v>F</v>
          </cell>
          <cell r="J64" t="str">
            <v>DACA PUBLICIDAD SAC</v>
          </cell>
          <cell r="K64">
            <v>20538757692</v>
          </cell>
          <cell r="L64" t="str">
            <v>001-000013</v>
          </cell>
          <cell r="M64" t="str">
            <v>2 BANDEROLAS DE 3.15 X 090 DE LA CAMPAÑA DEPARTAMENTO</v>
          </cell>
          <cell r="N64">
            <v>40564</v>
          </cell>
          <cell r="O64">
            <v>2.8</v>
          </cell>
          <cell r="P64" t="str">
            <v>OCM-20111-060</v>
          </cell>
        </row>
        <row r="65">
          <cell r="B65">
            <v>40107</v>
          </cell>
          <cell r="C65" t="str">
            <v>Espectáculos Mall</v>
          </cell>
          <cell r="D65" t="str">
            <v>Banderolas "Eventos Semanales"</v>
          </cell>
          <cell r="E65" t="str">
            <v>OCM-20111-061</v>
          </cell>
          <cell r="F65">
            <v>247</v>
          </cell>
          <cell r="H65">
            <v>247</v>
          </cell>
          <cell r="I65" t="str">
            <v>F</v>
          </cell>
          <cell r="J65" t="str">
            <v>DACA PUBLICIDAD SAC</v>
          </cell>
          <cell r="K65">
            <v>20538757692</v>
          </cell>
          <cell r="L65" t="str">
            <v>001-000002</v>
          </cell>
          <cell r="M65" t="str">
            <v>CREACIÓN DEL ARTE DE EVENTOS, 4 BANDEROLAS DE EVENTOS DEL 7 AL 9 DE ENERO DE 180 X 090</v>
          </cell>
          <cell r="N65">
            <v>40563</v>
          </cell>
          <cell r="O65">
            <v>2.8</v>
          </cell>
          <cell r="P65" t="str">
            <v>OCM-20111-061</v>
          </cell>
        </row>
        <row r="66">
          <cell r="B66">
            <v>40118</v>
          </cell>
          <cell r="C66" t="str">
            <v>Espectáculos Mall</v>
          </cell>
          <cell r="D66" t="str">
            <v>Firmas de Autógrafos</v>
          </cell>
          <cell r="E66" t="str">
            <v>OCM-20111-062</v>
          </cell>
          <cell r="F66">
            <v>84</v>
          </cell>
          <cell r="H66">
            <v>84</v>
          </cell>
          <cell r="I66" t="str">
            <v>F</v>
          </cell>
          <cell r="J66" t="str">
            <v>DACA PUBLICIDAD SAC</v>
          </cell>
          <cell r="K66">
            <v>20538757692</v>
          </cell>
          <cell r="L66" t="str">
            <v>001-000002</v>
          </cell>
          <cell r="M66" t="str">
            <v>2 BANDEROLAS DE 180 X 090 DE FIRMA DE AUTÓGRAFOS DE JANDY</v>
          </cell>
          <cell r="N66">
            <v>40563</v>
          </cell>
          <cell r="O66">
            <v>2.8</v>
          </cell>
          <cell r="P66" t="str">
            <v>OCM-20111-062</v>
          </cell>
        </row>
        <row r="67">
          <cell r="B67">
            <v>40123</v>
          </cell>
          <cell r="C67" t="str">
            <v>Espectáculos Mall</v>
          </cell>
          <cell r="D67" t="str">
            <v>Concursos</v>
          </cell>
          <cell r="E67" t="str">
            <v>OCM-20111-063</v>
          </cell>
          <cell r="F67">
            <v>180.8</v>
          </cell>
          <cell r="H67">
            <v>180.8</v>
          </cell>
          <cell r="I67" t="str">
            <v>F</v>
          </cell>
          <cell r="J67" t="str">
            <v>DACA PUBLICIDAD SAC</v>
          </cell>
          <cell r="K67">
            <v>20538757692</v>
          </cell>
          <cell r="L67" t="str">
            <v>001-000002</v>
          </cell>
          <cell r="M67" t="str">
            <v>2 BANDEROLAS DE 180 X 090 Y 1 BANDEROLA DE 260 X 150 DE CONCURSO DE DIBUJO DE OSO YOGUI</v>
          </cell>
          <cell r="N67">
            <v>40563</v>
          </cell>
          <cell r="O67">
            <v>2.8</v>
          </cell>
          <cell r="P67" t="str">
            <v>OCM-20111-063</v>
          </cell>
        </row>
        <row r="68">
          <cell r="B68">
            <v>40121</v>
          </cell>
          <cell r="C68" t="str">
            <v>Espectáculos Mall</v>
          </cell>
          <cell r="D68" t="str">
            <v>Festivales, ferias y Exhibiciones</v>
          </cell>
          <cell r="E68" t="str">
            <v>OCM-20111-064</v>
          </cell>
          <cell r="F68">
            <v>180.8</v>
          </cell>
          <cell r="H68">
            <v>180.8</v>
          </cell>
          <cell r="I68" t="str">
            <v>F</v>
          </cell>
          <cell r="J68" t="str">
            <v>DACA PUBLICIDAD SAC</v>
          </cell>
          <cell r="K68">
            <v>20538757692</v>
          </cell>
          <cell r="L68" t="str">
            <v>001-000019</v>
          </cell>
          <cell r="M68" t="str">
            <v>2 BANDEROLAS DE 180 X 090 Y 1 BANDEROLA DE 260 X 150 DE EXPO MASCOTAS</v>
          </cell>
          <cell r="N68">
            <v>40569</v>
          </cell>
          <cell r="O68">
            <v>2.8</v>
          </cell>
          <cell r="P68" t="str">
            <v>OCM-20111-064</v>
          </cell>
        </row>
        <row r="69">
          <cell r="B69">
            <v>40407</v>
          </cell>
          <cell r="C69" t="str">
            <v>Promociones</v>
          </cell>
          <cell r="D69" t="str">
            <v>Campaña Compras Boulevard</v>
          </cell>
          <cell r="E69" t="str">
            <v>OCM-20111-065</v>
          </cell>
          <cell r="F69">
            <v>264.8</v>
          </cell>
          <cell r="H69">
            <v>264.8</v>
          </cell>
          <cell r="I69" t="str">
            <v>F</v>
          </cell>
          <cell r="J69" t="str">
            <v>DACA PUBLICIDAD SAC</v>
          </cell>
          <cell r="K69">
            <v>20538757692</v>
          </cell>
          <cell r="L69" t="str">
            <v>001-000019</v>
          </cell>
          <cell r="M69" t="str">
            <v>4 BANDEROLAS DE 180 X 090 Y 1 BANDEROLA DE 260 X 150 DE OFERTAS Y DESCUENTOS DE BOULEVARD Y MODULOS</v>
          </cell>
          <cell r="N69">
            <v>40569</v>
          </cell>
          <cell r="O69">
            <v>2.8</v>
          </cell>
          <cell r="P69" t="str">
            <v>OCM-20111-065</v>
          </cell>
        </row>
        <row r="70">
          <cell r="B70">
            <v>40123</v>
          </cell>
          <cell r="C70" t="str">
            <v>Espectáculos Mall</v>
          </cell>
          <cell r="D70" t="str">
            <v>Concursos</v>
          </cell>
          <cell r="E70" t="str">
            <v>OCM-20111-066</v>
          </cell>
          <cell r="F70">
            <v>600</v>
          </cell>
          <cell r="H70">
            <v>600</v>
          </cell>
          <cell r="I70" t="str">
            <v>F</v>
          </cell>
          <cell r="J70" t="str">
            <v>INVERSIONES MOCA SAC</v>
          </cell>
          <cell r="K70">
            <v>20523552652</v>
          </cell>
          <cell r="L70" t="str">
            <v>001-000237</v>
          </cell>
          <cell r="M70" t="str">
            <v>DISEÑO DE PIEZAS GRÁFICAS PARA CAMPAÑA CONCURSO DE DIBUJO Y PINTURA DE YOGI</v>
          </cell>
          <cell r="N70" t="str">
            <v>07//01/2011</v>
          </cell>
          <cell r="O70">
            <v>2.8</v>
          </cell>
          <cell r="P70" t="str">
            <v>OCM-20111-066</v>
          </cell>
        </row>
        <row r="71">
          <cell r="B71">
            <v>40401</v>
          </cell>
          <cell r="C71" t="str">
            <v>Promociones</v>
          </cell>
          <cell r="D71" t="str">
            <v>Campaña de verano</v>
          </cell>
          <cell r="E71" t="str">
            <v>OCM-20111-067</v>
          </cell>
          <cell r="F71">
            <v>500</v>
          </cell>
          <cell r="H71">
            <v>500</v>
          </cell>
          <cell r="I71" t="str">
            <v>F</v>
          </cell>
          <cell r="J71" t="str">
            <v>INVERSIONES MOCA SAC</v>
          </cell>
          <cell r="K71">
            <v>20523552652</v>
          </cell>
          <cell r="L71" t="str">
            <v>001-000236</v>
          </cell>
          <cell r="M71" t="str">
            <v>ADAPTACIÓN DE PIEZAS GRÁFICAS PARA CAMPAÑA DE AUTO Y DEPA + IMPRESIÓN DE 6 AFICHES</v>
          </cell>
          <cell r="N71">
            <v>40550</v>
          </cell>
          <cell r="O71">
            <v>2.8</v>
          </cell>
          <cell r="P71" t="str">
            <v>OCM-20111-067</v>
          </cell>
        </row>
        <row r="72">
          <cell r="B72">
            <v>40401</v>
          </cell>
          <cell r="C72" t="str">
            <v>Promociones</v>
          </cell>
          <cell r="D72" t="str">
            <v>Campaña de verano</v>
          </cell>
          <cell r="E72" t="str">
            <v>OCM-20111-068</v>
          </cell>
          <cell r="F72">
            <v>1200</v>
          </cell>
          <cell r="H72">
            <v>1200</v>
          </cell>
          <cell r="I72" t="str">
            <v>F</v>
          </cell>
          <cell r="J72" t="str">
            <v>INVERSIONES MOCA SAC</v>
          </cell>
          <cell r="K72">
            <v>20523552652</v>
          </cell>
          <cell r="L72" t="str">
            <v>001-000235</v>
          </cell>
          <cell r="M72" t="str">
            <v>ADAPTACIÓN DE PIEZAS GRÁFICAS PARA CAMPAÑA AUTO + DEPA</v>
          </cell>
          <cell r="N72">
            <v>40550</v>
          </cell>
          <cell r="O72">
            <v>2.8</v>
          </cell>
          <cell r="P72" t="str">
            <v>OCM-20111-068</v>
          </cell>
        </row>
        <row r="73">
          <cell r="B73">
            <v>40401</v>
          </cell>
          <cell r="C73" t="str">
            <v>Promociones</v>
          </cell>
          <cell r="D73" t="str">
            <v>Campaña de verano</v>
          </cell>
          <cell r="E73" t="str">
            <v>OCM-20111-069</v>
          </cell>
          <cell r="F73">
            <v>700</v>
          </cell>
          <cell r="H73">
            <v>700</v>
          </cell>
          <cell r="I73" t="str">
            <v>F</v>
          </cell>
          <cell r="J73" t="str">
            <v>INVERSIONES MOCA SAC</v>
          </cell>
          <cell r="K73">
            <v>20523552652</v>
          </cell>
          <cell r="L73" t="str">
            <v>001-000242</v>
          </cell>
          <cell r="M73" t="str">
            <v>ADAPTACIÓN DE PIEZAS GRÁFICAS PARA CAMPAÑA AUTO+DEPA, AFICHE 40 X 50 + 6 IMPRESIONES, AFICHE DE 50 X 70 + 6 IMPRESIONES</v>
          </cell>
          <cell r="N73">
            <v>40560</v>
          </cell>
          <cell r="O73">
            <v>2.8</v>
          </cell>
          <cell r="P73" t="str">
            <v>OCM-20111-069</v>
          </cell>
        </row>
        <row r="74">
          <cell r="B74">
            <v>40401</v>
          </cell>
          <cell r="C74" t="str">
            <v>Promociones</v>
          </cell>
          <cell r="D74" t="str">
            <v>Campaña de verano</v>
          </cell>
          <cell r="E74" t="str">
            <v>OCM-20111-070</v>
          </cell>
          <cell r="F74">
            <v>400</v>
          </cell>
          <cell r="H74">
            <v>400</v>
          </cell>
          <cell r="I74" t="str">
            <v>F</v>
          </cell>
          <cell r="J74" t="str">
            <v>INVERSIONES MOCA SAC</v>
          </cell>
          <cell r="K74">
            <v>20523552652</v>
          </cell>
          <cell r="L74" t="str">
            <v>001-000240</v>
          </cell>
          <cell r="M74" t="str">
            <v>DISEÑO Y ADAPTACIÓN DE PIEZAS GRÁFICAS PARA CAMPAÑA TALLERES GRATUITAS DE PINTURA Y DIBUJO FABER</v>
          </cell>
          <cell r="N74">
            <v>40560</v>
          </cell>
          <cell r="O74">
            <v>2.8</v>
          </cell>
          <cell r="P74" t="str">
            <v>OCM-20111-070</v>
          </cell>
        </row>
        <row r="75">
          <cell r="B75">
            <v>40406</v>
          </cell>
          <cell r="C75" t="str">
            <v>Promociones</v>
          </cell>
          <cell r="D75" t="str">
            <v>Campaña Compras 2do. Piso</v>
          </cell>
          <cell r="E75" t="str">
            <v>OCM-20111-071</v>
          </cell>
          <cell r="F75">
            <v>300</v>
          </cell>
          <cell r="H75">
            <v>300</v>
          </cell>
          <cell r="I75" t="str">
            <v>rh</v>
          </cell>
          <cell r="J75" t="str">
            <v>INVERSIONES MOCA SAC</v>
          </cell>
          <cell r="K75">
            <v>20523552652</v>
          </cell>
          <cell r="L75" t="str">
            <v>001-000239</v>
          </cell>
          <cell r="M75" t="str">
            <v>ADAPTACIÓN DE CAMPAÑA RULETA REGALONA DE MEGAPLAZA + IMPRESIÓN DE AFICHE</v>
          </cell>
          <cell r="O75">
            <v>2.8</v>
          </cell>
          <cell r="P75" t="str">
            <v>OCM-20111-071</v>
          </cell>
        </row>
        <row r="76">
          <cell r="B76">
            <v>40105</v>
          </cell>
          <cell r="C76" t="str">
            <v>Espectáculos Mall</v>
          </cell>
          <cell r="D76" t="str">
            <v>Alquiler de toldo 1er. Nivel</v>
          </cell>
          <cell r="E76" t="str">
            <v>OCM-20111-072</v>
          </cell>
          <cell r="F76">
            <v>1800</v>
          </cell>
          <cell r="H76">
            <v>1800</v>
          </cell>
          <cell r="I76" t="str">
            <v>F</v>
          </cell>
          <cell r="J76" t="str">
            <v>TOLDOS Y SERVICIOS MÚLTIPLES EIRL</v>
          </cell>
          <cell r="K76">
            <v>20537324539</v>
          </cell>
          <cell r="L76" t="str">
            <v>001-000043</v>
          </cell>
          <cell r="M76" t="str">
            <v>INSTALACIÓN DE TOLDOS EN EL ESCENARIO PRINCIPAL DEL 7,8,9,14,15,16,21,22,23,28,29,30 DE ENERO</v>
          </cell>
          <cell r="N76">
            <v>40569</v>
          </cell>
          <cell r="O76">
            <v>2.8</v>
          </cell>
          <cell r="P76" t="str">
            <v>OCM-20111-072</v>
          </cell>
        </row>
        <row r="77">
          <cell r="B77">
            <v>40504</v>
          </cell>
          <cell r="C77" t="str">
            <v>Otros</v>
          </cell>
          <cell r="D77" t="str">
            <v>Personal de Apoyo Módulos y Logistico</v>
          </cell>
          <cell r="E77" t="str">
            <v>OCM-20111-073</v>
          </cell>
          <cell r="F77">
            <v>1079.97</v>
          </cell>
          <cell r="H77">
            <v>1079.97</v>
          </cell>
          <cell r="I77" t="str">
            <v>F</v>
          </cell>
          <cell r="J77" t="str">
            <v>MANTENIMIENTO GENERALES SAC</v>
          </cell>
          <cell r="K77">
            <v>20384727558</v>
          </cell>
          <cell r="L77" t="str">
            <v>001-021146</v>
          </cell>
          <cell r="M77" t="str">
            <v>SERVICIO DE LIMPIEZA REALIZADO EN EL MES DE ENERO 2011 DE AUXILIAR DE MARKETING</v>
          </cell>
          <cell r="N77">
            <v>40546</v>
          </cell>
          <cell r="O77">
            <v>2.8</v>
          </cell>
          <cell r="P77" t="str">
            <v>OCM-20111-073</v>
          </cell>
        </row>
        <row r="78">
          <cell r="B78">
            <v>40504</v>
          </cell>
          <cell r="C78" t="str">
            <v>Otros</v>
          </cell>
          <cell r="D78" t="str">
            <v>Personal de Apoyo Módulos y Logistico</v>
          </cell>
          <cell r="E78" t="str">
            <v>OCM-20111-074</v>
          </cell>
          <cell r="F78">
            <v>2624.61</v>
          </cell>
          <cell r="H78">
            <v>2624.61</v>
          </cell>
          <cell r="I78" t="str">
            <v>F</v>
          </cell>
          <cell r="J78" t="str">
            <v>MANTENIMIENTO GENERALES SAC</v>
          </cell>
          <cell r="K78">
            <v>20384727558</v>
          </cell>
          <cell r="L78" t="str">
            <v>001-021147</v>
          </cell>
          <cell r="M78" t="str">
            <v>SERVICIO DE IMPULSADORAS DEL MÓDULO DE INFORMES DEL MES DE ENERO 2011</v>
          </cell>
          <cell r="N78">
            <v>40546</v>
          </cell>
          <cell r="O78">
            <v>2.8</v>
          </cell>
          <cell r="P78" t="str">
            <v>OCM-20111-074</v>
          </cell>
        </row>
        <row r="79">
          <cell r="B79">
            <v>40304</v>
          </cell>
          <cell r="C79" t="str">
            <v>Relaciones Públicas</v>
          </cell>
          <cell r="D79" t="str">
            <v>Fee agencia creativa contenido de textos</v>
          </cell>
          <cell r="E79" t="str">
            <v>OCM-20111-075</v>
          </cell>
          <cell r="G79">
            <v>1500</v>
          </cell>
          <cell r="H79">
            <v>4200</v>
          </cell>
          <cell r="I79" t="str">
            <v>F</v>
          </cell>
          <cell r="J79" t="str">
            <v>MAS MEDIOS PRENSA Y DIFUSIÓN SAC</v>
          </cell>
          <cell r="K79">
            <v>20538064816</v>
          </cell>
          <cell r="L79" t="str">
            <v>001-000043</v>
          </cell>
          <cell r="M79" t="str">
            <v>ASESORIA EN DISEÑO GRÁFICO</v>
          </cell>
          <cell r="N79">
            <v>40563</v>
          </cell>
          <cell r="O79">
            <v>2.8</v>
          </cell>
          <cell r="P79" t="str">
            <v>OCM-20111-075</v>
          </cell>
        </row>
        <row r="80">
          <cell r="B80">
            <v>40106</v>
          </cell>
          <cell r="C80" t="str">
            <v>Espectáculos Mall</v>
          </cell>
          <cell r="D80" t="str">
            <v>Alquiler estrado 2do. Nivel</v>
          </cell>
          <cell r="E80" t="str">
            <v>OCM-20111-076</v>
          </cell>
          <cell r="F80">
            <v>2700</v>
          </cell>
          <cell r="H80">
            <v>2700</v>
          </cell>
          <cell r="I80" t="str">
            <v>F</v>
          </cell>
          <cell r="J80" t="str">
            <v>TOLDOS Y SERVICIOS MÚLTIPLES EIRL</v>
          </cell>
          <cell r="K80">
            <v>20537324539</v>
          </cell>
          <cell r="L80" t="str">
            <v>001-000044</v>
          </cell>
          <cell r="M80" t="str">
            <v>ESTRADO EN EL 2DO NIVEL LOS DIAS 7,8,9,14,15,16,21,22,23 DE ENERO</v>
          </cell>
          <cell r="N80">
            <v>40569</v>
          </cell>
          <cell r="O80">
            <v>2.8</v>
          </cell>
          <cell r="P80" t="str">
            <v>OCM-20111-076</v>
          </cell>
        </row>
        <row r="81">
          <cell r="B81">
            <v>40401</v>
          </cell>
          <cell r="C81" t="str">
            <v>Promociones</v>
          </cell>
          <cell r="D81" t="str">
            <v>Campaña de verano</v>
          </cell>
          <cell r="E81" t="str">
            <v>OCM-20111-077</v>
          </cell>
          <cell r="F81">
            <v>1500</v>
          </cell>
          <cell r="H81">
            <v>1500</v>
          </cell>
          <cell r="I81" t="str">
            <v>F</v>
          </cell>
          <cell r="J81" t="str">
            <v>TOLDOS Y SERVICIOS MÚLTIPLES EIRL</v>
          </cell>
          <cell r="K81">
            <v>20537324539</v>
          </cell>
          <cell r="L81" t="str">
            <v>001-000044</v>
          </cell>
          <cell r="M81" t="str">
            <v>TOLDO Y TAPIZON PARA EXHIBICIÓN DE AUTO DE CAMPAÑA</v>
          </cell>
          <cell r="N81">
            <v>40569</v>
          </cell>
          <cell r="O81">
            <v>2.8</v>
          </cell>
          <cell r="P81" t="str">
            <v>OCM-20111-077</v>
          </cell>
        </row>
        <row r="82">
          <cell r="B82">
            <v>40118</v>
          </cell>
          <cell r="C82" t="str">
            <v>Espectáculos Mall</v>
          </cell>
          <cell r="D82" t="str">
            <v>Firmas de Autógrafos</v>
          </cell>
          <cell r="E82" t="str">
            <v>OCM-20111-078</v>
          </cell>
          <cell r="F82">
            <v>1580</v>
          </cell>
          <cell r="H82">
            <v>1580</v>
          </cell>
          <cell r="I82" t="str">
            <v>F</v>
          </cell>
          <cell r="J82" t="str">
            <v>TOLDOS Y SERVICIOS MÚLTIPLES EIRL</v>
          </cell>
          <cell r="K82">
            <v>20537324539</v>
          </cell>
          <cell r="L82" t="str">
            <v>001-000044</v>
          </cell>
          <cell r="M82" t="str">
            <v>ESTRADO, MESA VESTIDAS, Y CAMERINO PARA FIRMAS DE AUTÓGRAFOS</v>
          </cell>
          <cell r="N82">
            <v>40569</v>
          </cell>
          <cell r="O82">
            <v>2.8</v>
          </cell>
          <cell r="P82" t="str">
            <v>OCM-20111-078</v>
          </cell>
        </row>
        <row r="83">
          <cell r="B83">
            <v>40302</v>
          </cell>
          <cell r="C83" t="str">
            <v>Relaciones Públicas</v>
          </cell>
          <cell r="D83" t="str">
            <v>Apoyo y Actividades con la Comunidad</v>
          </cell>
          <cell r="E83" t="str">
            <v>OCM-20111-079</v>
          </cell>
          <cell r="F83">
            <v>1500</v>
          </cell>
          <cell r="H83">
            <v>1500</v>
          </cell>
          <cell r="I83" t="str">
            <v>F</v>
          </cell>
          <cell r="J83" t="str">
            <v>TOLDOS Y SERVICIOS MÚLTIPLES EIRL</v>
          </cell>
          <cell r="K83">
            <v>20537324539</v>
          </cell>
          <cell r="L83" t="str">
            <v>001-000044</v>
          </cell>
          <cell r="M83" t="str">
            <v>ESTRADO CON TOLDO, RAMPA Y 61 SILLAS PARA EVENTO CON EL MINISTERIOR DE DEFENSA</v>
          </cell>
          <cell r="N83">
            <v>40569</v>
          </cell>
          <cell r="O83">
            <v>2.8</v>
          </cell>
          <cell r="P83" t="str">
            <v>OCM-20111-079</v>
          </cell>
        </row>
        <row r="84">
          <cell r="B84">
            <v>40116</v>
          </cell>
          <cell r="C84" t="str">
            <v>Espectáculos Mall</v>
          </cell>
          <cell r="D84" t="str">
            <v>UNIMPRO</v>
          </cell>
          <cell r="E84" t="str">
            <v>OCM-20111-080</v>
          </cell>
          <cell r="F84">
            <v>65731.77</v>
          </cell>
          <cell r="H84">
            <v>65731.77</v>
          </cell>
          <cell r="I84" t="str">
            <v>F</v>
          </cell>
          <cell r="J84" t="str">
            <v>UNIÓN PERUANA DE PRODUCTORES FONOGRÁFICOS</v>
          </cell>
          <cell r="K84">
            <v>20502664353</v>
          </cell>
          <cell r="L84" t="str">
            <v>001-0032622</v>
          </cell>
          <cell r="M84" t="str">
            <v>DERECHO DE REMUNERACIÓN EQUITATIVA Y ÚNICA DE LA COMUNICACIÓN PÚBLICA DE FONOGRAMAS MUSICALES CORRESPONDIENTES A LOS MESES ENERO DEL 2011 AL DICIEMBRE DEL 2011</v>
          </cell>
          <cell r="N84">
            <v>40564</v>
          </cell>
          <cell r="O84">
            <v>2.8</v>
          </cell>
          <cell r="P84" t="str">
            <v>OCM-20111-080</v>
          </cell>
        </row>
        <row r="85">
          <cell r="B85">
            <v>40117</v>
          </cell>
          <cell r="C85" t="str">
            <v>Espectáculos Mall</v>
          </cell>
          <cell r="D85" t="str">
            <v>ANAIE</v>
          </cell>
          <cell r="E85" t="str">
            <v>OCM-20111-081</v>
          </cell>
          <cell r="F85">
            <v>32060.16</v>
          </cell>
          <cell r="H85">
            <v>32060.16</v>
          </cell>
          <cell r="I85" t="str">
            <v>F</v>
          </cell>
          <cell r="J85" t="str">
            <v>UNIÓN PERUANA DE PRODUCTORES FONOGRÁFICOS</v>
          </cell>
          <cell r="K85">
            <v>20502664353</v>
          </cell>
          <cell r="L85" t="str">
            <v>002-0003589</v>
          </cell>
          <cell r="M85" t="str">
            <v>REMUNERACIÓN POR DERECHO AL USO DE FONOGRAMA MUSICAL PARA LA COMUNICACIÓN PÚBLICA EN LOS EVENTOS SHOW QUE SE REALIZARÁN EN ENERO 2011 A DICIEMBRE DEL 2011 EN MEGAPLAZA</v>
          </cell>
          <cell r="N85">
            <v>40563</v>
          </cell>
          <cell r="O85">
            <v>2.8</v>
          </cell>
          <cell r="P85" t="str">
            <v>OCM-20111-081</v>
          </cell>
        </row>
        <row r="86">
          <cell r="B86">
            <v>40407</v>
          </cell>
          <cell r="C86" t="str">
            <v>Promociones</v>
          </cell>
          <cell r="D86" t="str">
            <v>Campaña Compras Boulevard</v>
          </cell>
          <cell r="E86" t="str">
            <v>OCM-20111-082</v>
          </cell>
          <cell r="F86">
            <v>7600</v>
          </cell>
          <cell r="H86">
            <v>7600</v>
          </cell>
          <cell r="I86" t="str">
            <v>F</v>
          </cell>
          <cell r="J86" t="str">
            <v>SERVICIOS GRÁFICOS JMD SRL</v>
          </cell>
          <cell r="K86">
            <v>20264755469</v>
          </cell>
          <cell r="L86" t="str">
            <v>001-0011876</v>
          </cell>
          <cell r="M86" t="str">
            <v>50,000 CUPONES DE 15 X63 EN PAPEL COUCHE DE FULL TIRA Y RETIRA DOBLADOS EN 6 PARTES DE BOULEVARD Y MÓDULOS</v>
          </cell>
          <cell r="N86">
            <v>40567</v>
          </cell>
          <cell r="O86">
            <v>2.8</v>
          </cell>
          <cell r="P86" t="str">
            <v>OCM-20111-082</v>
          </cell>
        </row>
        <row r="87">
          <cell r="B87">
            <v>40401</v>
          </cell>
          <cell r="C87" t="str">
            <v>Promociones</v>
          </cell>
          <cell r="D87" t="str">
            <v>Campaña de verano</v>
          </cell>
          <cell r="E87" t="str">
            <v>OCM-20111-083</v>
          </cell>
          <cell r="F87">
            <v>9850</v>
          </cell>
          <cell r="H87">
            <v>9850</v>
          </cell>
          <cell r="I87" t="str">
            <v>F</v>
          </cell>
          <cell r="J87" t="str">
            <v>SERVICIOS GRÁFICOS JMD SRL</v>
          </cell>
          <cell r="K87">
            <v>20264755469</v>
          </cell>
          <cell r="L87" t="str">
            <v>001-0011846</v>
          </cell>
          <cell r="M87" t="str">
            <v>100,000 VOLANTES DEL DEPA Y AUTO Y 250,000 CUPONES DEL DEPA Y AUTO DE ENCOLADO EN 100 C/U EN PAPEL AUTOCOPIATIVO</v>
          </cell>
          <cell r="N87">
            <v>40553</v>
          </cell>
          <cell r="O87">
            <v>2.8</v>
          </cell>
          <cell r="P87" t="str">
            <v>OCM-20111-083</v>
          </cell>
        </row>
        <row r="88">
          <cell r="B88">
            <v>40119</v>
          </cell>
          <cell r="C88" t="str">
            <v>Espectáculos Mall</v>
          </cell>
          <cell r="D88" t="str">
            <v>Clases o Cursos en General / talleres</v>
          </cell>
          <cell r="E88" t="str">
            <v>OCM-20111-084</v>
          </cell>
          <cell r="F88">
            <v>902</v>
          </cell>
          <cell r="H88">
            <v>902</v>
          </cell>
          <cell r="I88" t="str">
            <v>F</v>
          </cell>
          <cell r="J88" t="str">
            <v xml:space="preserve">SISTEMA DE IMPRESIONES SA </v>
          </cell>
          <cell r="K88">
            <v>20216501021</v>
          </cell>
          <cell r="L88" t="str">
            <v>001-040403</v>
          </cell>
          <cell r="M88" t="str">
            <v xml:space="preserve">POR VENTA DE CAMPAÑA CON SUSAN LEÓN, COLUMNA BOULEVARD Y UN VINNIL PASADIZO </v>
          </cell>
          <cell r="N88">
            <v>40555</v>
          </cell>
          <cell r="O88">
            <v>2.8</v>
          </cell>
          <cell r="P88" t="str">
            <v>OCM-20111-084</v>
          </cell>
        </row>
        <row r="89">
          <cell r="B89">
            <v>40119</v>
          </cell>
          <cell r="C89" t="str">
            <v>Espectáculos Mall</v>
          </cell>
          <cell r="D89" t="str">
            <v>Clases o Cursos en General / talleres</v>
          </cell>
          <cell r="E89" t="str">
            <v>OCM-20111-085</v>
          </cell>
          <cell r="F89">
            <v>1100</v>
          </cell>
          <cell r="H89">
            <v>1100</v>
          </cell>
          <cell r="I89" t="str">
            <v>F</v>
          </cell>
          <cell r="J89" t="str">
            <v>SERVICIOS GRÁFICOS JMD SRL</v>
          </cell>
          <cell r="K89">
            <v>20264755469</v>
          </cell>
          <cell r="L89" t="str">
            <v>001-0011853</v>
          </cell>
          <cell r="M89" t="str">
            <v>20,000 VOLANTES DE TALLERES DE VERANO DE A5 EN PAPEL COUCHE</v>
          </cell>
          <cell r="N89">
            <v>40191</v>
          </cell>
          <cell r="O89">
            <v>2.8</v>
          </cell>
          <cell r="P89" t="str">
            <v>OCM-20111-085</v>
          </cell>
        </row>
        <row r="90">
          <cell r="B90">
            <v>40423</v>
          </cell>
          <cell r="C90" t="str">
            <v>Promociones</v>
          </cell>
          <cell r="D90" t="str">
            <v>Otras Promociones / Gastos Imprevistos</v>
          </cell>
          <cell r="E90" t="str">
            <v>OCM-20111-086</v>
          </cell>
          <cell r="F90">
            <v>400</v>
          </cell>
          <cell r="H90">
            <v>400</v>
          </cell>
          <cell r="I90" t="str">
            <v>F</v>
          </cell>
          <cell r="J90" t="str">
            <v>SERVICIOS GRÁFICOS JMD SRL</v>
          </cell>
          <cell r="K90">
            <v>20264755469</v>
          </cell>
          <cell r="L90" t="str">
            <v>001-0011826</v>
          </cell>
          <cell r="M90" t="str">
            <v>400 PORTA RETRATOS MEGAPLAZA 23 X35 DE TROQUELADOS SEGÚN MODELO</v>
          </cell>
          <cell r="N90">
            <v>40546</v>
          </cell>
          <cell r="O90">
            <v>2.8</v>
          </cell>
          <cell r="P90" t="str">
            <v>OCM-20111-086</v>
          </cell>
        </row>
        <row r="91">
          <cell r="B91">
            <v>40407</v>
          </cell>
          <cell r="C91" t="str">
            <v>Promociones</v>
          </cell>
          <cell r="D91" t="str">
            <v>Campaña Compras Boulevard</v>
          </cell>
          <cell r="E91" t="str">
            <v>OCM-20111-087</v>
          </cell>
          <cell r="F91">
            <v>1100</v>
          </cell>
          <cell r="H91">
            <v>1100</v>
          </cell>
          <cell r="I91" t="str">
            <v>F</v>
          </cell>
          <cell r="J91" t="str">
            <v>SERVICIOS GRÁFICOS JMD SRL</v>
          </cell>
          <cell r="K91">
            <v>20264755469</v>
          </cell>
          <cell r="L91" t="str">
            <v>001-0011842</v>
          </cell>
          <cell r="M91" t="str">
            <v>20,000 VOLANTES GANA EN LA RULETA REGALONA DE MEGAPLAZA A5 EN PAPEL COUCHE FULL COLOR TIRA</v>
          </cell>
          <cell r="N91">
            <v>40188</v>
          </cell>
          <cell r="O91">
            <v>2.8</v>
          </cell>
          <cell r="P91" t="str">
            <v>OCM-20111-087</v>
          </cell>
        </row>
        <row r="92">
          <cell r="B92">
            <v>40407</v>
          </cell>
          <cell r="C92" t="str">
            <v>Promociones</v>
          </cell>
          <cell r="D92" t="str">
            <v>Campaña Compras Boulevard</v>
          </cell>
          <cell r="E92" t="str">
            <v>OCM-20111-088</v>
          </cell>
          <cell r="F92">
            <v>150</v>
          </cell>
          <cell r="H92">
            <v>150</v>
          </cell>
          <cell r="I92" t="str">
            <v>F</v>
          </cell>
          <cell r="J92" t="str">
            <v>SERVICIOS GRÁFICOS JMD SRL</v>
          </cell>
          <cell r="K92">
            <v>20264755469</v>
          </cell>
          <cell r="L92" t="str">
            <v>001-0011843</v>
          </cell>
          <cell r="M92" t="str">
            <v>10 SOBRES DE 10 COLORES PARA RULETA</v>
          </cell>
          <cell r="N92">
            <v>40553</v>
          </cell>
          <cell r="O92">
            <v>2.8</v>
          </cell>
          <cell r="P92" t="str">
            <v>OCM-20111-088</v>
          </cell>
        </row>
        <row r="93">
          <cell r="B93">
            <v>40123</v>
          </cell>
          <cell r="C93" t="str">
            <v>Espectáculos Mall</v>
          </cell>
          <cell r="D93" t="str">
            <v>Concursos</v>
          </cell>
          <cell r="E93" t="str">
            <v>OCM-20111-089</v>
          </cell>
          <cell r="F93">
            <v>1100</v>
          </cell>
          <cell r="H93">
            <v>1100</v>
          </cell>
          <cell r="I93" t="str">
            <v>F</v>
          </cell>
          <cell r="J93" t="str">
            <v>SERVICIOS GRÁFICOS JMD SRL</v>
          </cell>
          <cell r="K93">
            <v>20264755469</v>
          </cell>
          <cell r="L93" t="str">
            <v>001-0011841</v>
          </cell>
          <cell r="M93" t="str">
            <v>20,000 VOLANTES DEL CONCURO DEL OSO YOGUI</v>
          </cell>
          <cell r="N93">
            <v>40553</v>
          </cell>
          <cell r="O93">
            <v>2.8</v>
          </cell>
          <cell r="P93" t="str">
            <v>OCM-20111-089</v>
          </cell>
        </row>
        <row r="94">
          <cell r="B94">
            <v>40401</v>
          </cell>
          <cell r="C94" t="str">
            <v>Promociones</v>
          </cell>
          <cell r="D94" t="str">
            <v>Campaña de verano</v>
          </cell>
          <cell r="E94" t="str">
            <v>OCM-20111-090</v>
          </cell>
          <cell r="G94">
            <v>8394.9599999999991</v>
          </cell>
          <cell r="H94">
            <v>23505.887999999995</v>
          </cell>
          <cell r="I94" t="str">
            <v>F</v>
          </cell>
          <cell r="J94" t="str">
            <v>KIA IMPORT PERU SAC</v>
          </cell>
          <cell r="K94">
            <v>20472468147</v>
          </cell>
          <cell r="L94" t="str">
            <v>001-0020969</v>
          </cell>
          <cell r="M94" t="str">
            <v>1 AUTO DE LA MARCA KIA RIO DEL AÑO 2010 PARA LA CAMPAÑA DE VERANO</v>
          </cell>
          <cell r="N94">
            <v>40534</v>
          </cell>
          <cell r="O94">
            <v>2.8</v>
          </cell>
          <cell r="P94" t="str">
            <v>OCM-20111-090</v>
          </cell>
        </row>
        <row r="95">
          <cell r="B95">
            <v>40101</v>
          </cell>
          <cell r="C95" t="str">
            <v>Espectáculos Mall</v>
          </cell>
          <cell r="D95" t="str">
            <v>Espectáculos FDS 1er. Nivel</v>
          </cell>
          <cell r="E95" t="str">
            <v>OCM-20111-091</v>
          </cell>
          <cell r="F95">
            <v>800</v>
          </cell>
          <cell r="H95">
            <v>800</v>
          </cell>
          <cell r="I95" t="str">
            <v>F</v>
          </cell>
          <cell r="J95" t="str">
            <v>OLGA MARIA MONTECHIARI OCHARAN DEL FUENTES</v>
          </cell>
          <cell r="K95">
            <v>10079168357</v>
          </cell>
          <cell r="L95" t="str">
            <v>001-000258</v>
          </cell>
          <cell r="M95" t="str">
            <v>ACTUACIÓN DE SILVIA CORNEJO Y SU CONJUNTO CRIOLLO</v>
          </cell>
          <cell r="N95">
            <v>40569</v>
          </cell>
          <cell r="O95">
            <v>2.8</v>
          </cell>
          <cell r="P95" t="str">
            <v>OCM-20111-091</v>
          </cell>
        </row>
        <row r="96">
          <cell r="B96">
            <v>40102</v>
          </cell>
          <cell r="C96" t="str">
            <v>Espectáculos Mall</v>
          </cell>
          <cell r="D96" t="str">
            <v>Espectáculos FDS  2do. Nivel</v>
          </cell>
          <cell r="E96" t="str">
            <v>OCM-20111-092</v>
          </cell>
          <cell r="F96">
            <v>252.1</v>
          </cell>
          <cell r="H96">
            <v>252.1</v>
          </cell>
          <cell r="I96" t="str">
            <v>F</v>
          </cell>
          <cell r="J96" t="str">
            <v>OLGA SELMA CARBAJO ALLENDE</v>
          </cell>
          <cell r="K96">
            <v>10106906993</v>
          </cell>
          <cell r="L96" t="str">
            <v>002-000018</v>
          </cell>
          <cell r="M96" t="str">
            <v>SHOW DE BAILE MODERNO DE FIESTA DANCE</v>
          </cell>
          <cell r="N96">
            <v>40564</v>
          </cell>
          <cell r="O96">
            <v>2.8</v>
          </cell>
          <cell r="P96" t="str">
            <v>OCM-20111-092</v>
          </cell>
        </row>
        <row r="97">
          <cell r="B97">
            <v>40102</v>
          </cell>
          <cell r="C97" t="str">
            <v>Espectáculos Mall</v>
          </cell>
          <cell r="D97" t="str">
            <v>Espectáculos FDS  2do. Nivel</v>
          </cell>
          <cell r="E97" t="str">
            <v>OCM-20111-093</v>
          </cell>
          <cell r="F97">
            <v>210.08</v>
          </cell>
          <cell r="H97">
            <v>210.08</v>
          </cell>
          <cell r="I97" t="str">
            <v>F</v>
          </cell>
          <cell r="J97" t="str">
            <v>OLGA SELMA CARBAJO ALLENDE</v>
          </cell>
          <cell r="K97">
            <v>10106906993</v>
          </cell>
          <cell r="L97" t="str">
            <v>002-000001</v>
          </cell>
          <cell r="M97" t="str">
            <v>SHOW INFANTIL DE FIESTA KIDS EN CASA IDEAS</v>
          </cell>
          <cell r="N97">
            <v>40564</v>
          </cell>
          <cell r="O97">
            <v>2.8</v>
          </cell>
          <cell r="P97" t="str">
            <v>OCM-20111-093</v>
          </cell>
        </row>
        <row r="98">
          <cell r="B98">
            <v>40102</v>
          </cell>
          <cell r="C98" t="str">
            <v>Espectáculos Mall</v>
          </cell>
          <cell r="D98" t="str">
            <v>Espectáculos FDS  2do. Nivel</v>
          </cell>
          <cell r="E98" t="str">
            <v>OCM-20111-094</v>
          </cell>
          <cell r="F98">
            <v>252.1</v>
          </cell>
          <cell r="H98">
            <v>252.1</v>
          </cell>
          <cell r="I98" t="str">
            <v>F</v>
          </cell>
          <cell r="J98" t="str">
            <v>OLGA SELMA CARBAJO ALLENDE</v>
          </cell>
          <cell r="K98">
            <v>10106906993</v>
          </cell>
          <cell r="L98" t="str">
            <v>002-000007</v>
          </cell>
          <cell r="M98" t="str">
            <v xml:space="preserve">01 MIMOS GLOBERO </v>
          </cell>
          <cell r="N98">
            <v>40564</v>
          </cell>
          <cell r="O98">
            <v>2.8</v>
          </cell>
          <cell r="P98" t="str">
            <v>OCM-20111-094</v>
          </cell>
        </row>
        <row r="99">
          <cell r="B99">
            <v>40102</v>
          </cell>
          <cell r="C99" t="str">
            <v>Espectáculos Mall</v>
          </cell>
          <cell r="D99" t="str">
            <v>Espectáculos FDS  2do. Nivel</v>
          </cell>
          <cell r="E99" t="str">
            <v>OCM-20111-095</v>
          </cell>
          <cell r="F99">
            <v>210.08</v>
          </cell>
          <cell r="H99">
            <v>210.08</v>
          </cell>
          <cell r="I99" t="str">
            <v>F</v>
          </cell>
          <cell r="J99" t="str">
            <v>OLGA SELMA CARBAJO ALLENDE</v>
          </cell>
          <cell r="K99">
            <v>10106906993</v>
          </cell>
          <cell r="L99" t="str">
            <v>002-000016</v>
          </cell>
          <cell r="M99" t="str">
            <v>01 MIMO GLOBERO EN CASA IDEAS</v>
          </cell>
          <cell r="N99">
            <v>40199</v>
          </cell>
          <cell r="O99">
            <v>2.8</v>
          </cell>
          <cell r="P99" t="str">
            <v>OCM-20111-095</v>
          </cell>
        </row>
        <row r="100">
          <cell r="B100">
            <v>40102</v>
          </cell>
          <cell r="C100" t="str">
            <v>Espectáculos Mall</v>
          </cell>
          <cell r="D100" t="str">
            <v>Espectáculos FDS  2do. Nivel</v>
          </cell>
          <cell r="E100" t="str">
            <v>OCM-20111-096</v>
          </cell>
          <cell r="F100">
            <v>210.08</v>
          </cell>
          <cell r="H100">
            <v>210.08</v>
          </cell>
          <cell r="I100" t="str">
            <v>f</v>
          </cell>
          <cell r="J100" t="str">
            <v>OLGA SELMA CARBAJO ALLENDE</v>
          </cell>
          <cell r="K100">
            <v>10106906993</v>
          </cell>
          <cell r="L100" t="str">
            <v>002-000017</v>
          </cell>
          <cell r="M100" t="str">
            <v>show de baile brasilero en Casa&amp;Ideas</v>
          </cell>
          <cell r="N100">
            <v>40564</v>
          </cell>
          <cell r="O100">
            <v>2.8</v>
          </cell>
          <cell r="P100" t="str">
            <v>OCM-20111-096</v>
          </cell>
        </row>
        <row r="101">
          <cell r="B101">
            <v>40101</v>
          </cell>
          <cell r="C101" t="str">
            <v>Espectáculos Mall</v>
          </cell>
          <cell r="D101" t="str">
            <v>Espectáculos FDS 1er. Nivel</v>
          </cell>
          <cell r="E101" t="str">
            <v>OCM-20111-097</v>
          </cell>
          <cell r="H101">
            <v>0</v>
          </cell>
          <cell r="I101" t="str">
            <v>F</v>
          </cell>
          <cell r="J101" t="str">
            <v>OLGA SELMA CARBAJO ALLENDE</v>
          </cell>
          <cell r="K101">
            <v>10106906993</v>
          </cell>
          <cell r="L101" t="str">
            <v>002-000011</v>
          </cell>
          <cell r="M101" t="str">
            <v>SHOW INFANTIL DE FIESTA KIDS</v>
          </cell>
          <cell r="N101">
            <v>40564</v>
          </cell>
          <cell r="O101">
            <v>2.8</v>
          </cell>
          <cell r="P101" t="str">
            <v>OCM-20111-097</v>
          </cell>
        </row>
        <row r="102">
          <cell r="B102">
            <v>40506</v>
          </cell>
          <cell r="C102" t="str">
            <v>Otros</v>
          </cell>
          <cell r="D102" t="str">
            <v>Personal de Apoyo Seguridad</v>
          </cell>
          <cell r="E102" t="str">
            <v>OCM-20111-098</v>
          </cell>
          <cell r="F102">
            <v>150</v>
          </cell>
          <cell r="H102">
            <v>150</v>
          </cell>
          <cell r="I102" t="str">
            <v>RH</v>
          </cell>
          <cell r="J102" t="str">
            <v>MEJIA DONAYRE EMILIO EDUARDO</v>
          </cell>
          <cell r="K102">
            <v>10434338927</v>
          </cell>
          <cell r="L102" t="str">
            <v>001-000049</v>
          </cell>
          <cell r="M102" t="str">
            <v>3 EFECTIVOS PARA LA FINAL DE VILLANCICOS</v>
          </cell>
          <cell r="N102">
            <v>40547</v>
          </cell>
          <cell r="O102">
            <v>2.8</v>
          </cell>
          <cell r="P102" t="str">
            <v>OCM-20111-098</v>
          </cell>
        </row>
        <row r="103">
          <cell r="B103">
            <v>40501</v>
          </cell>
          <cell r="C103" t="str">
            <v>Otros</v>
          </cell>
          <cell r="D103" t="str">
            <v>Mobiliario</v>
          </cell>
          <cell r="E103" t="str">
            <v>OCM-20111-099</v>
          </cell>
          <cell r="F103">
            <v>200</v>
          </cell>
          <cell r="H103">
            <v>200</v>
          </cell>
          <cell r="I103" t="str">
            <v>F</v>
          </cell>
          <cell r="J103" t="str">
            <v>LUIS ARTURO OROZCO HUANILO</v>
          </cell>
          <cell r="K103">
            <v>10060811909</v>
          </cell>
          <cell r="L103" t="str">
            <v>002-000854</v>
          </cell>
          <cell r="M103" t="str">
            <v>MANTENIMIENTO DEL ALMACEN DE MARKETIING POR 10 DÍAS</v>
          </cell>
          <cell r="N103">
            <v>40570</v>
          </cell>
          <cell r="O103">
            <v>2.8</v>
          </cell>
          <cell r="P103" t="str">
            <v>OCM-20111-099</v>
          </cell>
        </row>
        <row r="104">
          <cell r="B104">
            <v>40120</v>
          </cell>
          <cell r="C104" t="str">
            <v>Espectáculos Mall</v>
          </cell>
          <cell r="D104" t="str">
            <v>Eventos Imprevistos</v>
          </cell>
          <cell r="E104" t="str">
            <v>OCM-20111-100</v>
          </cell>
          <cell r="F104">
            <v>450</v>
          </cell>
          <cell r="H104">
            <v>450</v>
          </cell>
          <cell r="I104" t="str">
            <v>RH</v>
          </cell>
          <cell r="J104" t="str">
            <v>RAÚL EZEQUIEL GOÑI CHACALTANA</v>
          </cell>
          <cell r="K104">
            <v>10096204958</v>
          </cell>
          <cell r="L104" t="str">
            <v>001-000312</v>
          </cell>
          <cell r="M104" t="str">
            <v>GRABACIÓN DE NACIMIENTOS Y ÁRBOLES NAVIDEÑOS</v>
          </cell>
          <cell r="N104">
            <v>40547</v>
          </cell>
          <cell r="O104">
            <v>2.8</v>
          </cell>
          <cell r="P104" t="str">
            <v>OCM-20111-100</v>
          </cell>
        </row>
        <row r="105">
          <cell r="B105">
            <v>40406</v>
          </cell>
          <cell r="C105" t="str">
            <v>Promociones</v>
          </cell>
          <cell r="D105" t="str">
            <v>Campaña Compras 2do. Piso</v>
          </cell>
          <cell r="E105" t="str">
            <v>OCM-20111-101</v>
          </cell>
          <cell r="F105">
            <v>200</v>
          </cell>
          <cell r="H105">
            <v>200</v>
          </cell>
          <cell r="I105" t="str">
            <v>F</v>
          </cell>
          <cell r="J105" t="str">
            <v>INVERSIONES MOCA SAC</v>
          </cell>
          <cell r="K105">
            <v>20523552652</v>
          </cell>
          <cell r="L105" t="str">
            <v>001-000250</v>
          </cell>
          <cell r="M105" t="str">
            <v>DISEÑO DE BANDEROLA DE 180 X 090 PARA PELÍCULA AVISPÓN VERDE</v>
          </cell>
          <cell r="N105">
            <v>40567</v>
          </cell>
          <cell r="O105">
            <v>2.8</v>
          </cell>
          <cell r="P105" t="str">
            <v>OCM-20111-101</v>
          </cell>
        </row>
        <row r="106">
          <cell r="B106">
            <v>40121</v>
          </cell>
          <cell r="C106" t="str">
            <v>Espectáculos Mall</v>
          </cell>
          <cell r="D106" t="str">
            <v>Festivales, ferias y Exhibiciones</v>
          </cell>
          <cell r="E106" t="str">
            <v>OCM-20111-102</v>
          </cell>
          <cell r="F106">
            <v>360</v>
          </cell>
          <cell r="H106">
            <v>360</v>
          </cell>
          <cell r="I106" t="str">
            <v>F</v>
          </cell>
          <cell r="J106" t="str">
            <v>INVERSIONES MOCA SAC</v>
          </cell>
          <cell r="K106">
            <v>20523552652</v>
          </cell>
          <cell r="L106" t="str">
            <v>001-000247</v>
          </cell>
          <cell r="M106" t="str">
            <v>DISEÑO DE PIEZAS GRÁFICAS PARA EXPO MASCOTAS</v>
          </cell>
          <cell r="N106">
            <v>40567</v>
          </cell>
          <cell r="O106">
            <v>2.8</v>
          </cell>
          <cell r="P106" t="str">
            <v>OCM-20111-102</v>
          </cell>
        </row>
        <row r="107">
          <cell r="B107">
            <v>40407</v>
          </cell>
          <cell r="C107" t="str">
            <v>Promociones</v>
          </cell>
          <cell r="D107" t="str">
            <v>Campaña Compras Boulevard</v>
          </cell>
          <cell r="E107" t="str">
            <v>OCM-20111-103</v>
          </cell>
          <cell r="F107">
            <v>360</v>
          </cell>
          <cell r="H107">
            <v>360</v>
          </cell>
          <cell r="I107" t="str">
            <v>F</v>
          </cell>
          <cell r="J107" t="str">
            <v>INVERSIONES MOCA SAC</v>
          </cell>
          <cell r="K107">
            <v>20523552652</v>
          </cell>
          <cell r="L107" t="str">
            <v>001-000246</v>
          </cell>
          <cell r="M107" t="str">
            <v>ADAPTACIÓN DE DISEÑO DE CAMPAÑA OFERTAS Y DESCUENTOS DE VERANO BANDEROLA DE 180 X 090 Y 260 X 150 Y COLUMNA BOULEVARD</v>
          </cell>
          <cell r="N107">
            <v>40567</v>
          </cell>
          <cell r="O107">
            <v>2.8</v>
          </cell>
          <cell r="P107" t="str">
            <v>OCM-20111-103</v>
          </cell>
        </row>
        <row r="108">
          <cell r="B108">
            <v>40407</v>
          </cell>
          <cell r="C108" t="str">
            <v>Promociones</v>
          </cell>
          <cell r="D108" t="str">
            <v>Campaña Compras Boulevard</v>
          </cell>
          <cell r="E108" t="str">
            <v>OCM-20111-104</v>
          </cell>
          <cell r="F108">
            <v>560</v>
          </cell>
          <cell r="H108">
            <v>560</v>
          </cell>
          <cell r="I108" t="str">
            <v>F</v>
          </cell>
          <cell r="J108" t="str">
            <v>INVERSIONES MOCA SAC</v>
          </cell>
          <cell r="K108">
            <v>20523552652</v>
          </cell>
          <cell r="L108" t="str">
            <v>001-000245</v>
          </cell>
          <cell r="M108" t="str">
            <v>DISEÑO DE FOLLETO OFERTAS Y DESCUENTOS DE VERANO MEGAPLAZA, AVISO 1 PÁGINA PARA REVISTA MEGAPLAZA Y 2 FOTOS</v>
          </cell>
          <cell r="N108" t="str">
            <v>2401/2011</v>
          </cell>
          <cell r="O108">
            <v>2.8</v>
          </cell>
          <cell r="P108" t="str">
            <v>OCM-20111-104</v>
          </cell>
        </row>
        <row r="109">
          <cell r="B109">
            <v>40401</v>
          </cell>
          <cell r="C109" t="str">
            <v>Promociones</v>
          </cell>
          <cell r="D109" t="str">
            <v>Campaña de verano</v>
          </cell>
          <cell r="E109" t="str">
            <v>OCM-20111-105</v>
          </cell>
          <cell r="F109">
            <v>360</v>
          </cell>
          <cell r="H109">
            <v>360</v>
          </cell>
          <cell r="I109" t="str">
            <v>F</v>
          </cell>
          <cell r="J109" t="str">
            <v>INVERSIONES MOCA SAC</v>
          </cell>
          <cell r="K109">
            <v>20523552652</v>
          </cell>
          <cell r="L109" t="str">
            <v>001-000244</v>
          </cell>
          <cell r="M109" t="str">
            <v>ADAPTACIÓN DISEÑO CAMPAÑA AUTO + DEPA Y RULETA REGALONA X 2 + IMPRESIONES 40 X 40</v>
          </cell>
          <cell r="N109">
            <v>40567</v>
          </cell>
          <cell r="O109">
            <v>2.8</v>
          </cell>
          <cell r="P109" t="str">
            <v>OCM-20111-105</v>
          </cell>
        </row>
        <row r="110">
          <cell r="B110">
            <v>40401</v>
          </cell>
          <cell r="C110" t="str">
            <v>Promociones</v>
          </cell>
          <cell r="D110" t="str">
            <v>Campaña de verano</v>
          </cell>
          <cell r="E110" t="str">
            <v>OCM-20111-106</v>
          </cell>
          <cell r="F110">
            <v>120</v>
          </cell>
          <cell r="H110">
            <v>120</v>
          </cell>
          <cell r="I110" t="str">
            <v>F</v>
          </cell>
          <cell r="J110" t="str">
            <v>INVERSIONES MOCA SAC</v>
          </cell>
          <cell r="K110">
            <v>20523552652</v>
          </cell>
          <cell r="L110" t="str">
            <v>001-000243</v>
          </cell>
          <cell r="M110" t="str">
            <v>ADATACIÓN DE DISEÑO CAMPAÑA AUTO + DEPA AVISO 1 PÁGINA REVISTA MEGAPLAZA</v>
          </cell>
          <cell r="N110">
            <v>40567</v>
          </cell>
          <cell r="O110">
            <v>2.8</v>
          </cell>
          <cell r="P110" t="str">
            <v>OCM-20111-106</v>
          </cell>
        </row>
        <row r="111">
          <cell r="B111">
            <v>40101</v>
          </cell>
          <cell r="C111" t="str">
            <v>Espectáculos Mall</v>
          </cell>
          <cell r="D111" t="str">
            <v>Espectáculos FDS 1er. Nivel</v>
          </cell>
          <cell r="E111" t="str">
            <v>OCM-20111-107</v>
          </cell>
          <cell r="H111">
            <v>0</v>
          </cell>
          <cell r="I111" t="str">
            <v>F</v>
          </cell>
          <cell r="J111" t="str">
            <v>VAJHO PRODUCCIONES SRL</v>
          </cell>
          <cell r="K111">
            <v>20492232930</v>
          </cell>
          <cell r="L111" t="str">
            <v>001-000091</v>
          </cell>
          <cell r="M111" t="str">
            <v>SHOW DE VANESSA Y LAS TREMENDAS</v>
          </cell>
          <cell r="N111">
            <v>40568</v>
          </cell>
          <cell r="O111">
            <v>2.8</v>
          </cell>
          <cell r="P111" t="str">
            <v>OCM-20111-107</v>
          </cell>
        </row>
        <row r="112">
          <cell r="B112">
            <v>40405</v>
          </cell>
          <cell r="C112" t="str">
            <v>Promociones</v>
          </cell>
          <cell r="D112" t="str">
            <v>Campaña Escolar</v>
          </cell>
          <cell r="E112" t="str">
            <v>OCM-20111-108</v>
          </cell>
          <cell r="G112">
            <v>10795.99</v>
          </cell>
          <cell r="H112">
            <v>30228.771999999997</v>
          </cell>
          <cell r="I112" t="str">
            <v>F</v>
          </cell>
          <cell r="J112" t="str">
            <v>ANTHAIX SAC</v>
          </cell>
          <cell r="K112">
            <v>20458074101</v>
          </cell>
          <cell r="L112" t="str">
            <v>002-0060622</v>
          </cell>
          <cell r="M112" t="str">
            <v>PRODUCTOS DE ANTHAIX PARA LA CAMPAÑA ESCOLAR DE LA COTIZACIÓN ADJUNTA</v>
          </cell>
          <cell r="N112">
            <v>40567</v>
          </cell>
          <cell r="O112">
            <v>2.8</v>
          </cell>
          <cell r="P112" t="str">
            <v>OCM-20111-108</v>
          </cell>
        </row>
        <row r="113">
          <cell r="B113">
            <v>40502</v>
          </cell>
          <cell r="C113" t="str">
            <v>Otros</v>
          </cell>
          <cell r="D113" t="str">
            <v>Mensajeria</v>
          </cell>
          <cell r="E113" t="str">
            <v>OCM-20111-109</v>
          </cell>
          <cell r="F113">
            <v>1133.05</v>
          </cell>
          <cell r="H113">
            <v>1133.05</v>
          </cell>
          <cell r="I113" t="str">
            <v>F</v>
          </cell>
          <cell r="J113" t="str">
            <v>SERVIPLAZA NORTE S.A.C.</v>
          </cell>
          <cell r="K113">
            <v>20519401569</v>
          </cell>
          <cell r="M113" t="str">
            <v>SERVICIO DE TAXIS DEL MES DE NOVIEMBRE</v>
          </cell>
          <cell r="N113">
            <v>40574</v>
          </cell>
          <cell r="O113">
            <v>2.8</v>
          </cell>
          <cell r="P113" t="str">
            <v>OCM-20111-109</v>
          </cell>
        </row>
        <row r="114">
          <cell r="A114" t="str">
            <v>X</v>
          </cell>
          <cell r="B114">
            <v>40502</v>
          </cell>
          <cell r="C114" t="str">
            <v>Otros</v>
          </cell>
          <cell r="D114" t="str">
            <v>Mensajeria</v>
          </cell>
          <cell r="E114" t="str">
            <v>OCM-20111-110</v>
          </cell>
          <cell r="F114">
            <v>430.34</v>
          </cell>
          <cell r="H114">
            <v>430.34</v>
          </cell>
          <cell r="I114" t="str">
            <v>F</v>
          </cell>
          <cell r="J114" t="str">
            <v>SERVIPLAZA NORTE S.A.C.</v>
          </cell>
          <cell r="K114">
            <v>20519401569</v>
          </cell>
          <cell r="M114" t="str">
            <v>SERVICIO DE TAXIS DEL MES DE DICIEMBRE</v>
          </cell>
          <cell r="N114">
            <v>40574</v>
          </cell>
          <cell r="O114">
            <v>2.8</v>
          </cell>
          <cell r="P114" t="str">
            <v>OCM-20111-110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OCM-20111-111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OCM-20111-112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OCM-20111-113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OCM-20111-114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OCM-20111-115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OCM-20111-116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OCM-20111-117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OCM-20111-118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OCM-20111-119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OCM-20111-120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OCM-20111-121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OCM-20111-122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OCM-20111-123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OCM-20111-124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OCM-20111-125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OCM-20111-126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OCM-20111-127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OCM-20111-128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OCM-20111-129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OCM-20111-130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OCM-20111-131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OCM-20111-132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OCM-20111-133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OCM-20111-134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OCM-20111-135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OCM-20111-136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OCM-20111-137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OCM-20111-138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OCM-20111-139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OCM-20111-140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OCM-20111-141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OCM-20111-142</v>
          </cell>
        </row>
        <row r="147">
          <cell r="A147" t="str">
            <v>X</v>
          </cell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OCM-20111-143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OCM-20111-144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OCM-20111-145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OCM-20111-146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OCM-20111-147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OCM-20111-148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OCM-20111-149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OCM-20111-150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OCM-20111-151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OCM-20111-152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OCM-20111-153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OCM-20111-154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OCM-20111-155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OCM-20111-156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OCM-20111-157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OCM-20111-158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OCM-20111-159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OCM-20111-160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OCM-20111-161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OCM-20111-162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OCM-20111-163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OCM-20111-164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OCM-20111-165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OCM-20111-166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OCM-20111-167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OCM-20111-168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OCM-20111-169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OCM-20111-170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OCM-20111-171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OCM-20111-172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OCM-20111-174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OCM-20111-175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OCM-20111-176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OCM-20111-177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OCM-20111-178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OCM-20111-179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OCM-20111-180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OCM-20111-181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OCM-20111-182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OCM-20111-183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OCM-20111-184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OCM-20111-185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OCM-20111-186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OCM-20111-187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OCM-20111-188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OCM-20111-189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OCM-20111-190</v>
          </cell>
        </row>
      </sheetData>
      <sheetData sheetId="4" refreshError="1">
        <row r="5">
          <cell r="B5">
            <v>40122</v>
          </cell>
          <cell r="C5" t="str">
            <v>Espectáculos Mall</v>
          </cell>
          <cell r="D5" t="str">
            <v>Paseo de las estrellas</v>
          </cell>
          <cell r="E5" t="str">
            <v>OCM-20112-001</v>
          </cell>
          <cell r="F5">
            <v>1667</v>
          </cell>
          <cell r="H5">
            <v>1667</v>
          </cell>
          <cell r="I5" t="str">
            <v>F</v>
          </cell>
          <cell r="J5" t="str">
            <v>Importaciones Full Pool SAC</v>
          </cell>
          <cell r="K5">
            <v>20512441093</v>
          </cell>
          <cell r="M5" t="str">
            <v xml:space="preserve">Comprende la construcción completa de un nuevo cuadro de 1 x 1 mt. en material granito pigmentado, pulido y sellado, de acuerdo a las indicaciones y moldes dados a 2 colores (para el fondo y para la estrella),  </v>
          </cell>
          <cell r="N5">
            <v>40581</v>
          </cell>
          <cell r="O5">
            <v>2.8</v>
          </cell>
          <cell r="P5" t="str">
            <v>OCM-20112-001</v>
          </cell>
        </row>
        <row r="6">
          <cell r="B6">
            <v>40102</v>
          </cell>
          <cell r="C6" t="str">
            <v>Espectáculos Mall</v>
          </cell>
          <cell r="D6" t="str">
            <v>Espectáculos FDS  2do. Nivel</v>
          </cell>
          <cell r="E6" t="str">
            <v>OCM-20112-002</v>
          </cell>
          <cell r="F6">
            <v>300</v>
          </cell>
          <cell r="H6">
            <v>300</v>
          </cell>
          <cell r="I6" t="str">
            <v>F</v>
          </cell>
          <cell r="J6" t="str">
            <v>IMÁGENES DEL PERÚ EIRL</v>
          </cell>
          <cell r="K6">
            <v>20518895258</v>
          </cell>
          <cell r="L6" t="str">
            <v>001-0000023</v>
          </cell>
          <cell r="M6" t="str">
            <v>SHOW DE DANZAS COLOMBIANAS</v>
          </cell>
          <cell r="N6">
            <v>40581</v>
          </cell>
          <cell r="O6">
            <v>2.8</v>
          </cell>
          <cell r="P6" t="str">
            <v>OCM-20112-002</v>
          </cell>
        </row>
        <row r="7">
          <cell r="B7">
            <v>40401</v>
          </cell>
          <cell r="C7" t="str">
            <v>Promociones</v>
          </cell>
          <cell r="D7" t="str">
            <v>Campaña de verano</v>
          </cell>
          <cell r="E7" t="str">
            <v>OCM-20112-003</v>
          </cell>
          <cell r="F7">
            <v>400</v>
          </cell>
          <cell r="H7">
            <v>400</v>
          </cell>
          <cell r="I7" t="str">
            <v>F</v>
          </cell>
          <cell r="J7" t="str">
            <v>BRAULIO GUSTAVO VÁSQUEZ LÓPEZ</v>
          </cell>
          <cell r="K7">
            <v>10096788156</v>
          </cell>
          <cell r="L7" t="str">
            <v>001-000094</v>
          </cell>
          <cell r="M7" t="str">
            <v>ANIMACIÓN DE EL SORTEO DEL DEPA Y AUTO EL 30 DE ENERO Y EL CONCURSO EL 6 DE FEBRERO</v>
          </cell>
          <cell r="N7">
            <v>40581</v>
          </cell>
          <cell r="O7">
            <v>2.8</v>
          </cell>
          <cell r="P7" t="str">
            <v>OCM-20112-003</v>
          </cell>
        </row>
        <row r="8">
          <cell r="B8">
            <v>40120</v>
          </cell>
          <cell r="C8" t="str">
            <v>Espectáculos Mall</v>
          </cell>
          <cell r="D8" t="str">
            <v>Eventos Imprevistos</v>
          </cell>
          <cell r="E8" t="str">
            <v>OCM-20112-004</v>
          </cell>
          <cell r="F8">
            <v>150</v>
          </cell>
          <cell r="H8">
            <v>150</v>
          </cell>
          <cell r="I8" t="str">
            <v>F</v>
          </cell>
          <cell r="J8" t="str">
            <v>ALITED INVERSIONES SAC</v>
          </cell>
          <cell r="K8">
            <v>20511548943</v>
          </cell>
          <cell r="L8" t="str">
            <v>001-000209</v>
          </cell>
          <cell r="M8" t="str">
            <v>TRASLADO DE JESÚS MARÍA/MEGAPLAZA/JESÚS MARÍA PARA LA MOVILIDAD DE LAS NATACHAS</v>
          </cell>
          <cell r="N8">
            <v>40579</v>
          </cell>
          <cell r="O8">
            <v>2.8</v>
          </cell>
          <cell r="P8" t="str">
            <v>OCM-20112-004</v>
          </cell>
        </row>
        <row r="9">
          <cell r="B9">
            <v>40101</v>
          </cell>
          <cell r="C9" t="str">
            <v>Espectáculos Mall</v>
          </cell>
          <cell r="D9" t="str">
            <v>Espectáculos FDS 1er. Nivel</v>
          </cell>
          <cell r="E9" t="str">
            <v>OCM-20112-005</v>
          </cell>
          <cell r="F9">
            <v>1000</v>
          </cell>
          <cell r="H9">
            <v>1000</v>
          </cell>
          <cell r="I9" t="str">
            <v>F</v>
          </cell>
          <cell r="J9" t="str">
            <v>ERNESTO CONCHA CHÁVEZ</v>
          </cell>
          <cell r="K9">
            <v>10103211374</v>
          </cell>
          <cell r="L9" t="str">
            <v>001-002452</v>
          </cell>
          <cell r="M9" t="str">
            <v>PRESENTACIÓN DE LA ORQUESTA INTERNAICONAL NEW POINT</v>
          </cell>
          <cell r="N9">
            <v>40579</v>
          </cell>
          <cell r="O9">
            <v>2.8</v>
          </cell>
          <cell r="P9" t="str">
            <v>OCM-20112-005</v>
          </cell>
        </row>
        <row r="10">
          <cell r="B10">
            <v>40101</v>
          </cell>
          <cell r="C10" t="str">
            <v>Espectáculos Mall</v>
          </cell>
          <cell r="D10" t="str">
            <v>Espectáculos FDS 1er. Nivel</v>
          </cell>
          <cell r="E10" t="str">
            <v>OCM-20112-006</v>
          </cell>
          <cell r="F10">
            <v>800</v>
          </cell>
          <cell r="H10">
            <v>800</v>
          </cell>
          <cell r="I10" t="str">
            <v>F</v>
          </cell>
          <cell r="J10" t="str">
            <v>OLGA MARÍA MONTECHIARI OCHARAN DE FUENTES</v>
          </cell>
          <cell r="K10">
            <v>10079168357</v>
          </cell>
          <cell r="L10" t="str">
            <v>001-000259</v>
          </cell>
          <cell r="M10" t="str">
            <v>ACTUACIÓN DEL TRÍO LOS CHAMAS Y SU CONJUNTO CRIOLLO</v>
          </cell>
          <cell r="N10">
            <v>40577</v>
          </cell>
          <cell r="O10">
            <v>2.8</v>
          </cell>
          <cell r="P10" t="str">
            <v>OCM-20112-006</v>
          </cell>
        </row>
        <row r="11">
          <cell r="B11">
            <v>40101</v>
          </cell>
          <cell r="C11" t="str">
            <v>Espectáculos Mall</v>
          </cell>
          <cell r="D11" t="str">
            <v>Espectáculos FDS 1er. Nivel</v>
          </cell>
          <cell r="E11" t="str">
            <v>OCM-20112-007</v>
          </cell>
          <cell r="F11">
            <v>850</v>
          </cell>
          <cell r="H11">
            <v>850</v>
          </cell>
          <cell r="I11" t="str">
            <v>F</v>
          </cell>
          <cell r="J11" t="str">
            <v>OLGA MARÍA MONTECHIARI OCHARAN DE FUENTES</v>
          </cell>
          <cell r="K11">
            <v>10079168357</v>
          </cell>
          <cell r="L11" t="str">
            <v>001-000260</v>
          </cell>
          <cell r="M11" t="str">
            <v>ACTUACIÓN DE JORGE LUIS JASSO Y SU CONJUNTO CRIOLLO Y BAILARINES</v>
          </cell>
          <cell r="N11">
            <v>40577</v>
          </cell>
          <cell r="O11">
            <v>2.8</v>
          </cell>
          <cell r="P11" t="str">
            <v>OCM-20112-007</v>
          </cell>
        </row>
        <row r="12">
          <cell r="B12">
            <v>40504</v>
          </cell>
          <cell r="C12" t="str">
            <v>Otros</v>
          </cell>
          <cell r="D12" t="str">
            <v>Personal de Apoyo Módulos y Logistico</v>
          </cell>
          <cell r="E12" t="str">
            <v>OCM-20112-008</v>
          </cell>
          <cell r="F12">
            <v>2747.88</v>
          </cell>
          <cell r="H12">
            <v>2747.88</v>
          </cell>
          <cell r="I12" t="str">
            <v>F</v>
          </cell>
          <cell r="J12" t="str">
            <v>MANTENIMIENTO GENERALES SAC</v>
          </cell>
          <cell r="K12">
            <v>20384727558</v>
          </cell>
          <cell r="L12" t="str">
            <v>001-021418</v>
          </cell>
          <cell r="M12" t="str">
            <v>SERVICIO DE IMPULSADORAS DE MÓDULO DE INFORMES CORRESPONDIENTE AL MES DE FEBRERO</v>
          </cell>
          <cell r="N12">
            <v>40575</v>
          </cell>
          <cell r="O12">
            <v>2.8</v>
          </cell>
          <cell r="P12" t="str">
            <v>OCM-20112-008</v>
          </cell>
        </row>
        <row r="13">
          <cell r="B13">
            <v>40119</v>
          </cell>
          <cell r="C13" t="str">
            <v>Espectáculos Mall</v>
          </cell>
          <cell r="D13" t="str">
            <v>Clases o Cursos en General / talleres</v>
          </cell>
          <cell r="E13" t="str">
            <v>OCM-20112-009</v>
          </cell>
          <cell r="F13">
            <v>876</v>
          </cell>
          <cell r="H13">
            <v>876</v>
          </cell>
          <cell r="I13" t="str">
            <v>F</v>
          </cell>
          <cell r="J13" t="str">
            <v>MANTENIMIENTO GENERALES SAC</v>
          </cell>
          <cell r="K13">
            <v>20384727558</v>
          </cell>
          <cell r="L13" t="str">
            <v>001-021547</v>
          </cell>
          <cell r="M13" t="str">
            <v>SERVICIO DE IMPULSADORAS DE LA CAMPAÑA DE FIORELLA CAYO EN ENERO 2011</v>
          </cell>
          <cell r="N13">
            <v>40575</v>
          </cell>
          <cell r="O13">
            <v>2.8</v>
          </cell>
          <cell r="P13" t="str">
            <v>OCM-20112-009</v>
          </cell>
        </row>
        <row r="14">
          <cell r="B14">
            <v>40504</v>
          </cell>
          <cell r="C14" t="str">
            <v>Otros</v>
          </cell>
          <cell r="D14" t="str">
            <v>Personal de Apoyo Módulos y Logistico</v>
          </cell>
          <cell r="E14" t="str">
            <v>OCM-20112-010</v>
          </cell>
          <cell r="F14">
            <v>1117.22</v>
          </cell>
          <cell r="H14">
            <v>1117.22</v>
          </cell>
          <cell r="I14" t="str">
            <v>F</v>
          </cell>
          <cell r="J14" t="str">
            <v>MANTENIMIENTO GENERALES SAC</v>
          </cell>
          <cell r="K14">
            <v>20384727558</v>
          </cell>
          <cell r="L14" t="str">
            <v>001-021417</v>
          </cell>
          <cell r="M14" t="str">
            <v>SERVICIO DE PERSONAL AUXILIAR DE MARKETING DEL MES DE FEBRERO 2011</v>
          </cell>
          <cell r="N14">
            <v>40575</v>
          </cell>
          <cell r="O14">
            <v>2.8</v>
          </cell>
          <cell r="P14" t="str">
            <v>OCM-20112-010</v>
          </cell>
        </row>
        <row r="15">
          <cell r="B15">
            <v>40418</v>
          </cell>
          <cell r="C15" t="str">
            <v>Promociones</v>
          </cell>
          <cell r="D15" t="str">
            <v>Gran Carnaval Mega Plaza</v>
          </cell>
          <cell r="E15" t="str">
            <v>OCM-20112-011</v>
          </cell>
          <cell r="G15">
            <v>14000</v>
          </cell>
          <cell r="H15">
            <v>39200</v>
          </cell>
          <cell r="I15" t="str">
            <v>F</v>
          </cell>
          <cell r="J15" t="str">
            <v>SERVICIOS Y PROMOCIONES ILIMITADAS SAC</v>
          </cell>
          <cell r="K15">
            <v>20375273358</v>
          </cell>
          <cell r="L15" t="str">
            <v>001-0022571</v>
          </cell>
          <cell r="M15" t="str">
            <v>1 SERVICIO PARA EVENTO DE MEGACARNAVALES 2011</v>
          </cell>
          <cell r="N15">
            <v>40577</v>
          </cell>
          <cell r="O15">
            <v>2.8</v>
          </cell>
          <cell r="P15" t="str">
            <v>OCM-20112-011</v>
          </cell>
        </row>
        <row r="16">
          <cell r="B16">
            <v>40401</v>
          </cell>
          <cell r="C16" t="str">
            <v>Promociones</v>
          </cell>
          <cell r="D16" t="str">
            <v>Campaña de verano</v>
          </cell>
          <cell r="E16" t="str">
            <v>OCM-20112-012</v>
          </cell>
          <cell r="F16">
            <v>2708</v>
          </cell>
          <cell r="H16">
            <v>2708</v>
          </cell>
          <cell r="I16" t="str">
            <v>F</v>
          </cell>
          <cell r="J16" t="str">
            <v>ASESORIA PROMOCIONAL &amp; PRODUCCIONES GRUPO JAVIER ASESPROM SAC</v>
          </cell>
          <cell r="K16">
            <v>20506732787</v>
          </cell>
          <cell r="L16" t="str">
            <v>001-0004058</v>
          </cell>
          <cell r="M16" t="str">
            <v>ASESORAMIENTO INTEGRAL SOBRE PROMOCIÓN COMERCIAL, REDACTAR DOCUMENTOS Y REALIZAR GESTIONES ESPECIALES REFERIDAS A LA PROMOCIÓN COMIENZA EL AÑO CON DEPA Y AUTO NUEVO.</v>
          </cell>
          <cell r="N16">
            <v>40575</v>
          </cell>
          <cell r="O16">
            <v>2.8</v>
          </cell>
          <cell r="P16" t="str">
            <v>OCM-20112-012</v>
          </cell>
        </row>
        <row r="17">
          <cell r="B17">
            <v>40406</v>
          </cell>
          <cell r="C17" t="str">
            <v>Promociones</v>
          </cell>
          <cell r="D17" t="str">
            <v>Campaña Compras 2do. Piso</v>
          </cell>
          <cell r="E17" t="str">
            <v>OCM-20112-013</v>
          </cell>
          <cell r="F17">
            <v>1050.42</v>
          </cell>
          <cell r="H17">
            <v>1050.42</v>
          </cell>
          <cell r="I17" t="str">
            <v>F</v>
          </cell>
          <cell r="J17" t="str">
            <v>RITMOS DEL MUNDO SAC</v>
          </cell>
          <cell r="K17">
            <v>20521073935</v>
          </cell>
          <cell r="L17" t="str">
            <v>001-000172</v>
          </cell>
          <cell r="M17" t="str">
            <v>25 VALES DE CDS Y/O DVS PARA LA CAMPAÑA DE LA RULETA REGALONA DEL 2DO NIVEL</v>
          </cell>
          <cell r="N17">
            <v>40576</v>
          </cell>
          <cell r="O17">
            <v>2.8</v>
          </cell>
          <cell r="P17" t="str">
            <v>OCM-20112-013</v>
          </cell>
        </row>
        <row r="18">
          <cell r="B18">
            <v>40418</v>
          </cell>
          <cell r="C18" t="str">
            <v>Promociones</v>
          </cell>
          <cell r="D18" t="str">
            <v>Gran Carnaval Mega Plaza</v>
          </cell>
          <cell r="E18" t="str">
            <v>OCM-20112-014</v>
          </cell>
          <cell r="G18">
            <v>14000</v>
          </cell>
          <cell r="H18">
            <v>39200</v>
          </cell>
          <cell r="I18" t="str">
            <v>F</v>
          </cell>
          <cell r="J18" t="str">
            <v>SERVICIOS Y PROMOCIONES ILIMITADAS SAC</v>
          </cell>
          <cell r="K18">
            <v>20375273358</v>
          </cell>
          <cell r="L18" t="str">
            <v>001-0022573</v>
          </cell>
          <cell r="M18" t="str">
            <v>1 SERVICIO PARA EVENTO DE MEGACARNAVALES 2011</v>
          </cell>
          <cell r="N18">
            <v>40577</v>
          </cell>
          <cell r="O18">
            <v>2.8</v>
          </cell>
          <cell r="P18" t="str">
            <v>OCM-20112-014</v>
          </cell>
        </row>
        <row r="19">
          <cell r="B19">
            <v>40418</v>
          </cell>
          <cell r="C19" t="str">
            <v>Promociones</v>
          </cell>
          <cell r="D19" t="str">
            <v>Gran Carnaval Mega Plaza</v>
          </cell>
          <cell r="E19" t="str">
            <v>OCM-20112-015</v>
          </cell>
          <cell r="G19">
            <v>14000</v>
          </cell>
          <cell r="H19">
            <v>39200</v>
          </cell>
          <cell r="I19" t="str">
            <v>F</v>
          </cell>
          <cell r="J19" t="str">
            <v>SERVICIOS Y PROMOCIONES ILIMITADAS SAC</v>
          </cell>
          <cell r="K19">
            <v>20375273358</v>
          </cell>
          <cell r="L19" t="str">
            <v>001-0022572</v>
          </cell>
          <cell r="M19" t="str">
            <v>1 SERVICIO PARA EVENTO DE MEGACARNAVALES 2011</v>
          </cell>
          <cell r="N19">
            <v>40577</v>
          </cell>
          <cell r="O19">
            <v>2.8</v>
          </cell>
          <cell r="P19" t="str">
            <v>OCM-20112-015</v>
          </cell>
        </row>
        <row r="20">
          <cell r="B20">
            <v>40201</v>
          </cell>
          <cell r="C20" t="str">
            <v>Investigación de Mercado</v>
          </cell>
          <cell r="D20" t="str">
            <v xml:space="preserve">Censo, Grado de Satisfacción Mensual </v>
          </cell>
          <cell r="E20" t="str">
            <v>OCM-20112-016</v>
          </cell>
          <cell r="F20">
            <v>10086.049999999999</v>
          </cell>
          <cell r="H20">
            <v>10086.049999999999</v>
          </cell>
          <cell r="I20" t="str">
            <v>F</v>
          </cell>
          <cell r="J20" t="str">
            <v>PROEXPANSIÓN SRL</v>
          </cell>
          <cell r="K20">
            <v>20506659681</v>
          </cell>
          <cell r="L20" t="str">
            <v>001-000554</v>
          </cell>
          <cell r="M20" t="str">
            <v>SERVICIO DE INVESTIGACIÓN DE MERCADO FEBRERO 2011</v>
          </cell>
          <cell r="N20">
            <v>40578</v>
          </cell>
          <cell r="O20">
            <v>2.8</v>
          </cell>
          <cell r="P20" t="str">
            <v>OCM-20112-016</v>
          </cell>
        </row>
        <row r="21">
          <cell r="B21">
            <v>40101</v>
          </cell>
          <cell r="C21" t="str">
            <v>Espectáculos Mall</v>
          </cell>
          <cell r="D21" t="str">
            <v>Espectáculos FDS 1er. Nivel</v>
          </cell>
          <cell r="E21" t="str">
            <v>OCM-20112-017</v>
          </cell>
          <cell r="F21">
            <v>385</v>
          </cell>
          <cell r="H21">
            <v>385</v>
          </cell>
          <cell r="I21" t="str">
            <v>F</v>
          </cell>
          <cell r="J21" t="str">
            <v>ALIPIO MUÑOZ ARIZA</v>
          </cell>
          <cell r="K21">
            <v>10102022187</v>
          </cell>
          <cell r="L21" t="str">
            <v>001-000820</v>
          </cell>
          <cell r="M21" t="str">
            <v>SHOW DE DHEVY Y SUS AMIGOS</v>
          </cell>
          <cell r="N21">
            <v>40575</v>
          </cell>
          <cell r="O21">
            <v>2.8</v>
          </cell>
          <cell r="P21" t="str">
            <v>OCM-20112-017</v>
          </cell>
        </row>
        <row r="22">
          <cell r="B22">
            <v>40120</v>
          </cell>
          <cell r="C22" t="str">
            <v>Espectáculos Mall</v>
          </cell>
          <cell r="D22" t="str">
            <v>Eventos Imprevistos</v>
          </cell>
          <cell r="E22" t="str">
            <v>OCM-20112-018</v>
          </cell>
          <cell r="F22">
            <v>103.53</v>
          </cell>
          <cell r="H22">
            <v>103.53</v>
          </cell>
          <cell r="I22" t="str">
            <v>F</v>
          </cell>
          <cell r="J22" t="str">
            <v>IASACORP INTERNACIONAL SA</v>
          </cell>
          <cell r="K22">
            <v>20521886448</v>
          </cell>
          <cell r="M22" t="str">
            <v>PRODUCTOS DE ACCESORIOS COMO AUSPICIO CAMBIO DE LOOK DE AMOR AMOR AMOR</v>
          </cell>
          <cell r="N22">
            <v>40575</v>
          </cell>
          <cell r="O22">
            <v>2.8</v>
          </cell>
          <cell r="P22" t="str">
            <v>OCM-20112-018</v>
          </cell>
        </row>
        <row r="23">
          <cell r="B23">
            <v>40121</v>
          </cell>
          <cell r="C23" t="str">
            <v>Espectáculos Mall</v>
          </cell>
          <cell r="D23" t="str">
            <v>Festivales, ferias y Exhibiciones</v>
          </cell>
          <cell r="E23" t="str">
            <v>OCM-20112-019</v>
          </cell>
          <cell r="F23">
            <v>600</v>
          </cell>
          <cell r="H23">
            <v>600</v>
          </cell>
          <cell r="I23" t="str">
            <v>F</v>
          </cell>
          <cell r="J23" t="str">
            <v>SERVICIOS GRÁFICOS JMD SRL</v>
          </cell>
          <cell r="K23">
            <v>20264755469</v>
          </cell>
          <cell r="L23" t="str">
            <v>001-0011903</v>
          </cell>
          <cell r="M23" t="str">
            <v>5,000 VOLANTES DEL FESTIAL DEL PISCO SOUR EN MEGAPLAZA EN A5</v>
          </cell>
          <cell r="N23">
            <v>40578</v>
          </cell>
          <cell r="O23">
            <v>2.8</v>
          </cell>
          <cell r="P23" t="str">
            <v>OCM-20112-019</v>
          </cell>
        </row>
        <row r="24">
          <cell r="B24">
            <v>40406</v>
          </cell>
          <cell r="C24" t="str">
            <v>Promociones</v>
          </cell>
          <cell r="D24" t="str">
            <v>Campaña Compras 2do. Piso</v>
          </cell>
          <cell r="E24" t="str">
            <v>OCM-20112-020</v>
          </cell>
          <cell r="F24">
            <v>1260.5</v>
          </cell>
          <cell r="H24">
            <v>1260.5</v>
          </cell>
          <cell r="I24" t="str">
            <v>F</v>
          </cell>
          <cell r="J24" t="str">
            <v>SUMINISTROS CIARA SRL</v>
          </cell>
          <cell r="K24">
            <v>20134094631</v>
          </cell>
          <cell r="L24" t="str">
            <v>001-003254</v>
          </cell>
          <cell r="M24" t="str">
            <v>15 PARES DE CALZADOS DAMAS PARA LA CAMPAÑA DE LA RULETA REGALONA</v>
          </cell>
          <cell r="N24">
            <v>40577</v>
          </cell>
          <cell r="O24">
            <v>2.8</v>
          </cell>
          <cell r="P24" t="str">
            <v>OCM-20112-020</v>
          </cell>
        </row>
        <row r="25">
          <cell r="B25">
            <v>40117</v>
          </cell>
          <cell r="C25" t="str">
            <v>Espectáculos Mall</v>
          </cell>
          <cell r="D25" t="str">
            <v>ANAIE</v>
          </cell>
          <cell r="E25" t="str">
            <v>OCM-20112-021</v>
          </cell>
          <cell r="F25">
            <v>2830.46</v>
          </cell>
          <cell r="H25">
            <v>2830.46</v>
          </cell>
          <cell r="I25" t="str">
            <v>F</v>
          </cell>
          <cell r="J25" t="str">
            <v>ASOCIACIÓN NACIONAL DE ARTISTAS INTÉRPRETES Y EJECUTANTES</v>
          </cell>
          <cell r="K25">
            <v>20459583379</v>
          </cell>
          <cell r="L25" t="str">
            <v>005-007669</v>
          </cell>
          <cell r="M25" t="str">
            <v>PAGO POR EL DERECHO DE REMUNERACIÓN POR LA COMUNICACIÓN DE LAS INTERPRETACIONES Y/O EJECUCIONES ARTISTICAS FIJADAS EN OBRAS GRANADAS AUDIOVISUALES TALES COMO VIDEOCLIPS MUSICALES, TRAILER DE PELICULA Y OTROS CONTENIDAS EN TRASMISIONES TELEVISIVAS POR SEÑAL ABIERTA, CABLE O CIRCUITO CERRADO, EN SU ESTABLECIMIENTO MEGAPLAZA</v>
          </cell>
          <cell r="N25">
            <v>40575</v>
          </cell>
          <cell r="O25">
            <v>2.8</v>
          </cell>
          <cell r="P25" t="str">
            <v>OCM-20112-021</v>
          </cell>
        </row>
        <row r="26">
          <cell r="B26">
            <v>40406</v>
          </cell>
          <cell r="C26" t="str">
            <v>Promociones</v>
          </cell>
          <cell r="D26" t="str">
            <v>Campaña Compras 2do. Piso</v>
          </cell>
          <cell r="E26" t="str">
            <v>OCM-20112-022</v>
          </cell>
          <cell r="F26">
            <v>1840</v>
          </cell>
          <cell r="H26">
            <v>1840</v>
          </cell>
          <cell r="I26" t="str">
            <v>F</v>
          </cell>
          <cell r="J26" t="str">
            <v>INVERSIONES MOCA SAC</v>
          </cell>
          <cell r="K26">
            <v>20523552652</v>
          </cell>
          <cell r="L26" t="str">
            <v>001-000258</v>
          </cell>
          <cell r="M26" t="str">
            <v>DISEÑO DE PIEZAS GRÁFICAS PARA CAMPAÑA CRUCERO POR EL CARIBE + 4 IMPRESIONES</v>
          </cell>
          <cell r="N26">
            <v>40577</v>
          </cell>
          <cell r="O26">
            <v>2.8</v>
          </cell>
          <cell r="P26" t="str">
            <v>OCM-20112-022</v>
          </cell>
        </row>
        <row r="27">
          <cell r="B27">
            <v>40401</v>
          </cell>
          <cell r="C27" t="str">
            <v>Promociones</v>
          </cell>
          <cell r="D27" t="str">
            <v>Campaña de verano</v>
          </cell>
          <cell r="E27" t="str">
            <v>OCM-20112-023</v>
          </cell>
          <cell r="F27">
            <v>120</v>
          </cell>
          <cell r="H27">
            <v>120</v>
          </cell>
          <cell r="I27" t="str">
            <v>F</v>
          </cell>
          <cell r="J27" t="str">
            <v>INVERSIONES MOCA SAC</v>
          </cell>
          <cell r="K27">
            <v>20523552652</v>
          </cell>
          <cell r="L27" t="str">
            <v>001-000257</v>
          </cell>
          <cell r="M27" t="str">
            <v>ADAPTACIÓN BANDEROLA 2.60 X 1.50 M GANADORES AL CONCURSO AUTO + DEPA</v>
          </cell>
          <cell r="N27">
            <v>40577</v>
          </cell>
          <cell r="O27">
            <v>2.8</v>
          </cell>
          <cell r="P27" t="str">
            <v>OCM-20112-023</v>
          </cell>
        </row>
        <row r="28">
          <cell r="B28">
            <v>40408</v>
          </cell>
          <cell r="C28" t="str">
            <v>Promociones</v>
          </cell>
          <cell r="D28" t="str">
            <v>Cuponera Food</v>
          </cell>
          <cell r="E28" t="str">
            <v>OCM-20112-024</v>
          </cell>
          <cell r="F28">
            <v>120</v>
          </cell>
          <cell r="H28">
            <v>120</v>
          </cell>
          <cell r="I28" t="str">
            <v>F</v>
          </cell>
          <cell r="J28" t="str">
            <v>INVERSIONES MOCA SAC</v>
          </cell>
          <cell r="K28">
            <v>20523552652</v>
          </cell>
          <cell r="L28" t="str">
            <v>001-000256</v>
          </cell>
          <cell r="M28" t="str">
            <v>ADAPTACIÓN CUPÓN BACK STREET BOYS</v>
          </cell>
          <cell r="N28">
            <v>40577</v>
          </cell>
          <cell r="O28">
            <v>2.8</v>
          </cell>
          <cell r="P28" t="str">
            <v>OCM-20112-024</v>
          </cell>
        </row>
        <row r="29">
          <cell r="B29">
            <v>40121</v>
          </cell>
          <cell r="C29" t="str">
            <v>Espectáculos Mall</v>
          </cell>
          <cell r="D29" t="str">
            <v>Festivales, ferias y Exhibiciones</v>
          </cell>
          <cell r="E29" t="str">
            <v>OCM-20112-025</v>
          </cell>
          <cell r="F29">
            <v>480</v>
          </cell>
          <cell r="H29">
            <v>480</v>
          </cell>
          <cell r="I29" t="str">
            <v>F</v>
          </cell>
          <cell r="J29" t="str">
            <v>INVERSIONES MOCA SAC</v>
          </cell>
          <cell r="K29">
            <v>20523552652</v>
          </cell>
          <cell r="L29" t="str">
            <v>001-000255</v>
          </cell>
          <cell r="M29" t="str">
            <v>DISEÑO DE PIEZAS GRÁFICAS PARA CAMPAÑA PISCO SOUR</v>
          </cell>
          <cell r="N29">
            <v>40577</v>
          </cell>
          <cell r="O29">
            <v>2.8</v>
          </cell>
          <cell r="P29" t="str">
            <v>OCM-20112-025</v>
          </cell>
        </row>
        <row r="30">
          <cell r="B30">
            <v>40407</v>
          </cell>
          <cell r="C30" t="str">
            <v>Promociones</v>
          </cell>
          <cell r="D30" t="str">
            <v>Campaña Compras Boulevard</v>
          </cell>
          <cell r="E30" t="str">
            <v>OCM-20112-026</v>
          </cell>
          <cell r="F30">
            <v>1260</v>
          </cell>
          <cell r="H30">
            <v>1260</v>
          </cell>
          <cell r="I30" t="str">
            <v>F</v>
          </cell>
          <cell r="J30" t="str">
            <v>INVERSIONES MOCA SAC</v>
          </cell>
          <cell r="K30">
            <v>20523552652</v>
          </cell>
          <cell r="L30" t="str">
            <v>001-000253</v>
          </cell>
          <cell r="M30" t="str">
            <v>DISEÑO DE PIEZAS GRÁFICAS PARA CAMPAÑA DÍA DE LOS ENAMORADOS (FOTO Y PORTARETRATO) EN MEGAPLAZA + IMPRESIÓN DE AFICHES</v>
          </cell>
          <cell r="N30">
            <v>40577</v>
          </cell>
          <cell r="O30">
            <v>2.8</v>
          </cell>
          <cell r="P30" t="str">
            <v>OCM-20112-026</v>
          </cell>
        </row>
        <row r="31">
          <cell r="B31">
            <v>40104</v>
          </cell>
          <cell r="C31" t="str">
            <v>Espectáculos Mall</v>
          </cell>
          <cell r="D31" t="str">
            <v>Alquiler de sonido y luces</v>
          </cell>
          <cell r="E31" t="str">
            <v>OCM-20112-027</v>
          </cell>
          <cell r="G31">
            <v>4100</v>
          </cell>
          <cell r="H31">
            <v>11480</v>
          </cell>
          <cell r="I31" t="str">
            <v>F</v>
          </cell>
          <cell r="J31" t="str">
            <v>INGE SOUND EIRL</v>
          </cell>
          <cell r="K31">
            <v>20511588147</v>
          </cell>
          <cell r="L31" t="str">
            <v>001-0000434</v>
          </cell>
          <cell r="M31" t="str">
            <v>ALQUILER DE EQUIPO DE SONIDO Y LUCES PARA EVENTOS EN ESCENARIO PRINCIPAL Y ZONA CENTRO 2DO PISO MES DE FEBRERO 2011</v>
          </cell>
          <cell r="N31">
            <v>40576</v>
          </cell>
          <cell r="O31">
            <v>2.8</v>
          </cell>
          <cell r="P31" t="str">
            <v>OCM-20112-027</v>
          </cell>
        </row>
        <row r="32">
          <cell r="B32">
            <v>40101</v>
          </cell>
          <cell r="C32" t="str">
            <v>Espectáculos Mall</v>
          </cell>
          <cell r="D32" t="str">
            <v>Espectáculos FDS 1er. Nivel</v>
          </cell>
          <cell r="E32" t="str">
            <v>OCM-20112-028</v>
          </cell>
          <cell r="F32">
            <v>150</v>
          </cell>
          <cell r="H32">
            <v>150</v>
          </cell>
          <cell r="I32" t="str">
            <v>F</v>
          </cell>
          <cell r="J32" t="str">
            <v>LAZARES CRISTOBAL PETTER ALEXANDER</v>
          </cell>
          <cell r="K32">
            <v>10104526620</v>
          </cell>
          <cell r="L32" t="str">
            <v>0001-0000371</v>
          </cell>
          <cell r="M32" t="str">
            <v>PRESENTACIÓN MUSICAL DE LA ORQUESTA LA REBELIÓN LATINA</v>
          </cell>
          <cell r="N32">
            <v>40576</v>
          </cell>
          <cell r="O32">
            <v>2.8</v>
          </cell>
          <cell r="P32" t="str">
            <v>OCM-20112-028</v>
          </cell>
        </row>
        <row r="33">
          <cell r="B33">
            <v>40101</v>
          </cell>
          <cell r="C33" t="str">
            <v>Espectáculos Mall</v>
          </cell>
          <cell r="D33" t="str">
            <v>Espectáculos FDS 1er. Nivel</v>
          </cell>
          <cell r="E33" t="str">
            <v>OCM-20112-029</v>
          </cell>
          <cell r="F33">
            <v>500</v>
          </cell>
          <cell r="H33">
            <v>500</v>
          </cell>
          <cell r="I33" t="str">
            <v>F</v>
          </cell>
          <cell r="J33" t="str">
            <v>LAZARES CRISTOBAL PETTER ALEXANDER</v>
          </cell>
          <cell r="K33">
            <v>10104526620</v>
          </cell>
          <cell r="L33" t="str">
            <v>0001-0000372</v>
          </cell>
          <cell r="M33" t="str">
            <v xml:space="preserve">PRESENTACIÓN MUSICAL DE LA BANDA DE ROCK DKDAS </v>
          </cell>
          <cell r="N33">
            <v>40576</v>
          </cell>
          <cell r="O33">
            <v>2.8</v>
          </cell>
          <cell r="P33" t="str">
            <v>OCM-20112-029</v>
          </cell>
        </row>
        <row r="34">
          <cell r="B34">
            <v>40118</v>
          </cell>
          <cell r="C34" t="str">
            <v>Espectáculos Mall</v>
          </cell>
          <cell r="D34" t="str">
            <v>Firmas de Autógrafos</v>
          </cell>
          <cell r="E34" t="str">
            <v>OCM-20112-030</v>
          </cell>
          <cell r="F34">
            <v>450</v>
          </cell>
          <cell r="H34">
            <v>450</v>
          </cell>
          <cell r="I34" t="str">
            <v>F</v>
          </cell>
          <cell r="J34" t="str">
            <v>RAÚL EZEQUIEL GOÑI CHACALTANA</v>
          </cell>
          <cell r="K34">
            <v>10096204928</v>
          </cell>
          <cell r="L34" t="str">
            <v>001-000315</v>
          </cell>
          <cell r="M34" t="str">
            <v>GRABACIÓN DE EVENTO FIRMA DE4 CALENDARIO SD EMÓNICA TORRES Y KUKULI MORANTE EL 26/01/2011 INCLUYE COPIAS Y REPARTO</v>
          </cell>
          <cell r="N34">
            <v>40575</v>
          </cell>
          <cell r="O34">
            <v>2.8</v>
          </cell>
          <cell r="P34" t="str">
            <v>OCM-20112-030</v>
          </cell>
        </row>
        <row r="35">
          <cell r="B35">
            <v>40304</v>
          </cell>
          <cell r="C35" t="str">
            <v>Relaciones Públicas</v>
          </cell>
          <cell r="D35" t="str">
            <v>Fee agencia creativa contenido de textos</v>
          </cell>
          <cell r="E35" t="str">
            <v>OCM-20112-031</v>
          </cell>
          <cell r="G35">
            <v>1500</v>
          </cell>
          <cell r="H35">
            <v>4200</v>
          </cell>
          <cell r="I35" t="str">
            <v>F</v>
          </cell>
          <cell r="J35" t="str">
            <v>MAS MEDIOS PRENSA Y DIFUSIÓN SAC</v>
          </cell>
          <cell r="K35">
            <v>20538064816</v>
          </cell>
          <cell r="L35" t="str">
            <v>001-000258</v>
          </cell>
          <cell r="M35" t="str">
            <v>ASESORIA EN DISEÑO GRÁFICO</v>
          </cell>
          <cell r="N35">
            <v>40575</v>
          </cell>
          <cell r="O35">
            <v>2.8</v>
          </cell>
          <cell r="P35" t="str">
            <v>OCM-20112-031</v>
          </cell>
        </row>
        <row r="36">
          <cell r="B36">
            <v>40506</v>
          </cell>
          <cell r="C36" t="str">
            <v>Otros</v>
          </cell>
          <cell r="D36" t="str">
            <v>Personal de Apoyo Seguridad</v>
          </cell>
          <cell r="E36" t="str">
            <v>OCM-20112-032</v>
          </cell>
          <cell r="F36">
            <v>300</v>
          </cell>
          <cell r="H36">
            <v>300</v>
          </cell>
          <cell r="I36" t="str">
            <v>RH</v>
          </cell>
          <cell r="J36" t="str">
            <v>ROBERTO ALFREDO LAZO HINOJOSA</v>
          </cell>
          <cell r="K36">
            <v>10415388051</v>
          </cell>
          <cell r="L36" t="str">
            <v>001-000080</v>
          </cell>
          <cell r="M36" t="str">
            <v>5 EFECTIVOS PARA LA FIRMA DE MÍNICA TORRES Y KUKULI MORANTE E 26 DE ENERO</v>
          </cell>
          <cell r="N36">
            <v>40575</v>
          </cell>
          <cell r="O36">
            <v>2.8</v>
          </cell>
          <cell r="P36" t="str">
            <v>OCM-20112-032</v>
          </cell>
        </row>
        <row r="37">
          <cell r="B37">
            <v>40506</v>
          </cell>
          <cell r="C37" t="str">
            <v>Otros</v>
          </cell>
          <cell r="D37" t="str">
            <v>Personal de Apoyo Seguridad</v>
          </cell>
          <cell r="E37" t="str">
            <v>OCM-20112-033</v>
          </cell>
          <cell r="F37">
            <v>180</v>
          </cell>
          <cell r="H37">
            <v>180</v>
          </cell>
          <cell r="I37" t="str">
            <v>RH</v>
          </cell>
          <cell r="J37" t="str">
            <v>ROBERTO ALFREDO LAZO HINOJOSA</v>
          </cell>
          <cell r="K37">
            <v>10415388051</v>
          </cell>
          <cell r="L37" t="str">
            <v>001-000081</v>
          </cell>
          <cell r="M37" t="str">
            <v>6 EFECTIVOS PARA LA FIRMA DE LENNY DE COLOMBIA EL 28 DE ENERO</v>
          </cell>
          <cell r="N37">
            <v>40575</v>
          </cell>
          <cell r="O37">
            <v>2.8</v>
          </cell>
          <cell r="P37" t="str">
            <v>OCM-20112-033</v>
          </cell>
        </row>
        <row r="38">
          <cell r="B38">
            <v>40406</v>
          </cell>
          <cell r="C38" t="str">
            <v>Promociones</v>
          </cell>
          <cell r="D38" t="str">
            <v>Campaña Compras 2do. Piso</v>
          </cell>
          <cell r="E38" t="str">
            <v>OCM-20112-034</v>
          </cell>
          <cell r="F38">
            <v>1260.5</v>
          </cell>
          <cell r="H38">
            <v>1260.5</v>
          </cell>
          <cell r="I38" t="str">
            <v>F</v>
          </cell>
          <cell r="J38" t="str">
            <v>COMERCIAL SDELY SRL</v>
          </cell>
          <cell r="K38">
            <v>20388121816</v>
          </cell>
          <cell r="L38" t="str">
            <v>005-000081</v>
          </cell>
          <cell r="M38" t="str">
            <v>15 VALES DE 100 SOLES DE COMPRAS EN LA TIENDA SDELY PARA LA PROMOCIÓN DE LA RULETA REGALONA</v>
          </cell>
          <cell r="N38">
            <v>40575</v>
          </cell>
          <cell r="O38">
            <v>2.8</v>
          </cell>
          <cell r="P38" t="str">
            <v>OCM-20112-034</v>
          </cell>
        </row>
        <row r="39">
          <cell r="B39">
            <v>40408</v>
          </cell>
          <cell r="C39" t="str">
            <v>Promociones</v>
          </cell>
          <cell r="D39" t="str">
            <v>Cuponera Food</v>
          </cell>
          <cell r="E39" t="str">
            <v>OCM-20112-035</v>
          </cell>
          <cell r="F39">
            <v>1350</v>
          </cell>
          <cell r="H39">
            <v>1350</v>
          </cell>
          <cell r="I39" t="str">
            <v>F</v>
          </cell>
          <cell r="J39" t="str">
            <v>INVERSIONES MOCA SAC</v>
          </cell>
          <cell r="K39">
            <v>20523552652</v>
          </cell>
          <cell r="L39" t="str">
            <v>001-000251</v>
          </cell>
          <cell r="M39" t="str">
            <v>DISEÑO DE PIEZAS GRÁFICAS PARA CAMPAÑA BACKS STREET BOYS + IMPRESIONES DE AFICHES</v>
          </cell>
          <cell r="N39">
            <v>40575</v>
          </cell>
          <cell r="O39">
            <v>2.8</v>
          </cell>
          <cell r="P39" t="str">
            <v>OCM-20112-035</v>
          </cell>
        </row>
        <row r="40">
          <cell r="B40">
            <v>40407</v>
          </cell>
          <cell r="C40" t="str">
            <v>Promociones</v>
          </cell>
          <cell r="D40" t="str">
            <v>Campaña Compras Boulevard</v>
          </cell>
          <cell r="E40" t="str">
            <v>OCM-20112-036</v>
          </cell>
          <cell r="F40">
            <v>1830</v>
          </cell>
          <cell r="H40">
            <v>1830</v>
          </cell>
          <cell r="I40" t="str">
            <v>F</v>
          </cell>
          <cell r="J40" t="str">
            <v>SERVICIOS GRÁFICOS JMD SRL</v>
          </cell>
          <cell r="K40">
            <v>20264755469</v>
          </cell>
          <cell r="L40" t="str">
            <v>001-0011893</v>
          </cell>
          <cell r="M40" t="str">
            <v>1,500 MARCOS DE FOTOS MEGAPLAZA Y 15,000 VOLANTES EN A5</v>
          </cell>
          <cell r="N40">
            <v>40576</v>
          </cell>
          <cell r="O40">
            <v>2.8</v>
          </cell>
          <cell r="P40" t="str">
            <v>OCM-20112-036</v>
          </cell>
        </row>
        <row r="41">
          <cell r="B41">
            <v>40408</v>
          </cell>
          <cell r="C41" t="str">
            <v>Promociones</v>
          </cell>
          <cell r="D41" t="str">
            <v>Cuponera Food</v>
          </cell>
          <cell r="E41" t="str">
            <v>OCM-20112-037</v>
          </cell>
          <cell r="F41">
            <v>1250</v>
          </cell>
          <cell r="H41">
            <v>1250</v>
          </cell>
          <cell r="I41" t="str">
            <v>F</v>
          </cell>
          <cell r="J41" t="str">
            <v>SERVICIOS GRÁFICOS JMD SRL</v>
          </cell>
          <cell r="K41">
            <v>20264755469</v>
          </cell>
          <cell r="L41" t="str">
            <v>001-0011893</v>
          </cell>
          <cell r="M41" t="str">
            <v>27,000 VOLANTES DE BACKS STREET BOYS EN A5</v>
          </cell>
          <cell r="N41">
            <v>40576</v>
          </cell>
          <cell r="O41">
            <v>2.8</v>
          </cell>
          <cell r="P41" t="str">
            <v>OCM-20112-037</v>
          </cell>
        </row>
        <row r="42">
          <cell r="B42">
            <v>40408</v>
          </cell>
          <cell r="C42" t="str">
            <v>Promociones</v>
          </cell>
          <cell r="D42" t="str">
            <v>Cuponera Food</v>
          </cell>
          <cell r="E42" t="str">
            <v>OCM-20112-038</v>
          </cell>
          <cell r="F42">
            <v>1050</v>
          </cell>
          <cell r="H42">
            <v>1050</v>
          </cell>
          <cell r="I42" t="str">
            <v>F</v>
          </cell>
          <cell r="J42" t="str">
            <v>SERVICIOS GRÁFICOS JMD SRL</v>
          </cell>
          <cell r="K42">
            <v>20264755469</v>
          </cell>
          <cell r="L42" t="str">
            <v>001-0011896</v>
          </cell>
          <cell r="M42" t="str">
            <v>20,000 CUPONES DE BACKS STREET BOYS DE 15 X 10 AUTOCOPIATIVOS</v>
          </cell>
          <cell r="N42">
            <v>40576</v>
          </cell>
          <cell r="O42">
            <v>2.8</v>
          </cell>
          <cell r="P42" t="str">
            <v>OCM-20112-038</v>
          </cell>
        </row>
        <row r="43">
          <cell r="B43">
            <v>40406</v>
          </cell>
          <cell r="C43" t="str">
            <v>Promociones</v>
          </cell>
          <cell r="D43" t="str">
            <v>Campaña Compras 2do. Piso</v>
          </cell>
          <cell r="E43" t="str">
            <v>OCM-20112-039</v>
          </cell>
          <cell r="F43">
            <v>2700</v>
          </cell>
          <cell r="H43">
            <v>2700</v>
          </cell>
          <cell r="I43" t="str">
            <v>F</v>
          </cell>
          <cell r="J43" t="str">
            <v>SERVICIOS GRÁFICOS JMD SRL</v>
          </cell>
          <cell r="K43">
            <v>20264755469</v>
          </cell>
          <cell r="L43" t="str">
            <v>001-0011892</v>
          </cell>
          <cell r="M43" t="str">
            <v>27,000 VOLANTES DE LA CAMPAÑA DEL CRUCERO EN TAMAÑO A5 Y 20,000 cupones de 15 x 10</v>
          </cell>
          <cell r="N43">
            <v>40576</v>
          </cell>
          <cell r="O43">
            <v>2.8</v>
          </cell>
          <cell r="P43" t="str">
            <v>OCM-20112-039</v>
          </cell>
        </row>
        <row r="44">
          <cell r="B44">
            <v>40406</v>
          </cell>
          <cell r="C44" t="str">
            <v>Promociones</v>
          </cell>
          <cell r="D44" t="str">
            <v>Campaña Compras 2do. Piso</v>
          </cell>
          <cell r="E44" t="str">
            <v>OCM-20112-040</v>
          </cell>
          <cell r="F44">
            <v>264.8</v>
          </cell>
          <cell r="H44">
            <v>264.8</v>
          </cell>
          <cell r="I44" t="str">
            <v>F</v>
          </cell>
          <cell r="J44" t="str">
            <v>DACA PUBLICIDAD SAC</v>
          </cell>
          <cell r="K44">
            <v>20538757692</v>
          </cell>
          <cell r="L44" t="str">
            <v>001-000023</v>
          </cell>
          <cell r="M44" t="str">
            <v>4 BANDEROLAS DE 180 X 090 Y 1 BANDEROLA DE 260 X 150 DE LA CAMPAÑA DEL CRUCERO EN MEGAPLAZA</v>
          </cell>
          <cell r="N44">
            <v>40210</v>
          </cell>
          <cell r="O44">
            <v>2.8</v>
          </cell>
          <cell r="P44" t="str">
            <v>OCM-20112-040</v>
          </cell>
        </row>
        <row r="45">
          <cell r="B45">
            <v>40107</v>
          </cell>
          <cell r="C45" t="str">
            <v>Espectáculos Mall</v>
          </cell>
          <cell r="D45" t="str">
            <v>Banderolas "Eventos Semanales"</v>
          </cell>
          <cell r="E45" t="str">
            <v>OCM-20112-041</v>
          </cell>
          <cell r="F45">
            <v>84</v>
          </cell>
          <cell r="H45">
            <v>84</v>
          </cell>
          <cell r="I45" t="str">
            <v>F</v>
          </cell>
          <cell r="J45" t="str">
            <v>DACA PUBLICIDAD SAC</v>
          </cell>
          <cell r="K45">
            <v>20538757692</v>
          </cell>
          <cell r="L45" t="str">
            <v>001-000023</v>
          </cell>
          <cell r="M45" t="str">
            <v>2 BANDEROLAS DE 180 X 090 DE CLASESA DE GASTROTUR GRANIZADOS Y BUBLLE</v>
          </cell>
          <cell r="N45">
            <v>40210</v>
          </cell>
          <cell r="O45">
            <v>2.8</v>
          </cell>
          <cell r="P45" t="str">
            <v>OCM-20112-041</v>
          </cell>
        </row>
        <row r="46">
          <cell r="B46">
            <v>40107</v>
          </cell>
          <cell r="C46" t="str">
            <v>Espectáculos Mall</v>
          </cell>
          <cell r="D46" t="str">
            <v>Banderolas "Eventos Semanales"</v>
          </cell>
          <cell r="E46" t="str">
            <v>OCM-20112-042</v>
          </cell>
          <cell r="F46">
            <v>264.8</v>
          </cell>
          <cell r="H46">
            <v>264.8</v>
          </cell>
          <cell r="I46" t="str">
            <v>F</v>
          </cell>
          <cell r="J46" t="str">
            <v>DACA PUBLICIDAD SAC</v>
          </cell>
          <cell r="K46">
            <v>20538757692</v>
          </cell>
          <cell r="L46" t="str">
            <v>001-000022</v>
          </cell>
          <cell r="M46" t="str">
            <v>2 BANDEROLAS DE 180 X 090 DE EVENTOS DEL 28 AL 30 DE ENERO, 2 BANDEROLAS DE 180 X 090 Y 1 BANDEROLA DE 260 X 150 DEL FESTIVAL DEL PISCO</v>
          </cell>
          <cell r="N46">
            <v>40575</v>
          </cell>
          <cell r="O46">
            <v>2.8</v>
          </cell>
          <cell r="P46" t="str">
            <v>OCM-20112-042</v>
          </cell>
        </row>
        <row r="47">
          <cell r="B47">
            <v>40118</v>
          </cell>
          <cell r="C47" t="str">
            <v>Espectáculos Mall</v>
          </cell>
          <cell r="D47" t="str">
            <v>Firmas de Autógrafos</v>
          </cell>
          <cell r="E47" t="str">
            <v>OCM-20112-043</v>
          </cell>
          <cell r="F47">
            <v>168</v>
          </cell>
          <cell r="H47">
            <v>168</v>
          </cell>
          <cell r="I47" t="str">
            <v>F</v>
          </cell>
          <cell r="J47" t="str">
            <v>DACA PUBLICIDAD SAC</v>
          </cell>
          <cell r="K47">
            <v>20538757692</v>
          </cell>
          <cell r="L47" t="str">
            <v>001-000022</v>
          </cell>
          <cell r="M47" t="str">
            <v>2 BANDEROLAS DE 180 X 090 DE LA FIRMA DE AUTÓGRAFOS DE MINISERIE NATASHA, 2 BANDEROLAS DE 180X 090 DE TOMATE UNA FOTO CON OSO YOGUI</v>
          </cell>
          <cell r="N47">
            <v>40575</v>
          </cell>
          <cell r="O47">
            <v>2.8</v>
          </cell>
          <cell r="P47" t="str">
            <v>OCM-20112-043</v>
          </cell>
        </row>
        <row r="48">
          <cell r="B48">
            <v>40408</v>
          </cell>
          <cell r="C48" t="str">
            <v>Promociones</v>
          </cell>
          <cell r="D48" t="str">
            <v>Cuponera Food</v>
          </cell>
          <cell r="E48" t="str">
            <v>OCM-20112-044</v>
          </cell>
          <cell r="F48">
            <v>180.8</v>
          </cell>
          <cell r="H48">
            <v>180.8</v>
          </cell>
          <cell r="I48" t="str">
            <v>F</v>
          </cell>
          <cell r="J48" t="str">
            <v>DACA PUBLICIDAD SAC</v>
          </cell>
          <cell r="K48">
            <v>20538757692</v>
          </cell>
          <cell r="L48" t="str">
            <v>001-000020</v>
          </cell>
          <cell r="M48" t="str">
            <v>2 BANDEROLAS DE 180 X 090 Y 1 BANDEROLA DE 260 X 150 DE LA CAMPAÑA DE INVITACIONES AL CONCIERTO DE BACKS STREET BOYS</v>
          </cell>
          <cell r="N48">
            <v>40575</v>
          </cell>
          <cell r="O48">
            <v>2.8</v>
          </cell>
          <cell r="P48" t="str">
            <v>OCM-20112-044</v>
          </cell>
        </row>
        <row r="49">
          <cell r="B49">
            <v>40406</v>
          </cell>
          <cell r="C49" t="str">
            <v>Promociones</v>
          </cell>
          <cell r="D49" t="str">
            <v>Campaña Compras 2do. Piso</v>
          </cell>
          <cell r="E49" t="str">
            <v>OCM-20112-045</v>
          </cell>
          <cell r="F49">
            <v>222.8</v>
          </cell>
          <cell r="H49">
            <v>222.8</v>
          </cell>
          <cell r="I49" t="str">
            <v>F</v>
          </cell>
          <cell r="J49" t="str">
            <v>DACA PUBLICIDAD SAC</v>
          </cell>
          <cell r="K49">
            <v>20538757692</v>
          </cell>
          <cell r="L49" t="str">
            <v>001-000020</v>
          </cell>
          <cell r="M49" t="str">
            <v xml:space="preserve">3 BANDEROLAS DE 180 X 090 Y 1 BANDEROLA DE 260 X 150 DE LA CAMPAÑA DEL CRUCERO </v>
          </cell>
          <cell r="N49">
            <v>40575</v>
          </cell>
          <cell r="O49">
            <v>2.8</v>
          </cell>
          <cell r="P49" t="str">
            <v>OCM-20112-045</v>
          </cell>
        </row>
        <row r="50">
          <cell r="B50">
            <v>40118</v>
          </cell>
          <cell r="C50" t="str">
            <v>Espectáculos Mall</v>
          </cell>
          <cell r="D50" t="str">
            <v>Firmas de Autógrafos</v>
          </cell>
          <cell r="E50" t="str">
            <v>OCM-20112-046</v>
          </cell>
          <cell r="F50">
            <v>12.61</v>
          </cell>
          <cell r="H50">
            <v>12.61</v>
          </cell>
          <cell r="I50" t="str">
            <v>F</v>
          </cell>
          <cell r="J50" t="str">
            <v>HIPERMERCADO TOTTUS SA</v>
          </cell>
          <cell r="K50">
            <v>20528565934</v>
          </cell>
          <cell r="M50" t="str">
            <v>10 AGUAS MINERALES PARA LA FIRMA DE LAS NATACHAS</v>
          </cell>
          <cell r="N50">
            <v>40579</v>
          </cell>
          <cell r="O50">
            <v>2.8</v>
          </cell>
          <cell r="P50" t="str">
            <v>OCM-20112-046</v>
          </cell>
        </row>
        <row r="51">
          <cell r="B51">
            <v>40120</v>
          </cell>
          <cell r="C51" t="str">
            <v>Espectáculos Mall</v>
          </cell>
          <cell r="D51" t="str">
            <v>Eventos Imprevistos</v>
          </cell>
          <cell r="E51" t="str">
            <v>OCM-20112-047</v>
          </cell>
          <cell r="F51">
            <v>79.739999999999995</v>
          </cell>
          <cell r="H51">
            <v>79.739999999999995</v>
          </cell>
          <cell r="I51" t="str">
            <v>F</v>
          </cell>
          <cell r="J51" t="str">
            <v>INVERSIONES JOCHAQUE SAC</v>
          </cell>
          <cell r="K51">
            <v>20477773134</v>
          </cell>
          <cell r="M51" t="str">
            <v>UN ALMUERZO EN BOHEMIA PARA LOS CONDUCTORES DEL LA SECUENCIA AMOR AL RESCATE DEL PROGRAMA AMOR AMOR AMOR DE FRECUENCIA LATINA</v>
          </cell>
          <cell r="N51">
            <v>40581</v>
          </cell>
          <cell r="O51">
            <v>2.8</v>
          </cell>
          <cell r="P51" t="str">
            <v>OCM-20112-047</v>
          </cell>
        </row>
        <row r="52">
          <cell r="B52">
            <v>40406</v>
          </cell>
          <cell r="C52" t="str">
            <v>Promociones</v>
          </cell>
          <cell r="D52" t="str">
            <v>Campaña Compras 2do. Piso</v>
          </cell>
          <cell r="E52" t="str">
            <v>OCM-20112-048</v>
          </cell>
          <cell r="G52">
            <v>1944.8</v>
          </cell>
          <cell r="H52">
            <v>5445.44</v>
          </cell>
          <cell r="I52" t="str">
            <v>F</v>
          </cell>
          <cell r="J52" t="str">
            <v>Servicios y Operaciones Savali S.A.C.</v>
          </cell>
          <cell r="K52">
            <v>20340955073</v>
          </cell>
          <cell r="M52" t="str">
            <v>1 PAQUETE DOBLE AL CARIBE POR LA CAMPAÑA DEL CRUCERO, QUE INCLUYE CABINAS, IMPUESTOS, PROPINAS</v>
          </cell>
          <cell r="N52">
            <v>40583</v>
          </cell>
          <cell r="O52">
            <v>2.8</v>
          </cell>
          <cell r="P52" t="str">
            <v>OCM-20112-048</v>
          </cell>
        </row>
        <row r="53">
          <cell r="B53">
            <v>40405</v>
          </cell>
          <cell r="C53" t="str">
            <v>Promociones</v>
          </cell>
          <cell r="D53" t="str">
            <v>Campaña Escolar</v>
          </cell>
          <cell r="E53" t="str">
            <v>OCM-20112-049</v>
          </cell>
          <cell r="F53">
            <v>9500</v>
          </cell>
          <cell r="H53">
            <v>9500</v>
          </cell>
          <cell r="I53" t="str">
            <v>F</v>
          </cell>
          <cell r="J53" t="str">
            <v>SOR LI SU AH SOR TAFUR</v>
          </cell>
          <cell r="K53">
            <v>10096764516</v>
          </cell>
          <cell r="L53" t="str">
            <v>001-000617</v>
          </cell>
          <cell r="M53" t="str">
            <v>1,000 MOCHILAS PUBLICITARIOS MEGAPLAZA</v>
          </cell>
          <cell r="N53">
            <v>40217</v>
          </cell>
          <cell r="O53">
            <v>2.8</v>
          </cell>
          <cell r="P53" t="str">
            <v>OCM-20112-049</v>
          </cell>
        </row>
        <row r="54">
          <cell r="B54">
            <v>40506</v>
          </cell>
          <cell r="C54" t="str">
            <v>Otros</v>
          </cell>
          <cell r="D54" t="str">
            <v>Personal de Apoyo Seguridad</v>
          </cell>
          <cell r="E54" t="str">
            <v>OCM-20112-050</v>
          </cell>
          <cell r="F54">
            <v>300</v>
          </cell>
          <cell r="H54">
            <v>300</v>
          </cell>
          <cell r="I54" t="str">
            <v>RH</v>
          </cell>
          <cell r="J54" t="str">
            <v>TENORIO HUAMAN JUAN MIGUEL</v>
          </cell>
          <cell r="K54">
            <v>15306154092</v>
          </cell>
          <cell r="L54" t="str">
            <v>001-000061</v>
          </cell>
          <cell r="M54" t="str">
            <v>5 POLICIAS PARA LA FIRMA DE MARINA MORA EL 04 DE FEBRERO</v>
          </cell>
          <cell r="N54">
            <v>40581</v>
          </cell>
          <cell r="O54">
            <v>2.8</v>
          </cell>
          <cell r="P54" t="str">
            <v>OCM-20112-050</v>
          </cell>
        </row>
        <row r="55">
          <cell r="B55">
            <v>40506</v>
          </cell>
          <cell r="C55" t="str">
            <v>Otros</v>
          </cell>
          <cell r="D55" t="str">
            <v>Personal de Apoyo Seguridad</v>
          </cell>
          <cell r="E55" t="str">
            <v>OCM-20112-051</v>
          </cell>
          <cell r="F55">
            <v>150</v>
          </cell>
          <cell r="H55">
            <v>150</v>
          </cell>
          <cell r="I55" t="str">
            <v>RH</v>
          </cell>
          <cell r="J55" t="str">
            <v>ROBERTO ALFREDO LAZO HINOJOSA</v>
          </cell>
          <cell r="K55">
            <v>10415388051</v>
          </cell>
          <cell r="L55" t="str">
            <v>001-000086</v>
          </cell>
          <cell r="M55" t="str">
            <v>5 EFECTIVOS PARA EL EVENTO DEL DEPA + AUTO EL 06 DE FEBRERO</v>
          </cell>
          <cell r="N55">
            <v>40583</v>
          </cell>
          <cell r="O55">
            <v>2.8</v>
          </cell>
          <cell r="P55" t="str">
            <v>OCM-20112-051</v>
          </cell>
        </row>
        <row r="56">
          <cell r="B56">
            <v>40506</v>
          </cell>
          <cell r="C56" t="str">
            <v>Otros</v>
          </cell>
          <cell r="D56" t="str">
            <v>Personal de Apoyo Seguridad</v>
          </cell>
          <cell r="E56" t="str">
            <v>OCM-20112-052</v>
          </cell>
          <cell r="F56">
            <v>660</v>
          </cell>
          <cell r="H56">
            <v>660</v>
          </cell>
          <cell r="I56" t="str">
            <v>RH</v>
          </cell>
          <cell r="J56" t="str">
            <v>ROBERTO ALFREDO LAZO HINOJOSA</v>
          </cell>
          <cell r="K56">
            <v>10415388051</v>
          </cell>
          <cell r="L56" t="str">
            <v>001-000085</v>
          </cell>
          <cell r="M56" t="str">
            <v>11 EFECTIVOS PARA LA FIRMA DE AUTÓGRAFOS DE NATACHA EL 05 DE FEBRERO</v>
          </cell>
          <cell r="N56">
            <v>40583</v>
          </cell>
          <cell r="O56">
            <v>2.8</v>
          </cell>
          <cell r="P56" t="str">
            <v>OCM-20112-052</v>
          </cell>
        </row>
        <row r="57">
          <cell r="B57">
            <v>40405</v>
          </cell>
          <cell r="C57" t="str">
            <v>Promociones</v>
          </cell>
          <cell r="D57" t="str">
            <v>Campaña Escolar</v>
          </cell>
          <cell r="E57" t="str">
            <v>OCM-20112-053</v>
          </cell>
          <cell r="F57">
            <v>4850</v>
          </cell>
          <cell r="H57">
            <v>4850</v>
          </cell>
          <cell r="I57" t="str">
            <v>F</v>
          </cell>
          <cell r="J57" t="str">
            <v>SERVICIOS GRÁFICOS JMD SRL</v>
          </cell>
          <cell r="K57">
            <v>20264755469</v>
          </cell>
          <cell r="L57" t="str">
            <v>001-0011910</v>
          </cell>
          <cell r="M57" t="str">
            <v>50,000 VOLANTES VAMOS AL COLE A5, 15,000 RASPA Y GANA DE 10 X 5.5</v>
          </cell>
          <cell r="N57">
            <v>40581</v>
          </cell>
          <cell r="O57">
            <v>2.8</v>
          </cell>
          <cell r="P57" t="str">
            <v>OCM-20112-053</v>
          </cell>
        </row>
        <row r="58">
          <cell r="B58">
            <v>40108</v>
          </cell>
          <cell r="C58" t="str">
            <v>Espectáculos Mall</v>
          </cell>
          <cell r="D58" t="str">
            <v>Fiesta Carnavales</v>
          </cell>
          <cell r="E58" t="str">
            <v>OCM-20112-054</v>
          </cell>
          <cell r="F58">
            <v>1200</v>
          </cell>
          <cell r="H58">
            <v>1200</v>
          </cell>
          <cell r="I58" t="str">
            <v>F</v>
          </cell>
          <cell r="J58" t="str">
            <v xml:space="preserve">WILLIAMS N. ESTRADA ORÉ </v>
          </cell>
          <cell r="K58">
            <v>10099344291</v>
          </cell>
          <cell r="L58" t="str">
            <v>0001-000825</v>
          </cell>
          <cell r="M58" t="str">
            <v>SERVICIO DE SHOW INFANTIL DE CANDY &amp; COLORIN DE LA FIESTA DE CARNAVALES</v>
          </cell>
          <cell r="N58">
            <v>40582</v>
          </cell>
          <cell r="O58">
            <v>2.8</v>
          </cell>
          <cell r="P58" t="str">
            <v>OCM-20112-054</v>
          </cell>
        </row>
        <row r="59">
          <cell r="B59">
            <v>40101</v>
          </cell>
          <cell r="C59" t="str">
            <v>Espectáculos Mall</v>
          </cell>
          <cell r="D59" t="str">
            <v>Espectáculos FDS 1er. Nivel</v>
          </cell>
          <cell r="E59" t="str">
            <v>OCM-20112-055</v>
          </cell>
          <cell r="F59">
            <v>400</v>
          </cell>
          <cell r="H59">
            <v>400</v>
          </cell>
          <cell r="I59" t="str">
            <v>F</v>
          </cell>
          <cell r="J59" t="str">
            <v xml:space="preserve">WILLIAMS N. ESTRADA ORÉ </v>
          </cell>
          <cell r="K59">
            <v>10099344291</v>
          </cell>
          <cell r="L59" t="str">
            <v>0001-000824</v>
          </cell>
          <cell r="M59" t="str">
            <v>SERVICIO DE SHOW INFANTIL DE CANDY &amp; COLORIN</v>
          </cell>
          <cell r="N59">
            <v>40582</v>
          </cell>
          <cell r="O59">
            <v>2.8</v>
          </cell>
          <cell r="P59" t="str">
            <v>OCM-20112-055</v>
          </cell>
        </row>
        <row r="60">
          <cell r="B60">
            <v>40406</v>
          </cell>
          <cell r="C60" t="str">
            <v>Promociones</v>
          </cell>
          <cell r="D60" t="str">
            <v>Campaña Compras 2do. Piso</v>
          </cell>
          <cell r="E60" t="str">
            <v>OCM-20112-056</v>
          </cell>
          <cell r="F60">
            <v>195</v>
          </cell>
          <cell r="H60">
            <v>195</v>
          </cell>
          <cell r="I60" t="str">
            <v>F</v>
          </cell>
          <cell r="J60" t="str">
            <v>INVERSIONES MOCA SAC</v>
          </cell>
          <cell r="K60">
            <v>20523552652</v>
          </cell>
          <cell r="L60" t="str">
            <v>001-000261</v>
          </cell>
          <cell r="M60" t="str">
            <v>ADAPTACIÓN E IMPRESIÓN DE AFICHE DE 40 X 40 CM CAMPAÑA CRUCERO POR EL CARIBE</v>
          </cell>
          <cell r="N60">
            <v>40582</v>
          </cell>
          <cell r="O60">
            <v>2.8</v>
          </cell>
          <cell r="P60" t="str">
            <v>OCM-20112-056</v>
          </cell>
        </row>
        <row r="61">
          <cell r="B61">
            <v>40405</v>
          </cell>
          <cell r="C61" t="str">
            <v>Promociones</v>
          </cell>
          <cell r="D61" t="str">
            <v>Campaña Escolar</v>
          </cell>
          <cell r="E61" t="str">
            <v>OCM-20112-057</v>
          </cell>
          <cell r="F61">
            <v>2380</v>
          </cell>
          <cell r="H61">
            <v>2380</v>
          </cell>
          <cell r="I61" t="str">
            <v>F</v>
          </cell>
          <cell r="J61" t="str">
            <v>INVERSIONES MOCA SAC</v>
          </cell>
          <cell r="K61">
            <v>20523552652</v>
          </cell>
          <cell r="L61" t="str">
            <v>001-000260</v>
          </cell>
          <cell r="M61" t="str">
            <v>DISEÑO Y ADAPTACIÓN DE PIEZAS GRÁFICAS PARA CAMPAÑA ESCOLAR + FOTO + IMPRESIÓN DE AFICHES</v>
          </cell>
          <cell r="N61">
            <v>40582</v>
          </cell>
          <cell r="O61">
            <v>2.8</v>
          </cell>
          <cell r="P61" t="str">
            <v>OCM-20112-057</v>
          </cell>
        </row>
        <row r="62">
          <cell r="B62">
            <v>40405</v>
          </cell>
          <cell r="C62" t="str">
            <v>Promociones</v>
          </cell>
          <cell r="D62" t="str">
            <v>Campaña Escolar</v>
          </cell>
          <cell r="E62" t="str">
            <v>OCM-20112-058</v>
          </cell>
          <cell r="F62">
            <v>820</v>
          </cell>
          <cell r="H62">
            <v>820</v>
          </cell>
          <cell r="I62" t="str">
            <v>F</v>
          </cell>
          <cell r="J62" t="str">
            <v>ASESORIA PROMOCIONAL &amp; PRODUCCIONES GRUPO JAVIER ASESPROM SAC</v>
          </cell>
          <cell r="K62">
            <v>20506732787</v>
          </cell>
          <cell r="L62" t="str">
            <v>001-0004078</v>
          </cell>
          <cell r="M62" t="str">
            <v>ASESORAMIENTO INTEGRAL SOBRE PROMOCIÓN COMERCIAL, REDACTAR DOCUMENTOS Y REALIZAR GESTIONES ESPECIALES REFERIDAS A LA PROMOCIÓN DE VUELTA AL COLE CON MEGAPLAZA.</v>
          </cell>
          <cell r="N62">
            <v>40583</v>
          </cell>
          <cell r="O62">
            <v>2.8</v>
          </cell>
          <cell r="P62" t="str">
            <v>OCM-20112-058</v>
          </cell>
        </row>
        <row r="63">
          <cell r="B63">
            <v>40401</v>
          </cell>
          <cell r="C63" t="str">
            <v>Promociones</v>
          </cell>
          <cell r="D63" t="str">
            <v>Campaña de verano</v>
          </cell>
          <cell r="E63" t="str">
            <v>OCM-20112-059</v>
          </cell>
          <cell r="F63">
            <v>420</v>
          </cell>
          <cell r="H63">
            <v>420</v>
          </cell>
          <cell r="I63" t="str">
            <v>F</v>
          </cell>
          <cell r="J63" t="str">
            <v>ASESORIA PROMOCIONAL &amp; PRODUCCIONES GRUPO JAVIER ASESPROM SAC</v>
          </cell>
          <cell r="K63">
            <v>20506732787</v>
          </cell>
          <cell r="L63" t="str">
            <v>001-0004069</v>
          </cell>
          <cell r="M63" t="str">
            <v>ASESORAMIENTO INTEGRAL SOBRE PROMOCIÓN COMERCIALCREDACTAR DOCUMENTOS Y REALIZAR GESTIONES ESPECIALES REFERIDAS A LA PROMOCIÓN COMIENZA EL AÑO CON DEPA Y AUTO NUEVO.</v>
          </cell>
          <cell r="N63">
            <v>40581</v>
          </cell>
          <cell r="O63">
            <v>2.8</v>
          </cell>
          <cell r="P63" t="str">
            <v>OCM-20112-059</v>
          </cell>
        </row>
        <row r="64">
          <cell r="B64">
            <v>40406</v>
          </cell>
          <cell r="C64" t="str">
            <v>Promociones</v>
          </cell>
          <cell r="D64" t="str">
            <v>Campaña Compras 2do. Piso</v>
          </cell>
          <cell r="E64" t="str">
            <v>OCM-20112-060</v>
          </cell>
          <cell r="F64">
            <v>1810</v>
          </cell>
          <cell r="H64">
            <v>1810</v>
          </cell>
          <cell r="I64" t="str">
            <v>F</v>
          </cell>
          <cell r="J64" t="str">
            <v>ASESORIA PROMOCIONAL &amp; PRODUCCIONES GRUPO JAVIER ASESPROM SAC</v>
          </cell>
          <cell r="K64">
            <v>20506732787</v>
          </cell>
          <cell r="L64" t="str">
            <v>001-0004075</v>
          </cell>
          <cell r="M64" t="str">
            <v>ASESORAMIENTO INTEGRAL SOBRE PROMOCIÓN COMERCIAL REDACTAR DOCUMENTOS Y REALIZAR GESTIONES ESPECIALES REFERIDAS A LA PROMOCIÓN MEGAPLAZA TE LLEVA A DISFRUTAR DEL AMOR EN UN CRUCERO POR EL CARIBE.</v>
          </cell>
          <cell r="N64">
            <v>40582</v>
          </cell>
          <cell r="O64">
            <v>2.8</v>
          </cell>
          <cell r="P64" t="str">
            <v>OCM-20112-060</v>
          </cell>
        </row>
        <row r="65">
          <cell r="B65">
            <v>40408</v>
          </cell>
          <cell r="C65" t="str">
            <v>Promociones</v>
          </cell>
          <cell r="D65" t="str">
            <v>Cuponera Food</v>
          </cell>
          <cell r="E65" t="str">
            <v>OCM-20112-061</v>
          </cell>
          <cell r="F65">
            <v>1486.45</v>
          </cell>
          <cell r="H65">
            <v>1486.45</v>
          </cell>
          <cell r="I65" t="str">
            <v>F</v>
          </cell>
          <cell r="J65" t="str">
            <v>ASESORIA PROMOCIONAL &amp; PRODUCCIONES GRUPO JAVIER ASESPROM SAC</v>
          </cell>
          <cell r="K65">
            <v>20506732787</v>
          </cell>
          <cell r="L65" t="str">
            <v>001-0004076</v>
          </cell>
          <cell r="M65" t="str">
            <v>ASESORAMIENTO INTEGRAL SOBRE PROMOCIÓN COMERCIAL REDACTAR DOCUMENTOS Y REALIZAR GESTIONES ESPECIALES REFERIDAS A LA PROMOCIÓN MEGAPLAZA TE INVITA AL CONCIERTO DE LOS BACK STREET BOYS.</v>
          </cell>
          <cell r="N65">
            <v>40582</v>
          </cell>
          <cell r="O65">
            <v>2.8</v>
          </cell>
          <cell r="P65" t="str">
            <v>OCM-20112-061</v>
          </cell>
        </row>
        <row r="66">
          <cell r="B66">
            <v>40405</v>
          </cell>
          <cell r="C66" t="str">
            <v>Promociones</v>
          </cell>
          <cell r="D66" t="str">
            <v>Campaña Escolar</v>
          </cell>
          <cell r="E66" t="str">
            <v>OCM-20112-062</v>
          </cell>
          <cell r="F66">
            <v>1475</v>
          </cell>
          <cell r="H66">
            <v>1475</v>
          </cell>
          <cell r="I66" t="str">
            <v>F</v>
          </cell>
          <cell r="J66" t="str">
            <v>DACA PUBLICIDAD SAC</v>
          </cell>
          <cell r="K66">
            <v>20538757692</v>
          </cell>
          <cell r="L66" t="str">
            <v>001-000030</v>
          </cell>
          <cell r="M66" t="str">
            <v>5 MÓDULOS Y EXHIBIDORES (REVESTIDOS CON VINILES IMPRESOS A FULL COLOR Y LAMINADOS, CALIDAD) DE LA CAMPAÑA DE VUELTA AL COLE CON MEGAPLAZA</v>
          </cell>
          <cell r="N66">
            <v>40581</v>
          </cell>
          <cell r="O66">
            <v>2.8</v>
          </cell>
          <cell r="P66" t="str">
            <v>OCM-20112-062</v>
          </cell>
        </row>
        <row r="67">
          <cell r="B67">
            <v>40118</v>
          </cell>
          <cell r="C67" t="str">
            <v>Espectáculos Mall</v>
          </cell>
          <cell r="D67" t="str">
            <v>Firmas de Autógrafos</v>
          </cell>
          <cell r="E67" t="str">
            <v>OCM-20112-063</v>
          </cell>
          <cell r="F67">
            <v>84</v>
          </cell>
          <cell r="H67">
            <v>84</v>
          </cell>
          <cell r="I67" t="str">
            <v>F</v>
          </cell>
          <cell r="J67" t="str">
            <v>DACA PUBLICIDAD SAC</v>
          </cell>
          <cell r="K67">
            <v>20538757692</v>
          </cell>
          <cell r="L67" t="str">
            <v>001-000028</v>
          </cell>
          <cell r="M67" t="str">
            <v>2 BANDEROLAS DE 180 X 090 DE FIRMA DE AUTÓGRAFOS DE MARINA MORA</v>
          </cell>
          <cell r="N67">
            <v>40581</v>
          </cell>
          <cell r="O67">
            <v>2.8</v>
          </cell>
          <cell r="P67" t="str">
            <v>OCM-20112-063</v>
          </cell>
        </row>
        <row r="68">
          <cell r="B68">
            <v>40107</v>
          </cell>
          <cell r="C68" t="str">
            <v>Espectáculos Mall</v>
          </cell>
          <cell r="D68" t="str">
            <v>Banderolas "Eventos Semanales"</v>
          </cell>
          <cell r="E68" t="str">
            <v>OCM-20112-064</v>
          </cell>
          <cell r="F68">
            <v>168</v>
          </cell>
          <cell r="H68">
            <v>168</v>
          </cell>
          <cell r="I68" t="str">
            <v>F</v>
          </cell>
          <cell r="J68" t="str">
            <v>DACA PUBLICIDAD SAC</v>
          </cell>
          <cell r="K68">
            <v>20538757692</v>
          </cell>
          <cell r="L68" t="str">
            <v>001-000028</v>
          </cell>
          <cell r="M68" t="str">
            <v>4 BANDEROLAS DE 180 X 090 DE EVENTOS DEL 4 AL 6 DE ENERO EN EL 1ER Y 2DO NIVEL</v>
          </cell>
          <cell r="N68">
            <v>40581</v>
          </cell>
          <cell r="O68">
            <v>2.8</v>
          </cell>
          <cell r="P68" t="str">
            <v>OCM-20112-064</v>
          </cell>
        </row>
        <row r="69">
          <cell r="B69">
            <v>40405</v>
          </cell>
          <cell r="C69" t="str">
            <v>Promociones</v>
          </cell>
          <cell r="D69" t="str">
            <v>Campaña Escolar</v>
          </cell>
          <cell r="E69" t="str">
            <v>OCM-20112-065</v>
          </cell>
          <cell r="F69">
            <v>348.8</v>
          </cell>
          <cell r="H69">
            <v>348.8</v>
          </cell>
          <cell r="I69" t="str">
            <v>F</v>
          </cell>
          <cell r="J69" t="str">
            <v>DACA PUBLICIDAD SAC</v>
          </cell>
          <cell r="K69">
            <v>20538757692</v>
          </cell>
          <cell r="L69" t="str">
            <v>001-000028</v>
          </cell>
          <cell r="M69" t="str">
            <v>6 BANDEROLAS DE 180 X 090 Y 1 BANDEROLA DE 260 X 150 DE LA CAMPAÑA DE VUELTA AL COLE CON MEGAPLAZA</v>
          </cell>
          <cell r="N69">
            <v>40581</v>
          </cell>
          <cell r="O69">
            <v>2.8</v>
          </cell>
          <cell r="P69" t="str">
            <v>OCM-20112-065</v>
          </cell>
        </row>
        <row r="70">
          <cell r="B70">
            <v>40701</v>
          </cell>
          <cell r="C70" t="str">
            <v>Decoración</v>
          </cell>
          <cell r="D70" t="str">
            <v>Día de los Enamorados</v>
          </cell>
          <cell r="E70" t="str">
            <v>OCM-20112-066</v>
          </cell>
          <cell r="F70">
            <v>1496.04</v>
          </cell>
          <cell r="H70">
            <v>1496.04</v>
          </cell>
          <cell r="I70" t="str">
            <v>F</v>
          </cell>
          <cell r="J70" t="str">
            <v>SANTIAGO VÁSQUEZ INFANTE</v>
          </cell>
          <cell r="K70">
            <v>10093084816</v>
          </cell>
          <cell r="L70" t="str">
            <v>001-000008</v>
          </cell>
          <cell r="M70" t="str">
            <v>50% área de toma de fotos- tarima mdf con estructura de metal mueble forrado con vinnil laminado en alta resolución med. 3 x 2.4 incluye: banca + reflectores, instalación de punto de luz + transporte</v>
          </cell>
          <cell r="N70">
            <v>40584</v>
          </cell>
          <cell r="O70">
            <v>2.8</v>
          </cell>
          <cell r="P70" t="str">
            <v>OCM-20112-066</v>
          </cell>
        </row>
        <row r="71">
          <cell r="B71">
            <v>40407</v>
          </cell>
          <cell r="C71" t="str">
            <v>Promociones</v>
          </cell>
          <cell r="D71" t="str">
            <v>Campaña Compras Boulevard</v>
          </cell>
          <cell r="E71" t="str">
            <v>OCM-20112-067</v>
          </cell>
          <cell r="F71">
            <v>1496.04</v>
          </cell>
          <cell r="H71">
            <v>1496.04</v>
          </cell>
          <cell r="I71" t="str">
            <v>F</v>
          </cell>
          <cell r="J71" t="str">
            <v>SANTIAGO VÁSQUEZ INFANTE</v>
          </cell>
          <cell r="K71">
            <v>10093084816</v>
          </cell>
          <cell r="L71" t="str">
            <v>001-000008</v>
          </cell>
          <cell r="M71" t="str">
            <v>50% área de toma de fotos- tarima mdf con estructura de metal mueble forrado con vinnil laminado en alta resolución med. 3 x 2.4 incluye: banca + reflectores, instalación de punto de luz + transporte</v>
          </cell>
          <cell r="N71">
            <v>40584</v>
          </cell>
          <cell r="O71">
            <v>2.8</v>
          </cell>
          <cell r="P71" t="str">
            <v>OCM-20112-067</v>
          </cell>
        </row>
        <row r="72">
          <cell r="B72">
            <v>40401</v>
          </cell>
          <cell r="C72" t="str">
            <v>Promociones</v>
          </cell>
          <cell r="D72" t="str">
            <v>Campaña de verano</v>
          </cell>
          <cell r="E72" t="str">
            <v>OCM-20112-068</v>
          </cell>
          <cell r="F72">
            <v>91</v>
          </cell>
          <cell r="H72">
            <v>91</v>
          </cell>
          <cell r="I72" t="str">
            <v>F</v>
          </cell>
          <cell r="J72" t="str">
            <v>SANTIAGO VÁSQUEZ INFANTE</v>
          </cell>
          <cell r="K72">
            <v>10093084816</v>
          </cell>
          <cell r="L72" t="str">
            <v>001-000022</v>
          </cell>
          <cell r="M72" t="str">
            <v>CAMBIO DE MODELOS DE LLAVE, VINIL LAMINADO, EDIFICIO MED.1.20 X 0.55 Y VINIL LAMINADO AUTO MED. 090 X 038</v>
          </cell>
          <cell r="N72">
            <v>40584</v>
          </cell>
          <cell r="O72">
            <v>2.8</v>
          </cell>
          <cell r="P72" t="str">
            <v>OCM-20112-068</v>
          </cell>
        </row>
        <row r="73">
          <cell r="B73">
            <v>40701</v>
          </cell>
          <cell r="C73" t="str">
            <v>Decoración</v>
          </cell>
          <cell r="D73" t="str">
            <v>Día de los Enamorados</v>
          </cell>
          <cell r="E73" t="str">
            <v>OCM-20112-069</v>
          </cell>
          <cell r="F73">
            <v>1528.8</v>
          </cell>
          <cell r="H73">
            <v>1528.8</v>
          </cell>
          <cell r="I73" t="str">
            <v>F</v>
          </cell>
          <cell r="J73" t="str">
            <v>SANTIAGO VÁSQUEZ INFANTE</v>
          </cell>
          <cell r="K73">
            <v>10093084816</v>
          </cell>
          <cell r="L73" t="str">
            <v>001-000007</v>
          </cell>
          <cell r="M73" t="str">
            <v>POR EL SERVICIO DE DECORACIÓN DIA DE SAN VALENTIN FIGURAS TROQUELADAS EN VINIL ALTA RESOLUCIÓN INSTALACIÓN DE CORAZONES DE TECNOPOR</v>
          </cell>
          <cell r="N73">
            <v>40584</v>
          </cell>
          <cell r="O73">
            <v>2.8</v>
          </cell>
          <cell r="P73" t="str">
            <v>OCM-20112-069</v>
          </cell>
        </row>
        <row r="74">
          <cell r="B74">
            <v>40701</v>
          </cell>
          <cell r="C74" t="str">
            <v>Decoración</v>
          </cell>
          <cell r="D74" t="str">
            <v>Día de los Enamorados</v>
          </cell>
          <cell r="E74" t="str">
            <v>OCM-20112-070</v>
          </cell>
          <cell r="F74">
            <v>1528.8</v>
          </cell>
          <cell r="H74">
            <v>1528.8</v>
          </cell>
          <cell r="I74" t="str">
            <v>F</v>
          </cell>
          <cell r="J74" t="str">
            <v>SANTIAGO VÁSQUEZ INFANTE</v>
          </cell>
          <cell r="K74">
            <v>10093084816</v>
          </cell>
          <cell r="L74" t="str">
            <v>001-000007</v>
          </cell>
          <cell r="M74" t="str">
            <v>DECORACIÓN PERGOLA ESCENARIO CON FIGURAS TROQUELADAS EN SELTEC CON VINIL ALREDEDOR DE BARANDAL, INSTALACIÓN DE CORAZONES EN TECNOPOR NO CINLUYE MATERIAL</v>
          </cell>
          <cell r="N74">
            <v>40584</v>
          </cell>
          <cell r="O74">
            <v>2.8</v>
          </cell>
          <cell r="P74" t="str">
            <v>OCM-20112-070</v>
          </cell>
        </row>
        <row r="75">
          <cell r="B75">
            <v>40701</v>
          </cell>
          <cell r="C75" t="str">
            <v>Decoración</v>
          </cell>
          <cell r="D75" t="str">
            <v>Día de los Enamorados</v>
          </cell>
          <cell r="E75" t="str">
            <v>OCM-20112-071</v>
          </cell>
          <cell r="F75">
            <v>320</v>
          </cell>
          <cell r="H75">
            <v>320</v>
          </cell>
          <cell r="I75" t="str">
            <v>F</v>
          </cell>
          <cell r="J75" t="str">
            <v>SANTIAGO VÁSQUEZ INFANTE</v>
          </cell>
          <cell r="K75">
            <v>10093084816</v>
          </cell>
          <cell r="L75" t="str">
            <v>001-000018</v>
          </cell>
          <cell r="M75" t="str">
            <v>CORAZONES DE TECNOPOR, PINTADO DE CORAZONES DE TECNOPOR COLORES ROJO YDORADO</v>
          </cell>
          <cell r="N75">
            <v>40584</v>
          </cell>
          <cell r="O75">
            <v>2.8</v>
          </cell>
          <cell r="P75" t="str">
            <v>OCM-20112-071</v>
          </cell>
        </row>
        <row r="76">
          <cell r="B76">
            <v>40423</v>
          </cell>
          <cell r="C76" t="str">
            <v>Promociones</v>
          </cell>
          <cell r="D76" t="str">
            <v>Otras Promociones / Gastos Imprevistos</v>
          </cell>
          <cell r="E76" t="str">
            <v>OCM-20112-072</v>
          </cell>
          <cell r="F76">
            <v>41.6</v>
          </cell>
          <cell r="H76">
            <v>41.6</v>
          </cell>
          <cell r="I76" t="str">
            <v>F</v>
          </cell>
          <cell r="J76" t="str">
            <v>IASACORP INTERNACIONAL SA</v>
          </cell>
          <cell r="K76">
            <v>20521886448</v>
          </cell>
          <cell r="M76" t="str">
            <v>ACCESORIOS PARA EL CAMBIO DE LOOK DE LA SECUENCIA DE AMOR AL RESCATE DE FRECUENCIA LATINA</v>
          </cell>
          <cell r="N76">
            <v>40581</v>
          </cell>
          <cell r="O76">
            <v>2.8</v>
          </cell>
          <cell r="P76" t="str">
            <v>OCM-20112-072</v>
          </cell>
        </row>
        <row r="77">
          <cell r="B77">
            <v>40423</v>
          </cell>
          <cell r="C77" t="str">
            <v>Promociones</v>
          </cell>
          <cell r="D77" t="str">
            <v>Otras Promociones / Gastos Imprevistos</v>
          </cell>
          <cell r="E77" t="str">
            <v>OCM-20112-073</v>
          </cell>
          <cell r="F77">
            <v>90.25</v>
          </cell>
          <cell r="H77">
            <v>90.25</v>
          </cell>
          <cell r="I77" t="str">
            <v>F</v>
          </cell>
          <cell r="J77" t="str">
            <v>IASACORP INTERNACIONAL SA</v>
          </cell>
          <cell r="K77">
            <v>20521886448</v>
          </cell>
          <cell r="M77" t="str">
            <v>ACCESORIOS PARA EL CAMBIO DE LOOK DE LA SECUENCIA DE AMOR AL RESCATE DE FRECUENCIA LATINA</v>
          </cell>
          <cell r="N77">
            <v>40583</v>
          </cell>
          <cell r="O77">
            <v>2.8</v>
          </cell>
          <cell r="P77" t="str">
            <v>OCM-20112-073</v>
          </cell>
        </row>
        <row r="78">
          <cell r="B78">
            <v>40503</v>
          </cell>
          <cell r="C78" t="str">
            <v>Otros</v>
          </cell>
          <cell r="D78" t="str">
            <v>Utiles de Oficina</v>
          </cell>
          <cell r="E78" t="str">
            <v>OCM-20112-074</v>
          </cell>
          <cell r="F78">
            <v>8.4</v>
          </cell>
          <cell r="H78">
            <v>8.4</v>
          </cell>
          <cell r="I78" t="str">
            <v>F</v>
          </cell>
          <cell r="J78" t="str">
            <v>HIPERMERCADO TOTTUS SA</v>
          </cell>
          <cell r="K78">
            <v>20508565934</v>
          </cell>
          <cell r="M78" t="str">
            <v>1 PAQUETE DE BOLSA DE BASURA, 1 BOLSA DE LIGAS</v>
          </cell>
          <cell r="N78">
            <v>40584</v>
          </cell>
          <cell r="O78">
            <v>2.8</v>
          </cell>
          <cell r="P78" t="str">
            <v>OCM-20112-074</v>
          </cell>
        </row>
        <row r="79">
          <cell r="B79">
            <v>40102</v>
          </cell>
          <cell r="C79" t="str">
            <v>Espectáculos Mall</v>
          </cell>
          <cell r="D79" t="str">
            <v>Espectáculos FDS  2do. Nivel</v>
          </cell>
          <cell r="E79" t="str">
            <v>OCM-20112-075</v>
          </cell>
          <cell r="F79">
            <v>300</v>
          </cell>
          <cell r="H79">
            <v>300</v>
          </cell>
          <cell r="I79" t="str">
            <v>F</v>
          </cell>
          <cell r="J79" t="str">
            <v xml:space="preserve">WILLIAMS N. ESTRADA ORÉ </v>
          </cell>
          <cell r="K79">
            <v>10099344291</v>
          </cell>
          <cell r="L79" t="str">
            <v>0001-000827</v>
          </cell>
          <cell r="M79" t="str">
            <v>SERVICIO DE SHOW INFANTIL ARCO IRIS MÁGICO</v>
          </cell>
          <cell r="N79">
            <v>40583</v>
          </cell>
          <cell r="O79">
            <v>2.8</v>
          </cell>
          <cell r="P79" t="str">
            <v>OCM-20112-075</v>
          </cell>
        </row>
        <row r="80">
          <cell r="B80">
            <v>40109</v>
          </cell>
          <cell r="C80" t="str">
            <v>Espectáculos Mall</v>
          </cell>
          <cell r="D80" t="str">
            <v>Día de los Enamorados</v>
          </cell>
          <cell r="E80" t="str">
            <v>OCM-20112-076</v>
          </cell>
          <cell r="F80">
            <v>1000</v>
          </cell>
          <cell r="H80">
            <v>1000</v>
          </cell>
          <cell r="I80" t="str">
            <v>RH</v>
          </cell>
          <cell r="J80" t="str">
            <v>WILLY ALBERTO NORIEGA PARDO</v>
          </cell>
          <cell r="K80">
            <v>10060142845</v>
          </cell>
          <cell r="L80" t="str">
            <v>001-000261</v>
          </cell>
          <cell r="M80" t="str">
            <v>SHOW MUSICAL CON PISTAS DE UNA HORA DE PRESENTACIÓN</v>
          </cell>
          <cell r="N80">
            <v>40584</v>
          </cell>
          <cell r="O80">
            <v>2.8</v>
          </cell>
          <cell r="P80" t="str">
            <v>OCM-20112-076</v>
          </cell>
        </row>
        <row r="81">
          <cell r="B81">
            <v>40109</v>
          </cell>
          <cell r="C81" t="str">
            <v>Espectáculos Mall</v>
          </cell>
          <cell r="D81" t="str">
            <v>Día de los Enamorados</v>
          </cell>
          <cell r="E81" t="str">
            <v>OCM-20112-077</v>
          </cell>
          <cell r="F81">
            <v>700</v>
          </cell>
          <cell r="H81">
            <v>700</v>
          </cell>
          <cell r="I81" t="str">
            <v>F</v>
          </cell>
          <cell r="J81" t="str">
            <v>QUIROZ SÁNCHEZ LUIS E.</v>
          </cell>
          <cell r="K81">
            <v>10255395586</v>
          </cell>
          <cell r="L81" t="str">
            <v>001-000013</v>
          </cell>
          <cell r="M81" t="str">
            <v>PRESENTACIÓN DE LA BANDA DE MÚSICA ANTHONYUS FRIENDS EL DÍA LUNES 14 DE FEBRERO DE 5.30PM A 6.30PM</v>
          </cell>
          <cell r="N81">
            <v>40585</v>
          </cell>
          <cell r="O81">
            <v>2.8</v>
          </cell>
          <cell r="P81" t="str">
            <v>OCM-20112-077</v>
          </cell>
        </row>
        <row r="82">
          <cell r="B82">
            <v>40122</v>
          </cell>
          <cell r="C82" t="str">
            <v>Espectáculos Mall</v>
          </cell>
          <cell r="D82" t="str">
            <v>Paseo de las estrellas</v>
          </cell>
          <cell r="E82" t="str">
            <v>OCM-20112-078</v>
          </cell>
          <cell r="F82">
            <v>180.8</v>
          </cell>
          <cell r="H82">
            <v>180.8</v>
          </cell>
          <cell r="I82" t="str">
            <v>F</v>
          </cell>
          <cell r="J82" t="str">
            <v>DACA PUBLICIDAD SAC</v>
          </cell>
          <cell r="K82">
            <v>20538757692</v>
          </cell>
          <cell r="L82" t="str">
            <v>001-000034</v>
          </cell>
          <cell r="M82" t="str">
            <v>1 BANDEROLA DE 260 X 150 Y 1 BANDEROLA DE 260 X 150 DE PASEO DE LAS ESTRELLAS DE CHINO Y NACHO</v>
          </cell>
          <cell r="N82">
            <v>40584</v>
          </cell>
          <cell r="O82">
            <v>2.8</v>
          </cell>
          <cell r="P82" t="str">
            <v>OCM-20112-078</v>
          </cell>
        </row>
        <row r="83">
          <cell r="B83">
            <v>40118</v>
          </cell>
          <cell r="C83" t="str">
            <v>Espectáculos Mall</v>
          </cell>
          <cell r="D83" t="str">
            <v>Firmas de Autógrafos</v>
          </cell>
          <cell r="E83" t="str">
            <v>OCM-20112-079</v>
          </cell>
          <cell r="F83">
            <v>42</v>
          </cell>
          <cell r="H83">
            <v>42</v>
          </cell>
          <cell r="I83" t="str">
            <v>F</v>
          </cell>
          <cell r="J83" t="str">
            <v>DACA PUBLICIDAD SAC</v>
          </cell>
          <cell r="K83">
            <v>20538757692</v>
          </cell>
          <cell r="L83" t="str">
            <v>001-000034</v>
          </cell>
          <cell r="M83" t="str">
            <v>1 BANDEROLA DE 180  X 090 DE LA FIRMA DE AUTÓGRAFOS DE CINDY MERINO</v>
          </cell>
          <cell r="N83">
            <v>40584</v>
          </cell>
          <cell r="O83">
            <v>2.8</v>
          </cell>
          <cell r="P83" t="str">
            <v>OCM-20112-079</v>
          </cell>
        </row>
        <row r="84">
          <cell r="B84">
            <v>40118</v>
          </cell>
          <cell r="C84" t="str">
            <v>Espectáculos Mall</v>
          </cell>
          <cell r="D84" t="str">
            <v>Firmas de Autógrafos</v>
          </cell>
          <cell r="E84" t="str">
            <v>OCM-20112-080</v>
          </cell>
          <cell r="F84">
            <v>84</v>
          </cell>
          <cell r="H84">
            <v>84</v>
          </cell>
          <cell r="I84" t="str">
            <v>F</v>
          </cell>
          <cell r="J84" t="str">
            <v>DACA PUBLICIDAD SAC</v>
          </cell>
          <cell r="K84">
            <v>20538757692</v>
          </cell>
          <cell r="L84" t="str">
            <v>001-000033</v>
          </cell>
          <cell r="M84" t="str">
            <v>2 BANDEROLAS DE 180 X 090 DE FIRMA DE AUTÓGRAFOS DE TOMMY PORTUGAL</v>
          </cell>
          <cell r="N84">
            <v>40583</v>
          </cell>
          <cell r="O84">
            <v>2.8</v>
          </cell>
          <cell r="P84" t="str">
            <v>OCM-20112-080</v>
          </cell>
        </row>
        <row r="85">
          <cell r="B85">
            <v>40107</v>
          </cell>
          <cell r="C85" t="str">
            <v>Espectáculos Mall</v>
          </cell>
          <cell r="D85" t="str">
            <v>Banderolas "Eventos Semanales"</v>
          </cell>
          <cell r="E85" t="str">
            <v>OCM-20112-081</v>
          </cell>
          <cell r="F85">
            <v>168</v>
          </cell>
          <cell r="H85">
            <v>168</v>
          </cell>
          <cell r="I85" t="str">
            <v>F</v>
          </cell>
          <cell r="J85" t="str">
            <v>DACA PUBLICIDAD SAC</v>
          </cell>
          <cell r="K85">
            <v>20538757692</v>
          </cell>
          <cell r="L85" t="str">
            <v>001-000033</v>
          </cell>
          <cell r="M85" t="str">
            <v>4 BANDEROLAS DE 180 X 090 DE EVENTOS DEL 11 AL 13 DE FEBRERO</v>
          </cell>
          <cell r="N85">
            <v>40583</v>
          </cell>
          <cell r="O85">
            <v>2.8</v>
          </cell>
          <cell r="P85" t="str">
            <v>OCM-20112-081</v>
          </cell>
        </row>
        <row r="86">
          <cell r="B86">
            <v>40401</v>
          </cell>
          <cell r="C86" t="str">
            <v>Promociones</v>
          </cell>
          <cell r="D86" t="str">
            <v>Campaña de verano</v>
          </cell>
          <cell r="E86" t="str">
            <v>OCM-20112-082</v>
          </cell>
          <cell r="F86">
            <v>96.8</v>
          </cell>
          <cell r="H86">
            <v>96.8</v>
          </cell>
          <cell r="I86" t="str">
            <v>F</v>
          </cell>
          <cell r="J86" t="str">
            <v>DACA PUBLICIDAD SAC</v>
          </cell>
          <cell r="K86">
            <v>20538757692</v>
          </cell>
          <cell r="L86" t="str">
            <v>001-000033</v>
          </cell>
          <cell r="M86" t="str">
            <v>1 BANDEROLA DE 260 X 150 DEL GANADOR DEL AUTO Y DEPA NUEVO</v>
          </cell>
          <cell r="N86">
            <v>40583</v>
          </cell>
          <cell r="O86">
            <v>2.8</v>
          </cell>
          <cell r="P86" t="str">
            <v>OCM-20112-082</v>
          </cell>
        </row>
        <row r="87">
          <cell r="B87">
            <v>40423</v>
          </cell>
          <cell r="C87" t="str">
            <v>Promociones</v>
          </cell>
          <cell r="D87" t="str">
            <v>Otras Promociones / Gastos Imprevistos</v>
          </cell>
          <cell r="E87" t="str">
            <v>OCM-20112-083</v>
          </cell>
          <cell r="F87">
            <v>73.45</v>
          </cell>
          <cell r="H87">
            <v>73.45</v>
          </cell>
          <cell r="I87" t="str">
            <v>F</v>
          </cell>
          <cell r="J87" t="str">
            <v>IASACORP INTERNACIONAL SA</v>
          </cell>
          <cell r="K87">
            <v>20521886448</v>
          </cell>
          <cell r="M87" t="str">
            <v>PRODUCTOS DE ACCESORIOS COMO AUSPICIO CAMBIO DE LOOK DE AMOR AMOR AMOR</v>
          </cell>
          <cell r="N87">
            <v>40588</v>
          </cell>
          <cell r="O87">
            <v>2.8</v>
          </cell>
          <cell r="P87" t="str">
            <v>OCM-20112-083</v>
          </cell>
        </row>
        <row r="88">
          <cell r="B88">
            <v>40109</v>
          </cell>
          <cell r="C88" t="str">
            <v>Espectáculos Mall</v>
          </cell>
          <cell r="D88" t="str">
            <v>Día de los Enamorados</v>
          </cell>
          <cell r="E88" t="str">
            <v>OCM-20112-084</v>
          </cell>
          <cell r="F88">
            <v>1190</v>
          </cell>
          <cell r="H88">
            <v>1190</v>
          </cell>
          <cell r="I88" t="str">
            <v>RH</v>
          </cell>
          <cell r="J88" t="str">
            <v>YENGLE CASTRO SANDRA GYANINA JOVANA</v>
          </cell>
          <cell r="K88">
            <v>10182077998</v>
          </cell>
          <cell r="L88" t="str">
            <v>E001-3</v>
          </cell>
          <cell r="M88" t="str">
            <v>PRESENTACIÓN EN EL ESCENARIO PRINCIPAL DE MEGAPLAZA</v>
          </cell>
          <cell r="N88">
            <v>40588</v>
          </cell>
          <cell r="O88">
            <v>2.8</v>
          </cell>
          <cell r="P88" t="str">
            <v>OCM-20112-084</v>
          </cell>
        </row>
        <row r="89">
          <cell r="B89">
            <v>40405</v>
          </cell>
          <cell r="C89" t="str">
            <v>Promociones</v>
          </cell>
          <cell r="D89" t="str">
            <v>Campaña Escolar</v>
          </cell>
          <cell r="E89" t="str">
            <v>OCM-20112-085</v>
          </cell>
          <cell r="F89">
            <v>5800</v>
          </cell>
          <cell r="H89">
            <v>5800</v>
          </cell>
          <cell r="I89" t="str">
            <v>F</v>
          </cell>
          <cell r="J89" t="str">
            <v xml:space="preserve">SISTEMA DE IMPRESIONES SA </v>
          </cell>
          <cell r="K89">
            <v>20216501021</v>
          </cell>
          <cell r="M89" t="str">
            <v>1 COLUMNA BOULEVARD, 1 AFICHE EN PAPEL SKYLIGHT, 1 BERMA PIZZA HUT, 1 BERMA PUENTE PEATONAL, 4 PENDONES, 11 PISOS ESCALERA EN VINIL</v>
          </cell>
          <cell r="N89">
            <v>40592</v>
          </cell>
          <cell r="O89">
            <v>2.8</v>
          </cell>
          <cell r="P89" t="str">
            <v>OCM-20112-085</v>
          </cell>
        </row>
        <row r="90">
          <cell r="B90">
            <v>40406</v>
          </cell>
          <cell r="C90" t="str">
            <v>Promociones</v>
          </cell>
          <cell r="D90" t="str">
            <v>Campaña Compras 2do. Piso</v>
          </cell>
          <cell r="E90" t="str">
            <v>OCM-20112-086</v>
          </cell>
          <cell r="F90">
            <v>1200</v>
          </cell>
          <cell r="H90">
            <v>1200</v>
          </cell>
          <cell r="I90" t="str">
            <v>F</v>
          </cell>
          <cell r="J90" t="str">
            <v xml:space="preserve">SISTEMA DE IMPRESIONES SA </v>
          </cell>
          <cell r="K90">
            <v>20216501021</v>
          </cell>
          <cell r="M90" t="str">
            <v>2 TROQUELES EN MDF DOBLE CARA ROTULADOS SIN BASE DE LA CAMPAÑA DEL CRUCERO DEL AMOR</v>
          </cell>
          <cell r="N90">
            <v>40592</v>
          </cell>
          <cell r="O90">
            <v>2.8</v>
          </cell>
          <cell r="P90" t="str">
            <v>OCM-20112-086</v>
          </cell>
        </row>
        <row r="91">
          <cell r="B91">
            <v>40406</v>
          </cell>
          <cell r="C91" t="str">
            <v>Promociones</v>
          </cell>
          <cell r="D91" t="str">
            <v>Campaña Compras 2do. Piso</v>
          </cell>
          <cell r="E91" t="str">
            <v>OCM-20112-087</v>
          </cell>
          <cell r="F91">
            <v>1623</v>
          </cell>
          <cell r="H91">
            <v>1623</v>
          </cell>
          <cell r="I91" t="str">
            <v>F</v>
          </cell>
          <cell r="J91" t="str">
            <v xml:space="preserve">SISTEMA DE IMPRESIONES SA </v>
          </cell>
          <cell r="K91">
            <v>20216501021</v>
          </cell>
          <cell r="M91" t="str">
            <v>6 VINILES ADHESIVOS DE PISO DE LA CAMPAÑA DEL CRUCERO DEL AMOR</v>
          </cell>
          <cell r="N91">
            <v>40592</v>
          </cell>
          <cell r="O91">
            <v>2.8</v>
          </cell>
          <cell r="P91" t="str">
            <v>OCM-20112-087</v>
          </cell>
        </row>
        <row r="92">
          <cell r="B92">
            <v>40407</v>
          </cell>
          <cell r="C92" t="str">
            <v>Promociones</v>
          </cell>
          <cell r="D92" t="str">
            <v>Campaña Compras Boulevard</v>
          </cell>
          <cell r="E92" t="str">
            <v>OCM-20112-088</v>
          </cell>
          <cell r="F92">
            <v>600</v>
          </cell>
          <cell r="H92">
            <v>600</v>
          </cell>
          <cell r="I92" t="str">
            <v>F</v>
          </cell>
          <cell r="J92" t="str">
            <v xml:space="preserve">SISTEMA DE IMPRESIONES SA </v>
          </cell>
          <cell r="K92">
            <v>20216501021</v>
          </cell>
          <cell r="M92" t="str">
            <v>1 BANDEROLA EN LA COLUMNA DEL BOULEVARD DE LA CAMPAÑA DE SAN VALENTIN</v>
          </cell>
          <cell r="N92">
            <v>40592</v>
          </cell>
          <cell r="O92">
            <v>2.8</v>
          </cell>
          <cell r="P92" t="str">
            <v>OCM-20112-088</v>
          </cell>
        </row>
        <row r="93">
          <cell r="B93">
            <v>40408</v>
          </cell>
          <cell r="C93" t="str">
            <v>Promociones</v>
          </cell>
          <cell r="D93" t="str">
            <v>Cuponera Food</v>
          </cell>
          <cell r="E93" t="str">
            <v>OCM-20112-089</v>
          </cell>
          <cell r="F93">
            <v>1040</v>
          </cell>
          <cell r="H93">
            <v>1040</v>
          </cell>
          <cell r="I93" t="str">
            <v>F</v>
          </cell>
          <cell r="J93" t="str">
            <v xml:space="preserve">SISTEMA DE IMPRESIONES SA </v>
          </cell>
          <cell r="K93">
            <v>20216501021</v>
          </cell>
          <cell r="M93" t="str">
            <v>1 COLUMNA DE BOULEVARD Y 1 VINIL ADHESIVO EN LA ESCALERA DEL PATIO DE COMIDAS DE LA CAMPAÑA DE BACKS STREET BOYS</v>
          </cell>
          <cell r="N93">
            <v>40592</v>
          </cell>
          <cell r="O93">
            <v>2.8</v>
          </cell>
          <cell r="P93" t="str">
            <v>OCM-20112-089</v>
          </cell>
        </row>
        <row r="94">
          <cell r="B94">
            <v>40401</v>
          </cell>
          <cell r="C94" t="str">
            <v>Promociones</v>
          </cell>
          <cell r="D94" t="str">
            <v>Campaña de verano</v>
          </cell>
          <cell r="E94" t="str">
            <v>OCM-20112-090</v>
          </cell>
          <cell r="F94">
            <v>7648</v>
          </cell>
          <cell r="H94">
            <v>7648</v>
          </cell>
          <cell r="I94" t="str">
            <v>F</v>
          </cell>
          <cell r="J94" t="str">
            <v xml:space="preserve">SISTEMA DE IMPRESIONES SA </v>
          </cell>
          <cell r="K94">
            <v>20216501021</v>
          </cell>
          <cell r="M94" t="str">
            <v>4 PENDONES, 1 PORTICO DE INGRESO PEATONAL DEL 1ER NIVEL, 1 FORRADO DE PÓRTICO DE PUENTE PEATONAL, 1 AFICHE PARA ASCENSOR, 1 BERMA PIZZA HUT, 1 COLUMNA BOULEVARD, 1 VINIL PEATONAL EN EL 2DO NIVEL, 11 VINILES DE PISO, 6 MÓDULOS DE CANJE DE LA CAMPAÑA DEL DEPA Y AUTO</v>
          </cell>
          <cell r="N94">
            <v>40592</v>
          </cell>
          <cell r="O94">
            <v>2.8</v>
          </cell>
          <cell r="P94" t="str">
            <v>OCM-20112-090</v>
          </cell>
        </row>
        <row r="95">
          <cell r="B95">
            <v>40401</v>
          </cell>
          <cell r="C95" t="str">
            <v>Promociones</v>
          </cell>
          <cell r="D95" t="str">
            <v>Campaña de verano</v>
          </cell>
          <cell r="E95" t="str">
            <v>OCM-20112-091</v>
          </cell>
          <cell r="F95">
            <v>1250</v>
          </cell>
          <cell r="H95">
            <v>1250</v>
          </cell>
          <cell r="I95" t="str">
            <v>F</v>
          </cell>
          <cell r="J95" t="str">
            <v xml:space="preserve">SISTEMA DE IMPRESIONES SA </v>
          </cell>
          <cell r="K95">
            <v>20216501021</v>
          </cell>
          <cell r="M95" t="str">
            <v>DESINSTALACIONES DE: 11VINILES DE PISO, BANDEROLA BOULEVARD, 4 PENDONES, 1 PÓRTICO PUENTE PEATONAL 2DONIVEL, 1 PÓRTICO PUENTE PEATONAL 1ER NIVEL, 1 VINIL BERMA PIZA HUT, 1 VINIL BERMA PUENTE PEATONAL, 1 AFICHE ASCENSOR DE LA CAMPAÑA DEPA Y AUTO</v>
          </cell>
          <cell r="N95">
            <v>40592</v>
          </cell>
          <cell r="O95">
            <v>2.8</v>
          </cell>
          <cell r="P95" t="str">
            <v>OCM-20112-091</v>
          </cell>
        </row>
        <row r="96">
          <cell r="A96" t="str">
            <v xml:space="preserve">                                                                                        </v>
          </cell>
          <cell r="B96">
            <v>40407</v>
          </cell>
          <cell r="C96" t="str">
            <v>Promociones</v>
          </cell>
          <cell r="D96" t="str">
            <v>Campaña Compras Boulevard</v>
          </cell>
          <cell r="E96" t="str">
            <v>OCM-20112-092</v>
          </cell>
          <cell r="F96">
            <v>600</v>
          </cell>
          <cell r="H96">
            <v>600</v>
          </cell>
          <cell r="I96" t="str">
            <v>F</v>
          </cell>
          <cell r="J96" t="str">
            <v xml:space="preserve">SISTEMA DE IMPRESIONES SA </v>
          </cell>
          <cell r="K96">
            <v>20216501021</v>
          </cell>
          <cell r="M96" t="str">
            <v>1 COLUMNA BOULEVARD DE LA CUPONERA</v>
          </cell>
          <cell r="N96">
            <v>40592</v>
          </cell>
          <cell r="O96">
            <v>2.8</v>
          </cell>
          <cell r="P96" t="str">
            <v>OCM-20112-092</v>
          </cell>
        </row>
        <row r="97">
          <cell r="B97">
            <v>40401</v>
          </cell>
          <cell r="C97" t="str">
            <v>Promociones</v>
          </cell>
          <cell r="D97" t="str">
            <v>Campaña de verano</v>
          </cell>
          <cell r="E97" t="str">
            <v>OCM-20112-093</v>
          </cell>
          <cell r="F97">
            <v>600</v>
          </cell>
          <cell r="H97">
            <v>600</v>
          </cell>
          <cell r="I97" t="str">
            <v>F</v>
          </cell>
          <cell r="J97" t="str">
            <v xml:space="preserve">SISTEMA DE IMPRESIONES SA </v>
          </cell>
          <cell r="K97">
            <v>20216501021</v>
          </cell>
          <cell r="M97" t="str">
            <v>2 TROQULES DE LA CAMPAÑA DEPA Y AUTO</v>
          </cell>
          <cell r="N97">
            <v>40592</v>
          </cell>
          <cell r="O97">
            <v>2.8</v>
          </cell>
          <cell r="P97" t="str">
            <v>OCM-20112-093</v>
          </cell>
        </row>
        <row r="98">
          <cell r="B98">
            <v>40107</v>
          </cell>
          <cell r="C98" t="str">
            <v>Espectáculos Mall</v>
          </cell>
          <cell r="D98" t="str">
            <v>Banderolas "Eventos Semanales"</v>
          </cell>
          <cell r="E98" t="str">
            <v>OCM-20112-094</v>
          </cell>
          <cell r="F98">
            <v>680</v>
          </cell>
          <cell r="H98">
            <v>680</v>
          </cell>
          <cell r="I98" t="str">
            <v>F</v>
          </cell>
          <cell r="J98" t="str">
            <v xml:space="preserve">SISTEMA DE IMPRESIONES SA </v>
          </cell>
          <cell r="K98">
            <v>20216501021</v>
          </cell>
          <cell r="M98" t="str">
            <v>1 BANNER DEL ESCENARIO DE 6 X 3 DE LOGOS DE MEGAPLAZA</v>
          </cell>
          <cell r="N98">
            <v>40592</v>
          </cell>
          <cell r="O98">
            <v>2.8</v>
          </cell>
          <cell r="P98" t="str">
            <v>OCM-20112-094</v>
          </cell>
        </row>
        <row r="99">
          <cell r="B99">
            <v>40107</v>
          </cell>
          <cell r="C99" t="str">
            <v>Espectáculos Mall</v>
          </cell>
          <cell r="D99" t="str">
            <v>Banderolas "Eventos Semanales"</v>
          </cell>
          <cell r="E99" t="str">
            <v>OCM-20112-095</v>
          </cell>
          <cell r="F99">
            <v>168</v>
          </cell>
          <cell r="H99">
            <v>168</v>
          </cell>
          <cell r="I99" t="str">
            <v>F</v>
          </cell>
          <cell r="J99" t="str">
            <v>DACA PUBLICIDAD SAC</v>
          </cell>
          <cell r="K99">
            <v>20538757692</v>
          </cell>
          <cell r="L99" t="str">
            <v>001-000039</v>
          </cell>
          <cell r="M99" t="str">
            <v>4 BANDEROLAS DE EVENTO DEL 17 AL 20 DE FEBRERO</v>
          </cell>
          <cell r="N99">
            <v>40591</v>
          </cell>
          <cell r="O99">
            <v>2.8</v>
          </cell>
          <cell r="P99" t="str">
            <v>OCM-20112-095</v>
          </cell>
        </row>
        <row r="100">
          <cell r="B100">
            <v>40407</v>
          </cell>
          <cell r="C100" t="str">
            <v>Promociones</v>
          </cell>
          <cell r="D100" t="str">
            <v>Campaña Compras Boulevard</v>
          </cell>
          <cell r="E100" t="str">
            <v>OCM-20112-096</v>
          </cell>
          <cell r="F100">
            <v>180.8</v>
          </cell>
          <cell r="H100">
            <v>180.8</v>
          </cell>
          <cell r="I100" t="str">
            <v>F</v>
          </cell>
          <cell r="J100" t="str">
            <v>DACA PUBLICIDAD SAC</v>
          </cell>
          <cell r="K100">
            <v>20538757692</v>
          </cell>
          <cell r="L100" t="str">
            <v>001-000039</v>
          </cell>
          <cell r="M100" t="str">
            <v>1 BANDEROLA DE 260 X 150 Y 2 BANDEROLAS DE 180 X 090 DE UN FIN DE SEMANA EN SANTA ROSA DE QUIVES</v>
          </cell>
          <cell r="N100">
            <v>40591</v>
          </cell>
          <cell r="O100">
            <v>2.8</v>
          </cell>
          <cell r="P100" t="str">
            <v>OCM-20112-096</v>
          </cell>
        </row>
        <row r="101">
          <cell r="B101">
            <v>40118</v>
          </cell>
          <cell r="C101" t="str">
            <v>Espectáculos Mall</v>
          </cell>
          <cell r="D101" t="str">
            <v>Firmas de Autógrafos</v>
          </cell>
          <cell r="E101" t="str">
            <v>OCM-20112-097</v>
          </cell>
          <cell r="F101">
            <v>336</v>
          </cell>
          <cell r="H101">
            <v>336</v>
          </cell>
          <cell r="I101" t="str">
            <v>F</v>
          </cell>
          <cell r="J101" t="str">
            <v>DACA PUBLICIDAD SAC</v>
          </cell>
          <cell r="K101">
            <v>20538757692</v>
          </cell>
          <cell r="L101" t="str">
            <v>001-000037</v>
          </cell>
          <cell r="M101" t="str">
            <v>2 BANDEROLAS DE 180 X 090 DE FIRMA DE MATHIAS COLMENARES, 2 DE LA FIRMA DE ANELHI Y DAYRON, 2 DE GRUPO ARGENTINO JAIME LA MUSIKÉ, 2 BANDEROLAS DE ERICK ELERA</v>
          </cell>
          <cell r="N101">
            <v>40589</v>
          </cell>
          <cell r="O101">
            <v>2.8</v>
          </cell>
          <cell r="P101" t="str">
            <v>OCM-20112-097</v>
          </cell>
        </row>
        <row r="102">
          <cell r="B102">
            <v>40407</v>
          </cell>
          <cell r="C102" t="str">
            <v>Promociones</v>
          </cell>
          <cell r="D102" t="str">
            <v>Campaña Compras Boulevard</v>
          </cell>
          <cell r="E102" t="str">
            <v>OCM-20112-098</v>
          </cell>
          <cell r="F102">
            <v>2210</v>
          </cell>
          <cell r="H102">
            <v>2210</v>
          </cell>
          <cell r="I102" t="str">
            <v>F</v>
          </cell>
          <cell r="J102" t="str">
            <v>SERVICIOS GRÁFICOS JMD SRL</v>
          </cell>
          <cell r="K102">
            <v>20264755469</v>
          </cell>
          <cell r="L102" t="str">
            <v>001-0011939</v>
          </cell>
          <cell r="M102" t="str">
            <v>20,000 CUPONES Y 27,000 VOLANTES DE LA CAMPAÑA DE SANTA ROSA DE QUIVES</v>
          </cell>
          <cell r="N102">
            <v>40591</v>
          </cell>
          <cell r="O102">
            <v>2.8</v>
          </cell>
          <cell r="P102" t="str">
            <v>OCM-20112-098</v>
          </cell>
        </row>
        <row r="103">
          <cell r="B103">
            <v>40503</v>
          </cell>
          <cell r="C103" t="str">
            <v>Otros</v>
          </cell>
          <cell r="D103" t="str">
            <v>Utiles de Oficina</v>
          </cell>
          <cell r="E103" t="str">
            <v>OCM-20112-099</v>
          </cell>
          <cell r="F103">
            <v>127.2</v>
          </cell>
          <cell r="H103">
            <v>127.2</v>
          </cell>
          <cell r="I103" t="str">
            <v>F</v>
          </cell>
          <cell r="J103" t="str">
            <v>COMERCIAL LI SA</v>
          </cell>
          <cell r="K103">
            <v>20101164901</v>
          </cell>
          <cell r="L103" t="str">
            <v>122-0006704</v>
          </cell>
          <cell r="M103" t="str">
            <v>ÚTILES DE OFICINA PARA EL ÁREA DE MARKETING Y VISUAL</v>
          </cell>
          <cell r="N103">
            <v>40590</v>
          </cell>
          <cell r="O103">
            <v>2.8</v>
          </cell>
          <cell r="P103" t="str">
            <v>OCM-20112-099</v>
          </cell>
        </row>
        <row r="104">
          <cell r="B104">
            <v>40108</v>
          </cell>
          <cell r="C104" t="str">
            <v>Espectáculos Mall</v>
          </cell>
          <cell r="D104" t="str">
            <v>Fiesta Carnavales</v>
          </cell>
          <cell r="E104" t="str">
            <v>OCM-20112-100</v>
          </cell>
          <cell r="F104">
            <v>180.8</v>
          </cell>
          <cell r="H104">
            <v>180.8</v>
          </cell>
          <cell r="I104" t="str">
            <v>F</v>
          </cell>
          <cell r="J104" t="str">
            <v>DACA PUBLICIDAD SAC</v>
          </cell>
          <cell r="K104">
            <v>20538757692</v>
          </cell>
          <cell r="L104" t="str">
            <v>001-000041</v>
          </cell>
          <cell r="M104" t="str">
            <v>2 BANDEROLAS DE 180 X 090 Y 1 BANDEROLA DE 260 X 150 DE LA FIESTA DE CARNAVALES</v>
          </cell>
          <cell r="N104">
            <v>40592</v>
          </cell>
          <cell r="O104">
            <v>2.8</v>
          </cell>
          <cell r="P104" t="str">
            <v>OCM-20112-100</v>
          </cell>
        </row>
        <row r="105">
          <cell r="B105">
            <v>40118</v>
          </cell>
          <cell r="C105" t="str">
            <v>Espectáculos Mall</v>
          </cell>
          <cell r="D105" t="str">
            <v>Firmas de Autógrafos</v>
          </cell>
          <cell r="E105" t="str">
            <v>OCM-20112-101</v>
          </cell>
          <cell r="F105">
            <v>134</v>
          </cell>
          <cell r="H105">
            <v>134</v>
          </cell>
          <cell r="I105" t="str">
            <v>F</v>
          </cell>
          <cell r="J105" t="str">
            <v>DACA PUBLICIDAD SAC</v>
          </cell>
          <cell r="K105">
            <v>20538757692</v>
          </cell>
          <cell r="L105" t="str">
            <v>001-000041</v>
          </cell>
          <cell r="M105" t="str">
            <v>2 BANDEORLAS DE 180 X 090 DE SIMULACRO, 2 PACHES DE FIRMA Y 2 PARCHES DE BANDEROLA DE EVENTO</v>
          </cell>
          <cell r="N105">
            <v>40592</v>
          </cell>
          <cell r="O105">
            <v>2.8</v>
          </cell>
          <cell r="P105" t="str">
            <v>OCM-20112-101</v>
          </cell>
        </row>
        <row r="106">
          <cell r="B106">
            <v>40102</v>
          </cell>
          <cell r="C106" t="str">
            <v>Espectáculos Mall</v>
          </cell>
          <cell r="D106" t="str">
            <v>Espectáculos FDS  2do. Nivel</v>
          </cell>
          <cell r="E106" t="str">
            <v>OCM-20112-102</v>
          </cell>
          <cell r="F106">
            <v>300</v>
          </cell>
          <cell r="H106">
            <v>300</v>
          </cell>
          <cell r="I106" t="str">
            <v>F</v>
          </cell>
          <cell r="J106" t="str">
            <v>IMÁGENES DEL PERÚ EIRL</v>
          </cell>
          <cell r="K106">
            <v>20518895258</v>
          </cell>
          <cell r="L106" t="str">
            <v>001-0000024</v>
          </cell>
          <cell r="M106" t="str">
            <v>1 SHOW DE DANZAS FOLKLÓRICA</v>
          </cell>
          <cell r="N106">
            <v>40592</v>
          </cell>
          <cell r="O106">
            <v>2.8</v>
          </cell>
          <cell r="P106" t="str">
            <v>OCM-20112-102</v>
          </cell>
        </row>
        <row r="107">
          <cell r="B107">
            <v>40506</v>
          </cell>
          <cell r="C107" t="str">
            <v>Otros</v>
          </cell>
          <cell r="D107" t="str">
            <v>Personal de Apoyo Seguridad</v>
          </cell>
          <cell r="E107" t="str">
            <v>OCM-20112-103</v>
          </cell>
          <cell r="F107">
            <v>300</v>
          </cell>
          <cell r="H107">
            <v>300</v>
          </cell>
          <cell r="I107" t="str">
            <v>rh</v>
          </cell>
          <cell r="J107" t="str">
            <v>MIGUEL ANGEL ARROYO VERA</v>
          </cell>
          <cell r="K107">
            <v>10437143205</v>
          </cell>
          <cell r="L107" t="str">
            <v>001-000026</v>
          </cell>
          <cell r="M107" t="str">
            <v>5 EFECTIVOS PARA LA FIRMA DE ANHELI Y DAYRON EL 16 DE FEBRERO</v>
          </cell>
          <cell r="N107">
            <v>40592</v>
          </cell>
          <cell r="O107">
            <v>2.8</v>
          </cell>
          <cell r="P107" t="str">
            <v>OCM-20112-103</v>
          </cell>
        </row>
        <row r="108">
          <cell r="B108">
            <v>40102</v>
          </cell>
          <cell r="C108" t="str">
            <v>Espectáculos Mall</v>
          </cell>
          <cell r="D108" t="str">
            <v>Espectáculos FDS  2do. Nivel</v>
          </cell>
          <cell r="E108" t="str">
            <v>OCM-20112-104</v>
          </cell>
          <cell r="F108">
            <v>270</v>
          </cell>
          <cell r="H108">
            <v>270</v>
          </cell>
          <cell r="I108" t="str">
            <v>F</v>
          </cell>
          <cell r="J108" t="str">
            <v>TRUJILLANO PATIÑO RAÚL ERNESTO</v>
          </cell>
          <cell r="K108">
            <v>10401926076</v>
          </cell>
          <cell r="L108" t="str">
            <v>002-0000020</v>
          </cell>
          <cell r="M108" t="str">
            <v>PARTICIPACIÓN DE DANZAS PERUANAS</v>
          </cell>
          <cell r="N108">
            <v>40592</v>
          </cell>
          <cell r="O108">
            <v>2.8</v>
          </cell>
          <cell r="P108" t="str">
            <v>OCM-20112-104</v>
          </cell>
        </row>
        <row r="109">
          <cell r="B109">
            <v>40102</v>
          </cell>
          <cell r="C109" t="str">
            <v>Espectáculos Mall</v>
          </cell>
          <cell r="D109" t="str">
            <v>Espectáculos FDS  2do. Nivel</v>
          </cell>
          <cell r="E109" t="str">
            <v>OCM-20112-105</v>
          </cell>
          <cell r="F109">
            <v>270</v>
          </cell>
          <cell r="H109">
            <v>270</v>
          </cell>
          <cell r="I109" t="str">
            <v>F</v>
          </cell>
          <cell r="J109" t="str">
            <v>TRUJILLANO PATIÑO RAÚL ERNESTO</v>
          </cell>
          <cell r="K109">
            <v>10401926076</v>
          </cell>
          <cell r="L109" t="str">
            <v>002-0000019</v>
          </cell>
          <cell r="M109" t="str">
            <v>PARTICIPACIÓN DE DANZAS DE LA SELVA</v>
          </cell>
          <cell r="N109">
            <v>40592</v>
          </cell>
          <cell r="O109">
            <v>2.8</v>
          </cell>
          <cell r="P109" t="str">
            <v>OCM-20112-105</v>
          </cell>
        </row>
        <row r="110">
          <cell r="B110">
            <v>40109</v>
          </cell>
          <cell r="C110" t="str">
            <v>Espectáculos Mall</v>
          </cell>
          <cell r="D110" t="str">
            <v>Día de los Enamorados</v>
          </cell>
          <cell r="E110" t="str">
            <v>OCM-20112-106</v>
          </cell>
          <cell r="F110">
            <v>707</v>
          </cell>
          <cell r="H110">
            <v>707</v>
          </cell>
          <cell r="I110" t="str">
            <v>F</v>
          </cell>
          <cell r="J110" t="str">
            <v>COMERCIAL FIESTA SAC</v>
          </cell>
          <cell r="K110">
            <v>20477947493</v>
          </cell>
          <cell r="L110" t="str">
            <v>001-006867</v>
          </cell>
          <cell r="M110" t="str">
            <v>2,000 GLOBOS LATEX Nº 12 EN FORMA DE CORAZÓN, IMPRESOS A UN LADO Y UN COLOR DE TINTA, 2000 PALIGLOBOS CON SUS RESPECTIVAS COPITAS</v>
          </cell>
          <cell r="N110">
            <v>40590</v>
          </cell>
          <cell r="O110">
            <v>2.8</v>
          </cell>
          <cell r="P110" t="str">
            <v>OCM-20112-106</v>
          </cell>
        </row>
        <row r="111">
          <cell r="B111">
            <v>40502</v>
          </cell>
          <cell r="C111" t="str">
            <v>Otros</v>
          </cell>
          <cell r="D111" t="str">
            <v>Mensajeria</v>
          </cell>
          <cell r="E111" t="str">
            <v>OCM-20112-107</v>
          </cell>
          <cell r="F111">
            <v>40</v>
          </cell>
          <cell r="H111">
            <v>40</v>
          </cell>
          <cell r="I111" t="str">
            <v>F</v>
          </cell>
          <cell r="J111" t="str">
            <v>SERVIPLAZA NORTE SAC</v>
          </cell>
          <cell r="K111">
            <v>20519401569</v>
          </cell>
          <cell r="L111" t="str">
            <v>001-000444</v>
          </cell>
          <cell r="M111" t="str">
            <v xml:space="preserve">POR SERVICIO DE LAVADO DE AUTO </v>
          </cell>
          <cell r="N111">
            <v>40589</v>
          </cell>
          <cell r="O111">
            <v>2.8</v>
          </cell>
          <cell r="P111" t="str">
            <v>OCM-20112-107</v>
          </cell>
        </row>
        <row r="112">
          <cell r="B112">
            <v>40423</v>
          </cell>
          <cell r="C112" t="str">
            <v>Promociones</v>
          </cell>
          <cell r="D112" t="str">
            <v>Otras Promociones / Gastos Imprevistos</v>
          </cell>
          <cell r="E112" t="str">
            <v>OCM-20112-108</v>
          </cell>
          <cell r="F112">
            <v>360</v>
          </cell>
          <cell r="H112">
            <v>360</v>
          </cell>
          <cell r="I112" t="str">
            <v>F</v>
          </cell>
          <cell r="J112" t="str">
            <v>INVERSIONES MOCA SAC</v>
          </cell>
          <cell r="K112">
            <v>20523552652</v>
          </cell>
          <cell r="L112" t="str">
            <v>001-000262</v>
          </cell>
          <cell r="M112" t="str">
            <v>DISEÑO DE PIEZAS GRÁFICAS PARA CAMPAÑA ENTRADAS DOBLE SÚPER VIP PARA CONCIERTO DE CHINO Y NACHO</v>
          </cell>
          <cell r="N112">
            <v>40589</v>
          </cell>
          <cell r="O112">
            <v>2.8</v>
          </cell>
          <cell r="P112" t="str">
            <v>OCM-20112-108</v>
          </cell>
        </row>
        <row r="113">
          <cell r="B113">
            <v>40401</v>
          </cell>
          <cell r="C113" t="str">
            <v>Promociones</v>
          </cell>
          <cell r="D113" t="str">
            <v>Campaña de verano</v>
          </cell>
          <cell r="E113" t="str">
            <v>OCM-20112-109</v>
          </cell>
          <cell r="F113">
            <v>120</v>
          </cell>
          <cell r="H113">
            <v>120</v>
          </cell>
          <cell r="I113" t="str">
            <v>f</v>
          </cell>
          <cell r="J113" t="str">
            <v>INVERSIONES MOCA SAC</v>
          </cell>
          <cell r="K113">
            <v>20523552652</v>
          </cell>
          <cell r="L113" t="str">
            <v>001-000263</v>
          </cell>
          <cell r="M113" t="str">
            <v>adaptación banderola ganador auto + depa</v>
          </cell>
          <cell r="N113">
            <v>40589</v>
          </cell>
          <cell r="O113">
            <v>2.8</v>
          </cell>
          <cell r="P113" t="str">
            <v>OCM-20112-109</v>
          </cell>
        </row>
        <row r="114">
          <cell r="B114">
            <v>40119</v>
          </cell>
          <cell r="C114" t="str">
            <v>Espectáculos Mall</v>
          </cell>
          <cell r="D114" t="str">
            <v>Clases o Cursos en General / talleres</v>
          </cell>
          <cell r="E114" t="str">
            <v>OCM-20112-110</v>
          </cell>
          <cell r="F114">
            <v>120</v>
          </cell>
          <cell r="H114">
            <v>120</v>
          </cell>
          <cell r="I114" t="str">
            <v>F</v>
          </cell>
          <cell r="J114" t="str">
            <v>INVERSIONES MOCA SAC</v>
          </cell>
          <cell r="K114">
            <v>20523552652</v>
          </cell>
          <cell r="L114" t="str">
            <v>001-000264</v>
          </cell>
          <cell r="M114" t="str">
            <v>adaptación diploma para talleres de verano con Susan León</v>
          </cell>
          <cell r="N114">
            <v>40589</v>
          </cell>
          <cell r="O114">
            <v>2.8</v>
          </cell>
          <cell r="P114" t="str">
            <v>OCM-20112-110</v>
          </cell>
        </row>
        <row r="115">
          <cell r="B115">
            <v>40102</v>
          </cell>
          <cell r="C115" t="str">
            <v>Espectáculos Mall</v>
          </cell>
          <cell r="D115" t="str">
            <v>Espectáculos FDS  2do. Nivel</v>
          </cell>
          <cell r="E115" t="str">
            <v>OCM-20112-111</v>
          </cell>
          <cell r="F115">
            <v>940</v>
          </cell>
          <cell r="H115">
            <v>940</v>
          </cell>
          <cell r="I115" t="str">
            <v>F</v>
          </cell>
          <cell r="J115" t="str">
            <v>CARLOS ALVAREZ EVELYN ELISA</v>
          </cell>
          <cell r="K115">
            <v>10414894858</v>
          </cell>
          <cell r="L115" t="str">
            <v>001-000126</v>
          </cell>
          <cell r="M115" t="str">
            <v>4 PERSONALES POR EL DÍA DE SAN VALENTIN POR 2 HORAS</v>
          </cell>
          <cell r="N115">
            <v>40588</v>
          </cell>
          <cell r="O115">
            <v>2.8</v>
          </cell>
          <cell r="P115" t="str">
            <v>OCM-20112-111</v>
          </cell>
        </row>
        <row r="116">
          <cell r="B116">
            <v>40602</v>
          </cell>
          <cell r="C116" t="str">
            <v>Agencias de Publicidad</v>
          </cell>
          <cell r="D116" t="str">
            <v>Fotografia</v>
          </cell>
          <cell r="E116" t="str">
            <v>OCM-20112-112</v>
          </cell>
          <cell r="G116">
            <v>975</v>
          </cell>
          <cell r="H116">
            <v>2730</v>
          </cell>
          <cell r="I116" t="str">
            <v>F</v>
          </cell>
          <cell r="J116" t="str">
            <v>F.S.FOTOGRAFIA EIRL</v>
          </cell>
          <cell r="K116">
            <v>20261146321</v>
          </cell>
          <cell r="L116" t="str">
            <v>001-002718</v>
          </cell>
          <cell r="M116" t="str">
            <v xml:space="preserve">POR SESIÓN DE TOMAS FOTOGRAFICAS DE AMBIENTES DE MEGAPLAZA NORTE, FOTOS NOCTURNAS Y DE DIA CAPTURA DIFITAL EN ALTA RESOLUCIÓN </v>
          </cell>
          <cell r="N116">
            <v>40589</v>
          </cell>
          <cell r="O116">
            <v>2.8</v>
          </cell>
          <cell r="P116" t="str">
            <v>OCM-20112-112</v>
          </cell>
        </row>
        <row r="117">
          <cell r="B117">
            <v>40602</v>
          </cell>
          <cell r="C117" t="str">
            <v>Agencias de Publicidad</v>
          </cell>
          <cell r="D117" t="str">
            <v>Fotografia</v>
          </cell>
          <cell r="E117" t="str">
            <v>OCM-20112-113</v>
          </cell>
          <cell r="G117">
            <v>750</v>
          </cell>
          <cell r="H117">
            <v>2100</v>
          </cell>
          <cell r="I117" t="str">
            <v>F</v>
          </cell>
          <cell r="J117" t="str">
            <v>F.S.FOTOGRAFIA EIRL</v>
          </cell>
          <cell r="K117">
            <v>20261146321</v>
          </cell>
          <cell r="L117" t="str">
            <v>001-002719</v>
          </cell>
          <cell r="M117" t="str">
            <v>POR SESIÓN DE TOMAS FOTOGRAFICAS DIURNAS Y NOCTURNAS DEL CENTRO COMERCIAL MEGAEXPRESS VILLA, CAPTURA DIGITAL EN ALTA RESOLUCIÓN</v>
          </cell>
          <cell r="N117">
            <v>40589</v>
          </cell>
          <cell r="O117">
            <v>2.8</v>
          </cell>
          <cell r="P117" t="str">
            <v>OCM-20112-113</v>
          </cell>
        </row>
        <row r="118">
          <cell r="B118">
            <v>40409</v>
          </cell>
          <cell r="C118" t="str">
            <v>Promociones</v>
          </cell>
          <cell r="D118" t="str">
            <v>Campañas viajes</v>
          </cell>
          <cell r="E118" t="str">
            <v>OCM-20112-114</v>
          </cell>
          <cell r="F118">
            <v>3300</v>
          </cell>
          <cell r="H118">
            <v>3300</v>
          </cell>
          <cell r="I118" t="str">
            <v>F</v>
          </cell>
          <cell r="J118" t="str">
            <v>MARCIAL&amp;CHAVEZ SAC</v>
          </cell>
          <cell r="K118">
            <v>20451537891</v>
          </cell>
          <cell r="L118" t="str">
            <v>001-000001</v>
          </cell>
          <cell r="M118" t="str">
            <v>CONCEPCIÓN DISEÑO Y DIAGRAMACIÓN DE CAMPAÑA VIAJE A CUZCO 2011</v>
          </cell>
          <cell r="N118">
            <v>40588</v>
          </cell>
          <cell r="O118">
            <v>2.8</v>
          </cell>
          <cell r="P118" t="str">
            <v>OCM-20112-114</v>
          </cell>
        </row>
        <row r="119">
          <cell r="B119">
            <v>40506</v>
          </cell>
          <cell r="C119" t="str">
            <v>Otros</v>
          </cell>
          <cell r="D119" t="str">
            <v>Personal de Apoyo Seguridad</v>
          </cell>
          <cell r="E119" t="str">
            <v>OCM-20112-115</v>
          </cell>
          <cell r="F119">
            <v>600</v>
          </cell>
          <cell r="H119">
            <v>600</v>
          </cell>
          <cell r="I119" t="str">
            <v>F</v>
          </cell>
          <cell r="J119" t="str">
            <v>MIGUEL ANGEL ARROYO VERA</v>
          </cell>
          <cell r="K119">
            <v>10437143205</v>
          </cell>
          <cell r="L119" t="str">
            <v>001-000024</v>
          </cell>
          <cell r="M119" t="str">
            <v>10 POLICIAS PARA LA FIRMA DE TOMMY PORTUGAL EL 11 DE FEBRERO</v>
          </cell>
          <cell r="N119">
            <v>40589</v>
          </cell>
          <cell r="O119">
            <v>2.8</v>
          </cell>
          <cell r="P119" t="str">
            <v>OCM-20112-115</v>
          </cell>
        </row>
        <row r="120">
          <cell r="B120">
            <v>40506</v>
          </cell>
          <cell r="C120" t="str">
            <v>Otros</v>
          </cell>
          <cell r="D120" t="str">
            <v>Personal de Apoyo Seguridad</v>
          </cell>
          <cell r="E120" t="str">
            <v>OCM-20112-116</v>
          </cell>
          <cell r="F120">
            <v>150</v>
          </cell>
          <cell r="H120">
            <v>150</v>
          </cell>
          <cell r="I120" t="str">
            <v>F</v>
          </cell>
          <cell r="J120" t="str">
            <v>MIGUEL ANGEL ARROYO VERA</v>
          </cell>
          <cell r="K120">
            <v>10437143205</v>
          </cell>
          <cell r="L120" t="str">
            <v>001-000025</v>
          </cell>
          <cell r="M120" t="str">
            <v>5 POLICIAS PARA LA FIRMA DE CYNDI MERINO EL 12 FEBRERO</v>
          </cell>
          <cell r="N120">
            <v>40589</v>
          </cell>
          <cell r="O120">
            <v>2.8</v>
          </cell>
          <cell r="P120" t="str">
            <v>OCM-20112-116</v>
          </cell>
        </row>
        <row r="121">
          <cell r="B121">
            <v>40121</v>
          </cell>
          <cell r="C121" t="str">
            <v>Espectáculos Mall</v>
          </cell>
          <cell r="D121" t="str">
            <v>Festivales, ferias y Exhibiciones</v>
          </cell>
          <cell r="E121" t="str">
            <v>OCM-20112-117</v>
          </cell>
          <cell r="F121">
            <v>109.5</v>
          </cell>
          <cell r="H121">
            <v>109.5</v>
          </cell>
          <cell r="I121" t="str">
            <v>F</v>
          </cell>
          <cell r="J121" t="str">
            <v>MANTENIMIENTO GENERALES SAC</v>
          </cell>
          <cell r="K121">
            <v>20384727558</v>
          </cell>
          <cell r="L121" t="str">
            <v>001-021637</v>
          </cell>
          <cell r="M121" t="str">
            <v>SERVICIO DE 1 IMPULSADORA PARA EL FESTIVAL DEL PISCO DEL 05 AL 07 DE FEBRERO</v>
          </cell>
          <cell r="N121">
            <v>40588</v>
          </cell>
          <cell r="O121">
            <v>2.8</v>
          </cell>
          <cell r="P121" t="str">
            <v>OCM-20112-117</v>
          </cell>
        </row>
        <row r="122">
          <cell r="B122">
            <v>40123</v>
          </cell>
          <cell r="C122" t="str">
            <v>Espectáculos Mall</v>
          </cell>
          <cell r="D122" t="str">
            <v>Concursos</v>
          </cell>
          <cell r="E122" t="str">
            <v>OCM-20112-118</v>
          </cell>
          <cell r="F122">
            <v>73</v>
          </cell>
          <cell r="H122">
            <v>73</v>
          </cell>
          <cell r="I122" t="str">
            <v>F</v>
          </cell>
          <cell r="J122" t="str">
            <v>MANTENIMIENTO GENERALES SAC</v>
          </cell>
          <cell r="K122">
            <v>20384727558</v>
          </cell>
          <cell r="L122" t="str">
            <v>001-021663</v>
          </cell>
          <cell r="M122" t="str">
            <v>SERVICIO DE 2 IMPULSADORAS EL 5/02/2011 PARA ERL CONCURSO DEL OSO YOGUI</v>
          </cell>
          <cell r="N122">
            <v>40588</v>
          </cell>
          <cell r="O122">
            <v>2.8</v>
          </cell>
          <cell r="P122" t="str">
            <v>OCM-20112-118</v>
          </cell>
        </row>
        <row r="123">
          <cell r="B123">
            <v>40423</v>
          </cell>
          <cell r="C123" t="str">
            <v>Promociones</v>
          </cell>
          <cell r="D123" t="str">
            <v>Otras Promociones / Gastos Imprevistos</v>
          </cell>
          <cell r="E123" t="str">
            <v>OCM-20112-119</v>
          </cell>
          <cell r="F123">
            <v>503.99</v>
          </cell>
          <cell r="H123">
            <v>503.99</v>
          </cell>
          <cell r="I123" t="str">
            <v>F</v>
          </cell>
          <cell r="J123" t="str">
            <v>YELL PERÚ SAC</v>
          </cell>
          <cell r="K123">
            <v>20501426041</v>
          </cell>
          <cell r="L123" t="str">
            <v>009-3255196</v>
          </cell>
          <cell r="M123" t="str">
            <v>PUBLICIDAD LIMA EDIC. 2011 AVISAJ Y ONLINE PUBLICIDAD EN PÁGINAS AMARILLAS CUOTA 03</v>
          </cell>
          <cell r="N123">
            <v>40593</v>
          </cell>
          <cell r="O123">
            <v>2.8</v>
          </cell>
          <cell r="P123" t="str">
            <v>OCM-20112-119</v>
          </cell>
        </row>
        <row r="124">
          <cell r="B124">
            <v>40423</v>
          </cell>
          <cell r="C124" t="str">
            <v>Promociones</v>
          </cell>
          <cell r="D124" t="str">
            <v>Otras Promociones / Gastos Imprevistos</v>
          </cell>
          <cell r="E124" t="str">
            <v>OCM-20112-120</v>
          </cell>
          <cell r="F124">
            <v>180.8</v>
          </cell>
          <cell r="H124">
            <v>180.8</v>
          </cell>
          <cell r="I124" t="str">
            <v>F</v>
          </cell>
          <cell r="J124" t="str">
            <v>DACA PUBLICIDAD SAC</v>
          </cell>
          <cell r="K124">
            <v>20538757692</v>
          </cell>
          <cell r="L124" t="str">
            <v>001-000035</v>
          </cell>
          <cell r="M124" t="str">
            <v>2 BANDEROLAS DE 180 X 090 Y 1 BANDEROLA DE 260 X 150 DEL CONCURSO DE FACEBOOK DE CHINO Y NACHO</v>
          </cell>
          <cell r="N124">
            <v>40585</v>
          </cell>
          <cell r="O124">
            <v>2.8</v>
          </cell>
          <cell r="P124" t="str">
            <v>OCM-20112-120</v>
          </cell>
        </row>
        <row r="125">
          <cell r="B125">
            <v>40107</v>
          </cell>
          <cell r="C125" t="str">
            <v>Espectáculos Mall</v>
          </cell>
          <cell r="D125" t="str">
            <v>Banderolas "Eventos Semanales"</v>
          </cell>
          <cell r="E125" t="str">
            <v>OCM-20112-121</v>
          </cell>
          <cell r="F125">
            <v>84</v>
          </cell>
          <cell r="H125">
            <v>84</v>
          </cell>
          <cell r="I125" t="str">
            <v>F</v>
          </cell>
          <cell r="J125" t="str">
            <v>DACA PUBLICIDAD SAC</v>
          </cell>
          <cell r="K125">
            <v>20538757692</v>
          </cell>
          <cell r="L125" t="str">
            <v>001-000035</v>
          </cell>
          <cell r="M125" t="str">
            <v>2 BANDEROLAS DE 180 X 090 DE EVENTOS POR SAN VALENTIN</v>
          </cell>
          <cell r="N125">
            <v>40585</v>
          </cell>
          <cell r="O125">
            <v>2.8</v>
          </cell>
          <cell r="P125" t="str">
            <v>OCM-20112-121</v>
          </cell>
        </row>
        <row r="126">
          <cell r="B126">
            <v>40119</v>
          </cell>
          <cell r="C126" t="str">
            <v>Espectáculos Mall</v>
          </cell>
          <cell r="D126" t="str">
            <v>Clases o Cursos en General / talleres</v>
          </cell>
          <cell r="E126" t="str">
            <v>OCM-20112-122</v>
          </cell>
          <cell r="F126">
            <v>700</v>
          </cell>
          <cell r="H126">
            <v>700</v>
          </cell>
          <cell r="I126" t="str">
            <v>F</v>
          </cell>
          <cell r="J126" t="str">
            <v>SERVICIO GRÁFICOS JMD SRL</v>
          </cell>
          <cell r="K126">
            <v>20264755469</v>
          </cell>
          <cell r="L126" t="str">
            <v>001-0011927</v>
          </cell>
          <cell r="M126" t="str">
            <v>350 DIPLOMAS DE LOS TALLERES DE SUSAN LEÓN</v>
          </cell>
          <cell r="N126">
            <v>40588</v>
          </cell>
          <cell r="O126">
            <v>2.8</v>
          </cell>
          <cell r="P126" t="str">
            <v>OCM-20112-122</v>
          </cell>
        </row>
        <row r="127">
          <cell r="B127">
            <v>40101</v>
          </cell>
          <cell r="C127" t="str">
            <v>Espectáculos Mall</v>
          </cell>
          <cell r="D127" t="str">
            <v>Espectáculos FDS 1er. Nivel</v>
          </cell>
          <cell r="E127" t="str">
            <v>OCM-20112-123</v>
          </cell>
          <cell r="F127">
            <v>800</v>
          </cell>
          <cell r="H127">
            <v>800</v>
          </cell>
          <cell r="I127" t="str">
            <v>F</v>
          </cell>
          <cell r="J127" t="str">
            <v>OLGA MARIA MONTECHIARI OCHARAN DE FUENTES</v>
          </cell>
          <cell r="K127">
            <v>10079168357</v>
          </cell>
          <cell r="L127" t="str">
            <v>001-000261</v>
          </cell>
          <cell r="M127" t="str">
            <v xml:space="preserve">ACTUACIÓN DE LOS EMBAJADORES CRIOLLOS </v>
          </cell>
          <cell r="N127">
            <v>40589</v>
          </cell>
          <cell r="O127">
            <v>2.8</v>
          </cell>
          <cell r="P127" t="str">
            <v>OCM-20112-123</v>
          </cell>
        </row>
        <row r="128">
          <cell r="B128">
            <v>40401</v>
          </cell>
          <cell r="C128" t="str">
            <v>Promociones</v>
          </cell>
          <cell r="D128" t="str">
            <v>Campaña de verano</v>
          </cell>
          <cell r="E128" t="str">
            <v>OCM-20112-124</v>
          </cell>
          <cell r="F128">
            <v>220</v>
          </cell>
          <cell r="H128">
            <v>220</v>
          </cell>
          <cell r="I128" t="str">
            <v>F</v>
          </cell>
          <cell r="J128" t="str">
            <v>SUSAN LEÓN PRODUCCIONES Y REPRESENTACIONES SAC</v>
          </cell>
          <cell r="K128">
            <v>20204165646</v>
          </cell>
          <cell r="L128" t="str">
            <v>001-0000615</v>
          </cell>
          <cell r="M128" t="str">
            <v>SERVICIO POR ANIMACIÓN DEL CONCURSO DEL DEPARTAMENTO Y AUTO</v>
          </cell>
          <cell r="N128">
            <v>40585</v>
          </cell>
          <cell r="O128">
            <v>2.8</v>
          </cell>
          <cell r="P128" t="str">
            <v>OCM-20112-124</v>
          </cell>
        </row>
        <row r="129">
          <cell r="B129">
            <v>40102</v>
          </cell>
          <cell r="C129" t="str">
            <v>Espectáculos Mall</v>
          </cell>
          <cell r="D129" t="str">
            <v>Espectáculos FDS  2do. Nivel</v>
          </cell>
          <cell r="E129" t="str">
            <v>OCM-20112-125</v>
          </cell>
          <cell r="F129">
            <v>400</v>
          </cell>
          <cell r="H129">
            <v>400</v>
          </cell>
          <cell r="I129" t="str">
            <v>F</v>
          </cell>
          <cell r="J129" t="str">
            <v>JULIO CESAR ROMANI DEL AGUILA</v>
          </cell>
          <cell r="K129">
            <v>10094359916</v>
          </cell>
          <cell r="L129" t="str">
            <v>001-000087</v>
          </cell>
          <cell r="M129" t="str">
            <v>SHOW ARTISTICO DE GABRIEL RIOS</v>
          </cell>
          <cell r="N129">
            <v>40589</v>
          </cell>
          <cell r="O129">
            <v>2.8</v>
          </cell>
          <cell r="P129" t="str">
            <v>OCM-20112-125</v>
          </cell>
        </row>
        <row r="130">
          <cell r="B130">
            <v>40102</v>
          </cell>
          <cell r="C130" t="str">
            <v>Espectáculos Mall</v>
          </cell>
          <cell r="D130" t="str">
            <v>Espectáculos FDS  2do. Nivel</v>
          </cell>
          <cell r="E130" t="str">
            <v>OCM-20112-126</v>
          </cell>
          <cell r="F130">
            <v>252.1</v>
          </cell>
          <cell r="H130">
            <v>252.1</v>
          </cell>
          <cell r="I130" t="str">
            <v>F</v>
          </cell>
          <cell r="J130" t="str">
            <v>OLGA SELMA CARBAJO ALLENDE</v>
          </cell>
          <cell r="K130">
            <v>10106906993</v>
          </cell>
          <cell r="L130" t="str">
            <v>002-000032</v>
          </cell>
          <cell r="M130" t="str">
            <v>SHOW DE BAILE MODERNO</v>
          </cell>
          <cell r="N130">
            <v>40588</v>
          </cell>
          <cell r="O130">
            <v>2.8</v>
          </cell>
          <cell r="P130" t="str">
            <v>OCM-20112-126</v>
          </cell>
        </row>
        <row r="131">
          <cell r="B131">
            <v>40102</v>
          </cell>
          <cell r="C131" t="str">
            <v>Espectáculos Mall</v>
          </cell>
          <cell r="D131" t="str">
            <v>Espectáculos FDS  2do. Nivel</v>
          </cell>
          <cell r="E131" t="str">
            <v>OCM-20112-127</v>
          </cell>
          <cell r="F131">
            <v>210.08</v>
          </cell>
          <cell r="H131">
            <v>210.08</v>
          </cell>
          <cell r="I131" t="str">
            <v>F</v>
          </cell>
          <cell r="J131" t="str">
            <v>OLGA SELMA CARBAJO ALLENDE</v>
          </cell>
          <cell r="K131">
            <v>10106906993</v>
          </cell>
          <cell r="L131" t="str">
            <v>002-000033</v>
          </cell>
          <cell r="M131" t="str">
            <v>SHOW DE BAILE MODERNO</v>
          </cell>
          <cell r="N131">
            <v>40588</v>
          </cell>
          <cell r="O131">
            <v>2.8</v>
          </cell>
          <cell r="P131" t="str">
            <v>OCM-20112-127</v>
          </cell>
        </row>
        <row r="132">
          <cell r="B132">
            <v>40406</v>
          </cell>
          <cell r="C132" t="str">
            <v>Promociones</v>
          </cell>
          <cell r="D132" t="str">
            <v>Campaña Compras 2do. Piso</v>
          </cell>
          <cell r="E132" t="str">
            <v>OCM-20112-128</v>
          </cell>
          <cell r="F132">
            <v>1193.27</v>
          </cell>
          <cell r="H132">
            <v>1193.27</v>
          </cell>
          <cell r="I132" t="str">
            <v>F</v>
          </cell>
          <cell r="J132" t="str">
            <v>FUCI COLLECCION SA</v>
          </cell>
          <cell r="K132">
            <v>20510131828</v>
          </cell>
          <cell r="L132" t="str">
            <v>005-0000079</v>
          </cell>
          <cell r="M132" t="str">
            <v>24 VALES DE COMPRA PARA LA CAMPAÑA DE RULETA REGALONA</v>
          </cell>
          <cell r="N132">
            <v>40582</v>
          </cell>
          <cell r="O132">
            <v>2.8</v>
          </cell>
          <cell r="P132" t="str">
            <v>OCM-20112-128</v>
          </cell>
        </row>
        <row r="133">
          <cell r="B133">
            <v>40406</v>
          </cell>
          <cell r="C133" t="str">
            <v>Promociones</v>
          </cell>
          <cell r="D133" t="str">
            <v>Campaña Compras 2do. Piso</v>
          </cell>
          <cell r="E133" t="str">
            <v>OCM-20112-129</v>
          </cell>
          <cell r="F133">
            <v>830.59</v>
          </cell>
          <cell r="H133">
            <v>830.59</v>
          </cell>
          <cell r="I133" t="str">
            <v>F</v>
          </cell>
          <cell r="J133" t="str">
            <v>TALLER DE CONFECCIONES SAN LUIS SA</v>
          </cell>
          <cell r="K133">
            <v>20102266359</v>
          </cell>
          <cell r="L133" t="str">
            <v>014-0000008</v>
          </cell>
          <cell r="M133" t="str">
            <v>REENBOLSO POR VALES DE DESCUENTO DEL CENTRO COMERCIAL PARA LA CAMPAÑA RULETA REGALONA DE KIDSMADEHERE</v>
          </cell>
          <cell r="N133">
            <v>40575</v>
          </cell>
          <cell r="O133">
            <v>2.8</v>
          </cell>
          <cell r="P133" t="str">
            <v>OCM-20112-129</v>
          </cell>
        </row>
        <row r="134">
          <cell r="B134">
            <v>40406</v>
          </cell>
          <cell r="C134" t="str">
            <v>Promociones</v>
          </cell>
          <cell r="D134" t="str">
            <v>Campaña Compras 2do. Piso</v>
          </cell>
          <cell r="E134" t="str">
            <v>OCM-20112-130</v>
          </cell>
          <cell r="F134">
            <v>1600</v>
          </cell>
          <cell r="H134">
            <v>1600</v>
          </cell>
          <cell r="I134" t="str">
            <v>F</v>
          </cell>
          <cell r="J134" t="str">
            <v xml:space="preserve">SISTEMA DE IMPRESIONES SA </v>
          </cell>
          <cell r="K134">
            <v>20216501021</v>
          </cell>
          <cell r="M134" t="str">
            <v>1 BANDEROLA DE COLUMNA BOULEVARD, 2 PENDONES, 1 COLUMNA DEL 2DO NIVEL</v>
          </cell>
          <cell r="N134">
            <v>40595</v>
          </cell>
          <cell r="O134">
            <v>2.8</v>
          </cell>
          <cell r="P134" t="str">
            <v>OCM-20112-130</v>
          </cell>
        </row>
        <row r="135">
          <cell r="B135">
            <v>40409</v>
          </cell>
          <cell r="C135" t="str">
            <v>Promociones</v>
          </cell>
          <cell r="D135" t="str">
            <v>Campañas viajes</v>
          </cell>
          <cell r="E135" t="str">
            <v>OCM-20112-131</v>
          </cell>
          <cell r="G135">
            <v>21680</v>
          </cell>
          <cell r="H135">
            <v>60703.999999999993</v>
          </cell>
          <cell r="I135" t="str">
            <v>F</v>
          </cell>
          <cell r="J135" t="str">
            <v>GALITOUR SA</v>
          </cell>
          <cell r="K135">
            <v>20251075353</v>
          </cell>
          <cell r="M135" t="str">
            <v>40 TKT LIMA/CUZCO/LIMA VIA TACA, MÁS SERVICIOS EN LA CIUDAD DEL CUZCO, INCLUYE ALOJAMIENTO, VISITAS GUIADAS, ALIMENTACIÓN COMPLETA SEGÚN PROGRAMA ADJUNTO</v>
          </cell>
          <cell r="N135">
            <v>40596</v>
          </cell>
          <cell r="O135">
            <v>2.8</v>
          </cell>
          <cell r="P135" t="str">
            <v>OCM-20112-131</v>
          </cell>
        </row>
        <row r="136">
          <cell r="B136">
            <v>40102</v>
          </cell>
          <cell r="C136" t="str">
            <v>Espectáculos Mall</v>
          </cell>
          <cell r="D136" t="str">
            <v>Espectáculos FDS  2do. Nivel</v>
          </cell>
          <cell r="E136" t="str">
            <v>OCM-20112-132</v>
          </cell>
          <cell r="F136">
            <v>400</v>
          </cell>
          <cell r="H136">
            <v>400</v>
          </cell>
          <cell r="I136" t="str">
            <v>F</v>
          </cell>
          <cell r="J136" t="str">
            <v>JUAN E. PEREIRA CIEZA</v>
          </cell>
          <cell r="K136">
            <v>10075814831</v>
          </cell>
          <cell r="L136" t="str">
            <v>0001-000030</v>
          </cell>
          <cell r="M136" t="str">
            <v>PRESENTACIÓN DE ANGELOS BANDA SHOW</v>
          </cell>
          <cell r="N136">
            <v>40595</v>
          </cell>
          <cell r="O136">
            <v>2.8</v>
          </cell>
          <cell r="P136" t="str">
            <v>OCM-20112-132</v>
          </cell>
        </row>
        <row r="137">
          <cell r="B137">
            <v>40506</v>
          </cell>
          <cell r="C137" t="str">
            <v>Otros</v>
          </cell>
          <cell r="D137" t="str">
            <v>Personal de Apoyo Seguridad</v>
          </cell>
          <cell r="E137" t="str">
            <v>OCM-20112-133</v>
          </cell>
          <cell r="F137">
            <v>650</v>
          </cell>
          <cell r="H137">
            <v>650</v>
          </cell>
          <cell r="I137" t="str">
            <v>RH</v>
          </cell>
          <cell r="J137" t="str">
            <v>LUIS ENRIQUE FRANCO REYES</v>
          </cell>
          <cell r="K137">
            <v>10257535181</v>
          </cell>
          <cell r="L137" t="str">
            <v>001-000111</v>
          </cell>
          <cell r="M137" t="str">
            <v>13 SERVICIOS DE SEGURIDAD PARA EL PASEO DE LAS ESTRELLAS EL 23 DE FEBRERO</v>
          </cell>
          <cell r="N137">
            <v>40595</v>
          </cell>
          <cell r="O137">
            <v>2.8</v>
          </cell>
          <cell r="P137" t="str">
            <v>OCM-20112-133</v>
          </cell>
        </row>
        <row r="138">
          <cell r="B138">
            <v>40408</v>
          </cell>
          <cell r="C138" t="str">
            <v>Promociones</v>
          </cell>
          <cell r="D138" t="str">
            <v>Cuponera Food</v>
          </cell>
          <cell r="E138" t="str">
            <v>OCM-20112-134</v>
          </cell>
          <cell r="F138">
            <v>780</v>
          </cell>
          <cell r="H138">
            <v>780</v>
          </cell>
          <cell r="I138" t="str">
            <v>F</v>
          </cell>
          <cell r="J138" t="str">
            <v>SERVICIOS GRÁFICOS JMD SRL</v>
          </cell>
          <cell r="K138">
            <v>20264755469</v>
          </cell>
          <cell r="L138" t="str">
            <v>001-0011949</v>
          </cell>
          <cell r="M138" t="str">
            <v>14,000 VOLANTES DE LA CAMPAÑA DE LA FANIA ALLA STARS EN TAMAÑO A5, FULL COLOR TIRA</v>
          </cell>
          <cell r="N138">
            <v>40595</v>
          </cell>
          <cell r="O138">
            <v>2.8</v>
          </cell>
          <cell r="P138" t="str">
            <v>OCM-20112-134</v>
          </cell>
        </row>
        <row r="139">
          <cell r="B139">
            <v>40423</v>
          </cell>
          <cell r="C139" t="str">
            <v>Promociones</v>
          </cell>
          <cell r="D139" t="str">
            <v>Otras Promociones / Gastos Imprevistos</v>
          </cell>
          <cell r="E139" t="str">
            <v>OCM-20112-135</v>
          </cell>
          <cell r="G139">
            <v>200</v>
          </cell>
          <cell r="H139">
            <v>560</v>
          </cell>
          <cell r="I139" t="str">
            <v xml:space="preserve">RH </v>
          </cell>
          <cell r="J139" t="str">
            <v>CARLA PAOLA TERESA GRILLO HIDALGO</v>
          </cell>
          <cell r="K139">
            <v>10103092162</v>
          </cell>
          <cell r="L139" t="str">
            <v>001-000048</v>
          </cell>
          <cell r="M139" t="str">
            <v>PRESENTACIÓN EN EL ESCENARIO PRINCIPAL EN EL ESCENDIDO DEL ÁRBOL</v>
          </cell>
          <cell r="N139">
            <v>40595</v>
          </cell>
          <cell r="O139">
            <v>2.8</v>
          </cell>
          <cell r="P139" t="str">
            <v>OCM-20112-135</v>
          </cell>
        </row>
        <row r="140">
          <cell r="B140">
            <v>40123</v>
          </cell>
          <cell r="C140" t="str">
            <v>Espectáculos Mall</v>
          </cell>
          <cell r="D140" t="str">
            <v>Concursos</v>
          </cell>
          <cell r="E140" t="str">
            <v>OCM-20112-136</v>
          </cell>
          <cell r="G140">
            <v>2222.2199999999998</v>
          </cell>
          <cell r="H140">
            <v>6222.2159999999994</v>
          </cell>
          <cell r="I140" t="str">
            <v>RH</v>
          </cell>
          <cell r="J140" t="str">
            <v>NORA PATRICIA BAYONA QUEVEDO</v>
          </cell>
          <cell r="K140">
            <v>10064081361</v>
          </cell>
          <cell r="L140" t="str">
            <v>001-000037</v>
          </cell>
          <cell r="M140" t="str">
            <v>50% PARTICIPACIÓN ARTISTICA Y JURADO PARA EL CONCURSO LA VOZ DE LIMA NORTE</v>
          </cell>
          <cell r="N140">
            <v>40596</v>
          </cell>
          <cell r="O140">
            <v>2.8</v>
          </cell>
          <cell r="P140" t="str">
            <v>OCM-20112-136</v>
          </cell>
        </row>
        <row r="141">
          <cell r="B141">
            <v>40101</v>
          </cell>
          <cell r="C141" t="str">
            <v>Espectáculos Mall</v>
          </cell>
          <cell r="D141" t="str">
            <v>Espectáculos FDS 1er. Nivel</v>
          </cell>
          <cell r="E141" t="str">
            <v>OCM-20112-137</v>
          </cell>
          <cell r="F141">
            <v>500</v>
          </cell>
          <cell r="H141">
            <v>500</v>
          </cell>
          <cell r="I141" t="str">
            <v>F</v>
          </cell>
          <cell r="J141" t="str">
            <v>FLORES DÁVILA MARTHA</v>
          </cell>
          <cell r="K141">
            <v>10052352547</v>
          </cell>
          <cell r="L141" t="str">
            <v>002-000183</v>
          </cell>
          <cell r="M141" t="str">
            <v xml:space="preserve">SHOW MUSICAL DE OTONIEL Y ORQUESTA </v>
          </cell>
          <cell r="N141">
            <v>40595</v>
          </cell>
          <cell r="O141">
            <v>2.8</v>
          </cell>
          <cell r="P141" t="str">
            <v>OCM-20112-137</v>
          </cell>
        </row>
        <row r="142">
          <cell r="B142">
            <v>40701</v>
          </cell>
          <cell r="C142" t="str">
            <v>Decoración</v>
          </cell>
          <cell r="D142" t="str">
            <v>Día de los Enamorados</v>
          </cell>
          <cell r="E142" t="str">
            <v>OCM-20112-138</v>
          </cell>
          <cell r="F142">
            <v>580</v>
          </cell>
          <cell r="H142">
            <v>580</v>
          </cell>
          <cell r="I142" t="str">
            <v>F</v>
          </cell>
          <cell r="J142" t="str">
            <v>SANTIAGO VÁSQUEZ INFANTE</v>
          </cell>
          <cell r="K142">
            <v>10093084816</v>
          </cell>
          <cell r="L142" t="str">
            <v>001-000011</v>
          </cell>
          <cell r="M142" t="str">
            <v>POR EL SERVICIO DE IMPRESIÓN VINIL 3.80 X 1.00</v>
          </cell>
          <cell r="N142">
            <v>40584</v>
          </cell>
          <cell r="O142">
            <v>2.8</v>
          </cell>
          <cell r="P142" t="str">
            <v>OCM-20112-138</v>
          </cell>
        </row>
        <row r="143">
          <cell r="B143">
            <v>40401</v>
          </cell>
          <cell r="C143" t="str">
            <v>Promociones</v>
          </cell>
          <cell r="D143" t="str">
            <v>Campaña de verano</v>
          </cell>
          <cell r="E143" t="str">
            <v>OCM-20112-139</v>
          </cell>
          <cell r="F143">
            <v>1092</v>
          </cell>
          <cell r="H143">
            <v>1092</v>
          </cell>
          <cell r="I143" t="str">
            <v>F</v>
          </cell>
          <cell r="J143" t="str">
            <v>SANTIAGO VÁSQUEZ INFANTE</v>
          </cell>
          <cell r="K143">
            <v>10093084816</v>
          </cell>
          <cell r="L143" t="str">
            <v>001-000010</v>
          </cell>
          <cell r="M143" t="str">
            <v xml:space="preserve">POR EL SERVICIO DUMMIE TIPO LLAVE P/EDIFICIO PINTADO </v>
          </cell>
          <cell r="N143">
            <v>40584</v>
          </cell>
          <cell r="O143">
            <v>2.8</v>
          </cell>
          <cell r="P143" t="str">
            <v>OCM-20112-139</v>
          </cell>
        </row>
        <row r="144">
          <cell r="B144">
            <v>40401</v>
          </cell>
          <cell r="C144" t="str">
            <v>Promociones</v>
          </cell>
          <cell r="D144" t="str">
            <v>Campaña de verano</v>
          </cell>
          <cell r="E144" t="str">
            <v>OCM-20112-140</v>
          </cell>
          <cell r="F144">
            <v>160</v>
          </cell>
          <cell r="H144">
            <v>160</v>
          </cell>
          <cell r="I144" t="str">
            <v>F</v>
          </cell>
          <cell r="J144" t="str">
            <v>SANTIAGO VÁSQUEZ INFANTE</v>
          </cell>
          <cell r="K144">
            <v>10093084816</v>
          </cell>
          <cell r="L144" t="str">
            <v>001-000017</v>
          </cell>
          <cell r="M144" t="str">
            <v>POR EL SERVICIO DUMMIE TIPO LLAVE P/EDIFICIO CAMBIO DE CHAPA + LLAVES</v>
          </cell>
          <cell r="N144">
            <v>40584</v>
          </cell>
          <cell r="O144">
            <v>2.8</v>
          </cell>
          <cell r="P144" t="str">
            <v>OCM-20112-140</v>
          </cell>
        </row>
        <row r="145">
          <cell r="B145">
            <v>40123</v>
          </cell>
          <cell r="C145" t="str">
            <v>Espectáculos Mall</v>
          </cell>
          <cell r="D145" t="str">
            <v>Concursos</v>
          </cell>
          <cell r="E145" t="str">
            <v>OCM-20112-141</v>
          </cell>
          <cell r="G145">
            <v>1750</v>
          </cell>
          <cell r="H145">
            <v>4900</v>
          </cell>
          <cell r="I145" t="str">
            <v>F</v>
          </cell>
          <cell r="J145" t="str">
            <v>JHON KELVIN CALZADO Y MODA EIRL</v>
          </cell>
          <cell r="K145">
            <v>20537969661</v>
          </cell>
          <cell r="M145" t="str">
            <v>50 % PARTICIPACIÓN ARTISTICA Y JURADO PARA EL CONCURSO LA VOZ DE LIMA NORTE</v>
          </cell>
          <cell r="N145">
            <v>40595</v>
          </cell>
          <cell r="O145">
            <v>2.8</v>
          </cell>
          <cell r="P145" t="str">
            <v>OCM-20112-141</v>
          </cell>
        </row>
        <row r="146">
          <cell r="B146">
            <v>40102</v>
          </cell>
          <cell r="C146" t="str">
            <v>Espectáculos Mall</v>
          </cell>
          <cell r="D146" t="str">
            <v>Espectáculos FDS  2do. Nivel</v>
          </cell>
          <cell r="E146" t="str">
            <v>OCM-20112-142</v>
          </cell>
          <cell r="F146">
            <v>1085.5</v>
          </cell>
          <cell r="H146">
            <v>1085.5</v>
          </cell>
          <cell r="I146" t="str">
            <v>F</v>
          </cell>
          <cell r="J146" t="str">
            <v>ALIPIO MUÑOZ ARIZA</v>
          </cell>
          <cell r="K146">
            <v>10102022187</v>
          </cell>
          <cell r="L146" t="str">
            <v>001-000828</v>
          </cell>
          <cell r="M146" t="str">
            <v>SHOW INFANTIL DE PUTSY</v>
          </cell>
          <cell r="N146">
            <v>40595</v>
          </cell>
          <cell r="O146">
            <v>2.8</v>
          </cell>
          <cell r="P146" t="str">
            <v>OCM-20112-142</v>
          </cell>
        </row>
        <row r="147">
          <cell r="B147">
            <v>40101</v>
          </cell>
          <cell r="C147" t="str">
            <v>Espectáculos Mall</v>
          </cell>
          <cell r="D147" t="str">
            <v>Espectáculos FDS 1er. Nivel</v>
          </cell>
          <cell r="E147" t="str">
            <v>OCM-20112-143</v>
          </cell>
          <cell r="F147">
            <v>300</v>
          </cell>
          <cell r="H147">
            <v>300</v>
          </cell>
          <cell r="I147" t="str">
            <v>F</v>
          </cell>
          <cell r="J147" t="str">
            <v>IMÁGENES DEL PERÚ EIRL</v>
          </cell>
          <cell r="K147">
            <v>20518895258</v>
          </cell>
          <cell r="L147" t="str">
            <v>001-0000026</v>
          </cell>
          <cell r="M147" t="str">
            <v>SHOW DE DANZAS FOLKLÓRICAS</v>
          </cell>
          <cell r="N147">
            <v>40596</v>
          </cell>
          <cell r="O147">
            <v>2.8</v>
          </cell>
          <cell r="P147" t="str">
            <v>OCM-20112-143</v>
          </cell>
        </row>
        <row r="148">
          <cell r="B148">
            <v>40408</v>
          </cell>
          <cell r="C148" t="str">
            <v>Promociones</v>
          </cell>
          <cell r="D148" t="str">
            <v>Cuponera Food</v>
          </cell>
          <cell r="E148" t="str">
            <v>OCM-20112-144</v>
          </cell>
          <cell r="F148">
            <v>180.8</v>
          </cell>
          <cell r="H148">
            <v>180.8</v>
          </cell>
          <cell r="I148" t="str">
            <v>F</v>
          </cell>
          <cell r="J148" t="str">
            <v>DACA PUBLICIDAD SAC</v>
          </cell>
          <cell r="K148">
            <v>20538757692</v>
          </cell>
          <cell r="L148" t="str">
            <v>001-000045</v>
          </cell>
          <cell r="M148" t="str">
            <v>2 BANDEROLAS DE 180 X 090 Y 1 BANDEROLA DE 260 X 150 DE LA CAMPAÑA FANIA ALL STARS</v>
          </cell>
          <cell r="N148">
            <v>40596</v>
          </cell>
          <cell r="O148">
            <v>2.8</v>
          </cell>
          <cell r="P148" t="str">
            <v>OCM-20112-144</v>
          </cell>
        </row>
        <row r="149">
          <cell r="B149">
            <v>40118</v>
          </cell>
          <cell r="C149" t="str">
            <v>Espectáculos Mall</v>
          </cell>
          <cell r="D149" t="str">
            <v>Firmas de Autógrafos</v>
          </cell>
          <cell r="E149" t="str">
            <v>OCM-20112-145</v>
          </cell>
          <cell r="F149">
            <v>168</v>
          </cell>
          <cell r="H149">
            <v>168</v>
          </cell>
          <cell r="I149" t="str">
            <v>F</v>
          </cell>
          <cell r="J149" t="str">
            <v>DACA PUBLICIDAD SAC</v>
          </cell>
          <cell r="K149">
            <v>20538757692</v>
          </cell>
          <cell r="L149" t="str">
            <v>001-000044</v>
          </cell>
          <cell r="M149" t="str">
            <v>2 BANDEROLAS DE STUDIO STREET CON CARLOS PALMA Y MARLI PISANI, 2 BANDEROLAS DE 180 X 090 DE CARLOS CARLIN</v>
          </cell>
          <cell r="N149">
            <v>40596</v>
          </cell>
          <cell r="O149">
            <v>2.8</v>
          </cell>
          <cell r="P149" t="str">
            <v>OCM-20112-145</v>
          </cell>
        </row>
        <row r="150">
          <cell r="B150">
            <v>40123</v>
          </cell>
          <cell r="C150" t="str">
            <v>Espectáculos Mall</v>
          </cell>
          <cell r="D150" t="str">
            <v>Concursos</v>
          </cell>
          <cell r="E150" t="str">
            <v>OCM-20112-146</v>
          </cell>
          <cell r="F150">
            <v>180.8</v>
          </cell>
          <cell r="H150">
            <v>180.8</v>
          </cell>
          <cell r="I150" t="str">
            <v>F</v>
          </cell>
          <cell r="J150" t="str">
            <v>DACA PUBLICIDAD SAC</v>
          </cell>
          <cell r="K150">
            <v>20538757692</v>
          </cell>
          <cell r="L150" t="str">
            <v>001-000044</v>
          </cell>
          <cell r="M150" t="str">
            <v>2 BANDEROLAS DE 180 X 090, 1 BANDEROLA DE 260 X 150 DE LA VOZ DE LIMA NORTE</v>
          </cell>
          <cell r="N150">
            <v>40596</v>
          </cell>
          <cell r="O150">
            <v>2.8</v>
          </cell>
          <cell r="P150" t="str">
            <v>OCM-20112-146</v>
          </cell>
        </row>
        <row r="151">
          <cell r="B151">
            <v>40401</v>
          </cell>
          <cell r="C151" t="str">
            <v>Promociones</v>
          </cell>
          <cell r="D151" t="str">
            <v>Campaña de verano</v>
          </cell>
          <cell r="E151" t="str">
            <v>OCM-20112-147</v>
          </cell>
          <cell r="F151">
            <v>120</v>
          </cell>
          <cell r="H151">
            <v>120</v>
          </cell>
          <cell r="I151" t="str">
            <v>F</v>
          </cell>
          <cell r="J151" t="str">
            <v>INVERSIONES MOCA SAC</v>
          </cell>
          <cell r="K151">
            <v>20523552652</v>
          </cell>
          <cell r="L151" t="str">
            <v>001-000263</v>
          </cell>
          <cell r="M151" t="str">
            <v>ADAPTACIÓN DE BANDEROLA GANADOR AUTO + DEPA</v>
          </cell>
          <cell r="N151">
            <v>40589</v>
          </cell>
          <cell r="O151">
            <v>2.8</v>
          </cell>
          <cell r="P151" t="str">
            <v>OCM-20112-147</v>
          </cell>
        </row>
        <row r="152">
          <cell r="B152">
            <v>40123</v>
          </cell>
          <cell r="C152" t="str">
            <v>Espectáculos Mall</v>
          </cell>
          <cell r="D152" t="str">
            <v>Concursos</v>
          </cell>
          <cell r="E152" t="str">
            <v>OCM-20112-148</v>
          </cell>
          <cell r="F152">
            <v>780</v>
          </cell>
          <cell r="H152">
            <v>780</v>
          </cell>
          <cell r="I152" t="str">
            <v>F</v>
          </cell>
          <cell r="J152" t="str">
            <v>SERVICIOS GRÁFICOS JMD SRL</v>
          </cell>
          <cell r="K152">
            <v>20264755469</v>
          </cell>
          <cell r="L152" t="str">
            <v>001-0011955</v>
          </cell>
          <cell r="M152" t="str">
            <v>14,000 VOLANTES DE LA VOZ DE LIMA NORTE EN A5 FULL COLOR TIRA</v>
          </cell>
          <cell r="N152">
            <v>40596</v>
          </cell>
          <cell r="O152">
            <v>2.8</v>
          </cell>
          <cell r="P152" t="str">
            <v>OCM-20112-148</v>
          </cell>
        </row>
        <row r="153">
          <cell r="B153">
            <v>40406</v>
          </cell>
          <cell r="C153" t="str">
            <v>Promociones</v>
          </cell>
          <cell r="D153" t="str">
            <v>Campaña Compras 2do. Piso</v>
          </cell>
          <cell r="E153" t="str">
            <v>OCM-20112-149</v>
          </cell>
          <cell r="F153">
            <v>2920</v>
          </cell>
          <cell r="H153">
            <v>2920</v>
          </cell>
          <cell r="I153" t="str">
            <v>F</v>
          </cell>
          <cell r="J153" t="str">
            <v>MANTENIMIENTO GENERALES SAC</v>
          </cell>
          <cell r="K153">
            <v>20384727558</v>
          </cell>
          <cell r="L153" t="str">
            <v>001-021632</v>
          </cell>
          <cell r="M153" t="str">
            <v>SERVICIO DE IMPULSADORAS PARA LA CAMPAÑA RULERA REGALONA DEL 10 AL 30 DE ENERO</v>
          </cell>
          <cell r="N153">
            <v>40588</v>
          </cell>
          <cell r="O153">
            <v>2.8</v>
          </cell>
          <cell r="P153" t="str">
            <v>OCM-20112-149</v>
          </cell>
        </row>
        <row r="154">
          <cell r="B154">
            <v>40103</v>
          </cell>
          <cell r="C154" t="str">
            <v>Espectáculos Mall</v>
          </cell>
          <cell r="D154" t="str">
            <v>Talleres 2do. Nivel</v>
          </cell>
          <cell r="E154" t="str">
            <v>OCM-20112-150</v>
          </cell>
          <cell r="F154">
            <v>1314</v>
          </cell>
          <cell r="H154">
            <v>1314</v>
          </cell>
          <cell r="I154" t="str">
            <v>F</v>
          </cell>
          <cell r="J154" t="str">
            <v>MANTENIMIENTO GENERALES SAC</v>
          </cell>
          <cell r="K154">
            <v>20384727558</v>
          </cell>
          <cell r="L154" t="str">
            <v>001-021630</v>
          </cell>
          <cell r="M154" t="str">
            <v>SERVICIO DE 2 IMPULSADORAS PARA EL TALLER DE FABER CASTELL DEL 17 AL 30 DE ENERO</v>
          </cell>
          <cell r="N154">
            <v>40588</v>
          </cell>
          <cell r="O154">
            <v>2.8</v>
          </cell>
          <cell r="P154" t="str">
            <v>OCM-20112-150</v>
          </cell>
        </row>
        <row r="155">
          <cell r="B155">
            <v>40407</v>
          </cell>
          <cell r="C155" t="str">
            <v>Promociones</v>
          </cell>
          <cell r="D155" t="str">
            <v>Campaña Compras Boulevard</v>
          </cell>
          <cell r="E155" t="str">
            <v>OCM-20112-151</v>
          </cell>
          <cell r="F155">
            <v>1898</v>
          </cell>
          <cell r="H155">
            <v>1898</v>
          </cell>
          <cell r="I155" t="str">
            <v>F</v>
          </cell>
          <cell r="J155" t="str">
            <v>MANTENIMIENTO GENERALES SAC</v>
          </cell>
          <cell r="K155">
            <v>20384727558</v>
          </cell>
          <cell r="L155" t="str">
            <v>001-021665</v>
          </cell>
          <cell r="M155" t="str">
            <v>SERVICIO DE 2 IMPULSADORAS Y 1 VOLANTES PARA LA CAMPAÑA DE SAN VALENTIN DEL 31 DE ENERO AL 14 DE FEBRERO</v>
          </cell>
          <cell r="N155">
            <v>40593</v>
          </cell>
          <cell r="O155">
            <v>2.8</v>
          </cell>
          <cell r="P155" t="str">
            <v>OCM-20112-151</v>
          </cell>
        </row>
        <row r="156">
          <cell r="B156">
            <v>40101</v>
          </cell>
          <cell r="C156" t="str">
            <v>Espectáculos Mall</v>
          </cell>
          <cell r="D156" t="str">
            <v>Espectáculos FDS 1er. Nivel</v>
          </cell>
          <cell r="E156" t="str">
            <v>OCM-20112-152</v>
          </cell>
          <cell r="F156">
            <v>1100</v>
          </cell>
          <cell r="H156">
            <v>1100</v>
          </cell>
          <cell r="I156" t="str">
            <v>F</v>
          </cell>
          <cell r="J156" t="str">
            <v>CELESTINO GUILLERMO MEZA PUJADA</v>
          </cell>
          <cell r="K156">
            <v>10080339017</v>
          </cell>
          <cell r="L156" t="str">
            <v>001-000069</v>
          </cell>
          <cell r="M156" t="str">
            <v>PRESENTACIÓN DE EDITH BAR Y SU CONJUNTO CRIOLLO</v>
          </cell>
          <cell r="N156">
            <v>40597</v>
          </cell>
          <cell r="O156">
            <v>2.8</v>
          </cell>
          <cell r="P156" t="str">
            <v>OCM-20112-152</v>
          </cell>
        </row>
        <row r="157">
          <cell r="B157">
            <v>40418</v>
          </cell>
          <cell r="C157" t="str">
            <v>Promociones</v>
          </cell>
          <cell r="D157" t="str">
            <v>Gran Carnaval Mega Plaza</v>
          </cell>
          <cell r="E157" t="str">
            <v>OCM-20112-153</v>
          </cell>
          <cell r="G157">
            <v>6363.63</v>
          </cell>
          <cell r="H157">
            <v>17818.164000000001</v>
          </cell>
          <cell r="I157" t="str">
            <v>F</v>
          </cell>
          <cell r="J157" t="str">
            <v>LPRODUCCIONES SAC</v>
          </cell>
          <cell r="K157">
            <v>20508429674</v>
          </cell>
          <cell r="L157" t="str">
            <v>001-000497</v>
          </cell>
          <cell r="M157" t="str">
            <v xml:space="preserve">POR CONCEPTO  DE LA ORGANIZACIÓN Y PRODUCCIÓN GENERAL DEL CONCURSO DE DANZAS CARNALEZCAS CARNAVAL MEGAPLAZA 2011 </v>
          </cell>
          <cell r="N157">
            <v>40597</v>
          </cell>
          <cell r="O157">
            <v>2.8</v>
          </cell>
          <cell r="P157" t="str">
            <v>OCM-20112-153</v>
          </cell>
        </row>
        <row r="158">
          <cell r="B158">
            <v>40121</v>
          </cell>
          <cell r="C158" t="str">
            <v>Espectáculos Mall</v>
          </cell>
          <cell r="D158" t="str">
            <v>Festivales, ferias y Exhibiciones</v>
          </cell>
          <cell r="E158" t="str">
            <v>OCM-20112-154</v>
          </cell>
          <cell r="F158">
            <v>400</v>
          </cell>
          <cell r="H158">
            <v>400</v>
          </cell>
          <cell r="I158" t="str">
            <v>F</v>
          </cell>
          <cell r="J158" t="str">
            <v>ATLANTIC&amp;MERCADEO SAC</v>
          </cell>
          <cell r="K158">
            <v>20514162108</v>
          </cell>
          <cell r="L158" t="str">
            <v>001-000301</v>
          </cell>
          <cell r="M158" t="str">
            <v>SHOW DE GLADYS CALMET DEL PERÚ</v>
          </cell>
          <cell r="N158">
            <v>40595</v>
          </cell>
          <cell r="O158">
            <v>2.8</v>
          </cell>
          <cell r="P158" t="str">
            <v>OCM-20112-154</v>
          </cell>
        </row>
        <row r="159">
          <cell r="B159">
            <v>40121</v>
          </cell>
          <cell r="C159" t="str">
            <v>Espectáculos Mall</v>
          </cell>
          <cell r="D159" t="str">
            <v>Festivales, ferias y Exhibiciones</v>
          </cell>
          <cell r="E159" t="str">
            <v>OCM-20112-155</v>
          </cell>
          <cell r="F159">
            <v>780</v>
          </cell>
          <cell r="H159">
            <v>780</v>
          </cell>
          <cell r="I159" t="str">
            <v>F</v>
          </cell>
          <cell r="J159" t="str">
            <v>ATLANTIC&amp;MERCADEO SAC</v>
          </cell>
          <cell r="K159">
            <v>20514162108</v>
          </cell>
          <cell r="L159" t="str">
            <v>001-000299</v>
          </cell>
          <cell r="M159" t="str">
            <v xml:space="preserve">SHOW DE GLADYS CALMENT DEL PERU </v>
          </cell>
          <cell r="N159">
            <v>40595</v>
          </cell>
          <cell r="O159">
            <v>2.8</v>
          </cell>
          <cell r="P159" t="str">
            <v>OCM-20112-155</v>
          </cell>
        </row>
        <row r="160">
          <cell r="B160">
            <v>40102</v>
          </cell>
          <cell r="C160" t="str">
            <v>Espectáculos Mall</v>
          </cell>
          <cell r="D160" t="str">
            <v>Espectáculos FDS  2do. Nivel</v>
          </cell>
          <cell r="E160" t="str">
            <v>OCM-20112-156</v>
          </cell>
          <cell r="F160">
            <v>380</v>
          </cell>
          <cell r="H160">
            <v>380</v>
          </cell>
          <cell r="I160" t="str">
            <v>F</v>
          </cell>
          <cell r="J160" t="str">
            <v>ATLANTIC&amp;MERCADEO SAC</v>
          </cell>
          <cell r="K160">
            <v>20514162108</v>
          </cell>
          <cell r="L160" t="str">
            <v>001-000298</v>
          </cell>
          <cell r="M160" t="str">
            <v>SHOW MELODIAS DE LIMA</v>
          </cell>
          <cell r="N160">
            <v>40595</v>
          </cell>
          <cell r="O160">
            <v>2.8</v>
          </cell>
          <cell r="P160" t="str">
            <v>OCM-20112-156</v>
          </cell>
        </row>
        <row r="161">
          <cell r="B161">
            <v>40102</v>
          </cell>
          <cell r="C161" t="str">
            <v>Espectáculos Mall</v>
          </cell>
          <cell r="D161" t="str">
            <v>Espectáculos FDS  2do. Nivel</v>
          </cell>
          <cell r="E161" t="str">
            <v>OCM-20112-157</v>
          </cell>
          <cell r="F161">
            <v>380</v>
          </cell>
          <cell r="H161">
            <v>380</v>
          </cell>
          <cell r="I161" t="str">
            <v>F</v>
          </cell>
          <cell r="J161" t="str">
            <v>ATLANTIC&amp;MERCADEO SAC</v>
          </cell>
          <cell r="K161">
            <v>20514162108</v>
          </cell>
          <cell r="L161" t="str">
            <v>001-000300</v>
          </cell>
          <cell r="M161" t="str">
            <v>SHOW DE MELODIAS DE LIMA</v>
          </cell>
          <cell r="N161">
            <v>40595</v>
          </cell>
          <cell r="O161">
            <v>2.8</v>
          </cell>
          <cell r="P161" t="str">
            <v>OCM-20112-157</v>
          </cell>
        </row>
        <row r="162">
          <cell r="B162">
            <v>40503</v>
          </cell>
          <cell r="C162" t="str">
            <v>Otros</v>
          </cell>
          <cell r="D162" t="str">
            <v>Utiles de Oficina</v>
          </cell>
          <cell r="E162" t="str">
            <v>OCM-20112-158</v>
          </cell>
          <cell r="F162">
            <v>48.74</v>
          </cell>
          <cell r="H162">
            <v>48.74</v>
          </cell>
          <cell r="I162" t="str">
            <v>F</v>
          </cell>
          <cell r="J162" t="str">
            <v>COMERCIAL LI SA</v>
          </cell>
          <cell r="K162">
            <v>20101164901</v>
          </cell>
          <cell r="L162" t="str">
            <v>122-0006735</v>
          </cell>
          <cell r="M162" t="str">
            <v>4 CAJAS DE PLASTINAS PARA LAS HUELLAS DE CHINO Y NACHO</v>
          </cell>
          <cell r="N162">
            <v>40597</v>
          </cell>
          <cell r="O162">
            <v>2.8</v>
          </cell>
          <cell r="P162" t="str">
            <v>OCM-20112-158</v>
          </cell>
        </row>
        <row r="163">
          <cell r="B163">
            <v>40102</v>
          </cell>
          <cell r="C163" t="str">
            <v>Espectáculos Mall</v>
          </cell>
          <cell r="D163" t="str">
            <v>Espectáculos FDS  2do. Nivel</v>
          </cell>
          <cell r="E163" t="str">
            <v>OCM-20112-159</v>
          </cell>
          <cell r="F163">
            <v>300</v>
          </cell>
          <cell r="H163">
            <v>300</v>
          </cell>
          <cell r="I163" t="str">
            <v>F</v>
          </cell>
          <cell r="J163" t="str">
            <v>IMÁGENES DEL PERÚ EIRL</v>
          </cell>
          <cell r="K163">
            <v>20518895258</v>
          </cell>
          <cell r="L163" t="str">
            <v>001-0000025</v>
          </cell>
          <cell r="M163" t="str">
            <v>SHOW DE DANZAS FOLKLÓRICAS</v>
          </cell>
          <cell r="N163">
            <v>40592</v>
          </cell>
          <cell r="O163">
            <v>2.8</v>
          </cell>
          <cell r="P163" t="str">
            <v>OCM-20112-159</v>
          </cell>
        </row>
        <row r="164">
          <cell r="B164">
            <v>40101</v>
          </cell>
          <cell r="C164" t="str">
            <v>Espectáculos Mall</v>
          </cell>
          <cell r="D164" t="str">
            <v>Espectáculos FDS 1er. Nivel</v>
          </cell>
          <cell r="E164" t="str">
            <v>OCM-20112-160</v>
          </cell>
          <cell r="F164">
            <v>600</v>
          </cell>
          <cell r="H164">
            <v>600</v>
          </cell>
          <cell r="I164" t="str">
            <v>f</v>
          </cell>
          <cell r="J164" t="str">
            <v xml:space="preserve">WILLIAMS N. ESTRADA ORÉ </v>
          </cell>
          <cell r="K164">
            <v>10099344291</v>
          </cell>
          <cell r="L164" t="str">
            <v>0001-000829</v>
          </cell>
          <cell r="M164" t="str">
            <v>SHOW INFANTIL DE CECILIA</v>
          </cell>
          <cell r="N164">
            <v>40597</v>
          </cell>
          <cell r="O164">
            <v>2.8</v>
          </cell>
          <cell r="P164" t="str">
            <v>OCM-20112-160</v>
          </cell>
        </row>
        <row r="165">
          <cell r="B165">
            <v>40401</v>
          </cell>
          <cell r="C165" t="str">
            <v>Promociones</v>
          </cell>
          <cell r="D165" t="str">
            <v>Campaña de verano</v>
          </cell>
          <cell r="E165" t="str">
            <v>OCM-20112-161</v>
          </cell>
          <cell r="F165">
            <v>17102.650000000001</v>
          </cell>
          <cell r="H165">
            <v>17102.650000000001</v>
          </cell>
          <cell r="I165" t="str">
            <v>F</v>
          </cell>
          <cell r="J165" t="str">
            <v>MANTENIMIENTO GENERALES SAC</v>
          </cell>
          <cell r="K165">
            <v>20384727558</v>
          </cell>
          <cell r="L165" t="str">
            <v>001-021695</v>
          </cell>
          <cell r="M165" t="str">
            <v>6 IMPULSADORAS Y 2 VOLANTERAS TURNO MAÑANA, 1 SUPERVISORA, 6 IMPULSADORAS Y 3 VOLANTERAS TURNO TARDE DEL 08/01 AL 30/01 DE LA CAMPAÑA DEL DEPA Y AUTO</v>
          </cell>
          <cell r="N165">
            <v>40597</v>
          </cell>
          <cell r="O165">
            <v>2.8</v>
          </cell>
          <cell r="P165" t="str">
            <v>OCM-20112-161</v>
          </cell>
        </row>
        <row r="166">
          <cell r="B166">
            <v>40407</v>
          </cell>
          <cell r="C166" t="str">
            <v>Promociones</v>
          </cell>
          <cell r="D166" t="str">
            <v>Campaña Compras Boulevard</v>
          </cell>
          <cell r="E166" t="str">
            <v>OCM-20112-162</v>
          </cell>
          <cell r="F166">
            <v>2847</v>
          </cell>
          <cell r="H166">
            <v>2847</v>
          </cell>
          <cell r="I166" t="str">
            <v>F</v>
          </cell>
          <cell r="J166" t="str">
            <v>MANTENIMIENTO GENERALES SAC</v>
          </cell>
          <cell r="K166">
            <v>20384727558</v>
          </cell>
          <cell r="L166" t="str">
            <v>001-021661</v>
          </cell>
          <cell r="M166" t="str">
            <v>4 IMPULSADORAS DE LA CAMPAÑA CUPONERA DE MÓDULOS Y BOLEVARD DEL 21/01 AL 13/02</v>
          </cell>
          <cell r="N166">
            <v>40593</v>
          </cell>
          <cell r="O166">
            <v>2.8</v>
          </cell>
          <cell r="P166" t="str">
            <v>OCM-20112-162</v>
          </cell>
        </row>
        <row r="167">
          <cell r="B167">
            <v>40105</v>
          </cell>
          <cell r="C167" t="str">
            <v>Espectáculos Mall</v>
          </cell>
          <cell r="D167" t="str">
            <v>Alquiler de toldo 1er. Nivel</v>
          </cell>
          <cell r="E167" t="str">
            <v>OCM-20112-163</v>
          </cell>
          <cell r="F167">
            <v>1800</v>
          </cell>
          <cell r="H167">
            <v>1800</v>
          </cell>
          <cell r="I167" t="str">
            <v>F</v>
          </cell>
          <cell r="J167" t="str">
            <v>TOLDOS Y SERVICIOS MÚLTIPLES EIRL</v>
          </cell>
          <cell r="K167">
            <v>20537324539</v>
          </cell>
          <cell r="L167" t="str">
            <v>001-000059</v>
          </cell>
          <cell r="M167" t="str">
            <v>POR INSTALACIÓN DE TOLDOS EN ESCENARIO PRINCIPAL LOS DIAS: 4,5,6, 11,12,13, 18,19,20,25,26,27 DE FEBRERO</v>
          </cell>
          <cell r="N167">
            <v>40597</v>
          </cell>
          <cell r="O167">
            <v>2.8</v>
          </cell>
          <cell r="P167" t="str">
            <v>OCM-20112-163</v>
          </cell>
        </row>
        <row r="168">
          <cell r="B168">
            <v>40121</v>
          </cell>
          <cell r="C168" t="str">
            <v>Espectáculos Mall</v>
          </cell>
          <cell r="D168" t="str">
            <v>Festivales, ferias y Exhibiciones</v>
          </cell>
          <cell r="E168" t="str">
            <v>OCM-20112-164</v>
          </cell>
          <cell r="F168">
            <v>1100</v>
          </cell>
          <cell r="H168">
            <v>1100</v>
          </cell>
          <cell r="I168" t="str">
            <v>F</v>
          </cell>
          <cell r="J168" t="str">
            <v>TOLDOS Y SERVICIOS MÚLTIPLES EIRL</v>
          </cell>
          <cell r="K168">
            <v>20537324539</v>
          </cell>
          <cell r="L168" t="str">
            <v>001-000060</v>
          </cell>
          <cell r="M168" t="str">
            <v>INSTALACIÓN Y ALQUILER DE 03 PLATAFORMAS PARA FESTIVAL DE MASCOTAS EL 27/01/2011</v>
          </cell>
          <cell r="N168">
            <v>40597</v>
          </cell>
          <cell r="O168">
            <v>2.8</v>
          </cell>
          <cell r="P168" t="str">
            <v>OCM-20112-164</v>
          </cell>
        </row>
        <row r="169">
          <cell r="B169">
            <v>40118</v>
          </cell>
          <cell r="C169" t="str">
            <v>Espectáculos Mall</v>
          </cell>
          <cell r="D169" t="str">
            <v>Firmas de Autógrafos</v>
          </cell>
          <cell r="E169" t="str">
            <v>OCM-20112-165</v>
          </cell>
          <cell r="F169">
            <v>160</v>
          </cell>
          <cell r="H169">
            <v>160</v>
          </cell>
          <cell r="I169" t="str">
            <v>F</v>
          </cell>
          <cell r="J169" t="str">
            <v>TOLDOS Y SERVICIOS MÚLTIPLES EIRL</v>
          </cell>
          <cell r="K169">
            <v>20537324539</v>
          </cell>
          <cell r="L169" t="str">
            <v>001-000060</v>
          </cell>
          <cell r="M169" t="str">
            <v>INSTALACIÓN Y ALQUILER DE UNA MESA VESTIDA EL 28/01/2011 Y UN CAMERINO EL 29/01/2011</v>
          </cell>
          <cell r="N169">
            <v>40597</v>
          </cell>
          <cell r="O169">
            <v>2.8</v>
          </cell>
          <cell r="P169" t="str">
            <v>OCM-20112-165</v>
          </cell>
        </row>
        <row r="170">
          <cell r="B170">
            <v>40407</v>
          </cell>
          <cell r="C170" t="str">
            <v>Promociones</v>
          </cell>
          <cell r="D170" t="str">
            <v>Campaña Compras Boulevard</v>
          </cell>
          <cell r="E170" t="str">
            <v>OCM-20112-166</v>
          </cell>
          <cell r="F170">
            <v>1200</v>
          </cell>
          <cell r="H170">
            <v>1200</v>
          </cell>
          <cell r="I170" t="str">
            <v>F</v>
          </cell>
          <cell r="J170" t="str">
            <v>TOLDOS Y SERVICIOS MÚLTIPLES EIRL</v>
          </cell>
          <cell r="K170">
            <v>20537324539</v>
          </cell>
          <cell r="L170" t="str">
            <v>001-000060</v>
          </cell>
          <cell r="M170" t="str">
            <v>instalación y alquiler de 1 toldo para la campaña de san valentin</v>
          </cell>
          <cell r="N170">
            <v>40597</v>
          </cell>
          <cell r="O170">
            <v>2.8</v>
          </cell>
          <cell r="P170" t="str">
            <v>OCM-20112-166</v>
          </cell>
        </row>
        <row r="171">
          <cell r="B171">
            <v>40118</v>
          </cell>
          <cell r="C171" t="str">
            <v>Espectáculos Mall</v>
          </cell>
          <cell r="D171" t="str">
            <v>Firmas de Autógrafos</v>
          </cell>
          <cell r="E171" t="str">
            <v>OCM-20112-167</v>
          </cell>
          <cell r="F171">
            <v>2080</v>
          </cell>
          <cell r="H171">
            <v>2080</v>
          </cell>
          <cell r="I171" t="str">
            <v>F</v>
          </cell>
          <cell r="J171" t="str">
            <v>TOLDOS Y SERVICIOS MÚLTIPLES EIRL</v>
          </cell>
          <cell r="K171">
            <v>20537324539</v>
          </cell>
          <cell r="L171" t="str">
            <v>001-000061</v>
          </cell>
          <cell r="M171" t="str">
            <v>POR LA INSTALACIÓN DE: 1 ESTRADO, 1 MESA BLANCA, 1 CAMERINO, 1 MESA PARA FIRMA, 1 MESA, 1 ESTRADO, 1 MESA, 3 MESAS, Y TOLDO PARA FIRMAS DE AUTÓGRAFOS</v>
          </cell>
          <cell r="N171">
            <v>40597</v>
          </cell>
          <cell r="O171">
            <v>2.8</v>
          </cell>
          <cell r="P171" t="str">
            <v>OCM-20112-167</v>
          </cell>
        </row>
        <row r="172">
          <cell r="B172">
            <v>40106</v>
          </cell>
          <cell r="C172" t="str">
            <v>Espectáculos Mall</v>
          </cell>
          <cell r="D172" t="str">
            <v>Alquiler estrado 2do. Nivel</v>
          </cell>
          <cell r="E172" t="str">
            <v>OCM-20112-168</v>
          </cell>
          <cell r="F172">
            <v>1800</v>
          </cell>
          <cell r="H172">
            <v>1800</v>
          </cell>
          <cell r="I172" t="str">
            <v>F</v>
          </cell>
          <cell r="J172" t="str">
            <v>TOLDOS Y SERVICIOS MÚLTIPLES EIRL</v>
          </cell>
          <cell r="K172">
            <v>20537324539</v>
          </cell>
          <cell r="L172" t="str">
            <v>001-000061</v>
          </cell>
          <cell r="M172" t="str">
            <v>INSTALACIÓN DE ESTRADOS PARA EL 2DO NIVEL LOS FINES DE SEMANA DEL 4 Y 11 DE FEBRERO</v>
          </cell>
          <cell r="N172">
            <v>40597</v>
          </cell>
          <cell r="O172">
            <v>2.8</v>
          </cell>
          <cell r="P172" t="str">
            <v>OCM-20112-168</v>
          </cell>
        </row>
        <row r="173">
          <cell r="B173">
            <v>40121</v>
          </cell>
          <cell r="C173" t="str">
            <v>Espectáculos Mall</v>
          </cell>
          <cell r="D173" t="str">
            <v>Festivales, ferias y Exhibiciones</v>
          </cell>
          <cell r="E173" t="str">
            <v>OCM-20112-169</v>
          </cell>
          <cell r="F173">
            <v>1470</v>
          </cell>
          <cell r="H173">
            <v>1470</v>
          </cell>
          <cell r="I173" t="str">
            <v>F</v>
          </cell>
          <cell r="J173" t="str">
            <v>TOLDOS Y SERVICIOS MÚLTIPLES EIRL</v>
          </cell>
          <cell r="K173">
            <v>20537324539</v>
          </cell>
          <cell r="L173" t="str">
            <v>001-000061</v>
          </cell>
          <cell r="M173" t="str">
            <v>INSTALACIÓN DE 7 MESAS GRANDE Y 7 MESAS CHICAS PARA EL FESTIVAL DEL PISCO</v>
          </cell>
          <cell r="N173">
            <v>40597</v>
          </cell>
          <cell r="O173">
            <v>2.8</v>
          </cell>
          <cell r="P173" t="str">
            <v>OCM-20112-169</v>
          </cell>
        </row>
        <row r="174">
          <cell r="B174">
            <v>40401</v>
          </cell>
          <cell r="C174" t="str">
            <v>Promociones</v>
          </cell>
          <cell r="D174" t="str">
            <v>Campaña de verano</v>
          </cell>
          <cell r="E174" t="str">
            <v>OCM-20112-170</v>
          </cell>
          <cell r="F174">
            <v>1500</v>
          </cell>
          <cell r="H174">
            <v>1500</v>
          </cell>
          <cell r="I174" t="str">
            <v>F</v>
          </cell>
          <cell r="J174" t="str">
            <v>TOLDOS Y SERVICIOS MÚLTIPLES EIRL</v>
          </cell>
          <cell r="K174">
            <v>20537324539</v>
          </cell>
          <cell r="L174" t="str">
            <v>001-000061</v>
          </cell>
          <cell r="M174" t="str">
            <v>INSTALACIÓN DE 1 ESTRADO EN LA PARTE BAJA DEL ESCENARIO Y 1 ESTRADO EN ELE SCENARIO PRINCIPAL PARA EL SORTEO DEL DEPARTAMENTO</v>
          </cell>
          <cell r="N174">
            <v>40597</v>
          </cell>
          <cell r="O174">
            <v>2.8</v>
          </cell>
          <cell r="P174" t="str">
            <v>OCM-20112-170</v>
          </cell>
        </row>
        <row r="175">
          <cell r="B175">
            <v>40105</v>
          </cell>
          <cell r="C175" t="str">
            <v>Espectáculos Mall</v>
          </cell>
          <cell r="D175" t="str">
            <v>Alquiler de toldo 1er. Nivel</v>
          </cell>
          <cell r="E175" t="str">
            <v>OCM-20112-171</v>
          </cell>
          <cell r="F175">
            <v>350</v>
          </cell>
          <cell r="H175">
            <v>350</v>
          </cell>
          <cell r="I175" t="str">
            <v>F</v>
          </cell>
          <cell r="J175" t="str">
            <v>TOLDOS Y SERVICIOS MÚLTIPLES EIRL</v>
          </cell>
          <cell r="K175">
            <v>20537324539</v>
          </cell>
          <cell r="L175" t="str">
            <v>001-000061</v>
          </cell>
          <cell r="M175" t="str">
            <v>INSTALACIÓN DE TOLDO POR EL DÍA DE SAN VALENTIN</v>
          </cell>
          <cell r="N175">
            <v>40597</v>
          </cell>
          <cell r="O175">
            <v>2.8</v>
          </cell>
          <cell r="P175" t="str">
            <v>OCM-20112-171</v>
          </cell>
        </row>
        <row r="176">
          <cell r="A176" t="str">
            <v>x</v>
          </cell>
          <cell r="B176">
            <v>40418</v>
          </cell>
          <cell r="C176" t="str">
            <v>Promociones</v>
          </cell>
          <cell r="D176" t="str">
            <v>Gran Carnaval Mega Plaza</v>
          </cell>
          <cell r="E176" t="str">
            <v>OCM-20112-172</v>
          </cell>
          <cell r="G176">
            <v>1931</v>
          </cell>
          <cell r="H176">
            <v>5406.7999999999993</v>
          </cell>
          <cell r="I176" t="str">
            <v>F</v>
          </cell>
          <cell r="J176" t="str">
            <v>ABAGENSA SAC</v>
          </cell>
          <cell r="K176">
            <v>20517860094</v>
          </cell>
          <cell r="M176" t="str">
            <v>15,000 globos publicitarios en polietileno de alta densidad, impresos a 1 color por ambos lados 30” x 80” x 1 micra de espesor, Fotolitos y clichés</v>
          </cell>
          <cell r="N176">
            <v>40599</v>
          </cell>
          <cell r="O176">
            <v>2.8</v>
          </cell>
          <cell r="P176" t="str">
            <v>OCM-20112-172</v>
          </cell>
        </row>
        <row r="177">
          <cell r="B177">
            <v>40406</v>
          </cell>
          <cell r="C177" t="str">
            <v>Promociones</v>
          </cell>
          <cell r="D177" t="str">
            <v>Campaña Compras 2do. Piso</v>
          </cell>
          <cell r="E177" t="str">
            <v>OCM-20112-173</v>
          </cell>
          <cell r="F177">
            <v>2305</v>
          </cell>
          <cell r="H177">
            <v>2305</v>
          </cell>
          <cell r="I177" t="str">
            <v>F</v>
          </cell>
          <cell r="J177" t="str">
            <v xml:space="preserve">SISTEMA DE IMPRESIONES SA </v>
          </cell>
          <cell r="K177">
            <v>20216501021</v>
          </cell>
          <cell r="M177" t="str">
            <v>1 VINIL ESCALERA PATIO DE COMIDAS, 1 COLUMNA 2DO PISO, 1 COLUMNA BOULEVARD</v>
          </cell>
          <cell r="N177">
            <v>40602</v>
          </cell>
          <cell r="O177">
            <v>2.8</v>
          </cell>
          <cell r="P177" t="str">
            <v>OCM-20112-173</v>
          </cell>
        </row>
        <row r="178">
          <cell r="B178">
            <v>40406</v>
          </cell>
          <cell r="C178" t="str">
            <v>Promociones</v>
          </cell>
          <cell r="D178" t="str">
            <v>Campaña Compras 2do. Piso</v>
          </cell>
          <cell r="E178" t="str">
            <v>OCM-20112-174</v>
          </cell>
          <cell r="F178">
            <v>680</v>
          </cell>
          <cell r="H178">
            <v>680</v>
          </cell>
          <cell r="I178" t="str">
            <v>f</v>
          </cell>
          <cell r="J178" t="str">
            <v xml:space="preserve">SISTEMA DE IMPRESIONES SA </v>
          </cell>
          <cell r="K178">
            <v>20216501021</v>
          </cell>
          <cell r="M178" t="str">
            <v xml:space="preserve">RETIRO DE CAMPAÑA CRUCERO:  4 Pendones (2do Nivel), 6 de piso 1.55 x 1.35 m, 1 vinil columna No Name No Logo 2do. Nivel </v>
          </cell>
          <cell r="N178">
            <v>40602</v>
          </cell>
          <cell r="O178">
            <v>2.8</v>
          </cell>
          <cell r="P178" t="str">
            <v>OCM-20112-174</v>
          </cell>
        </row>
        <row r="179">
          <cell r="B179">
            <v>40401</v>
          </cell>
          <cell r="C179" t="str">
            <v>Promociones</v>
          </cell>
          <cell r="D179" t="str">
            <v>Campaña de verano</v>
          </cell>
          <cell r="E179" t="str">
            <v>OCM-20112-175</v>
          </cell>
          <cell r="F179">
            <v>37310</v>
          </cell>
          <cell r="H179">
            <v>37310</v>
          </cell>
          <cell r="I179" t="str">
            <v>bv</v>
          </cell>
          <cell r="J179" t="str">
            <v>DHMONT</v>
          </cell>
          <cell r="M179" t="str">
            <v>PAGO DEL DEPARTAMENTO DE LA CAMPAÑA DE VERANO</v>
          </cell>
          <cell r="N179">
            <v>40602</v>
          </cell>
          <cell r="O179">
            <v>2.8</v>
          </cell>
          <cell r="P179" t="str">
            <v>OCM-20112-175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OCM-20112-176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OCM-20112-177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OCM-20112-178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OCM-20112-179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OCM-20112-180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OCM-20112-181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OCM-20112-182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OCM-20112-183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OCM-20112-184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OCM-20112-185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OCM-20112-186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OCM-20112-187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OCM-20112-188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OCM-20112-189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OCM-20112-190</v>
          </cell>
        </row>
        <row r="195">
          <cell r="C195" t="str">
            <v xml:space="preserve"> </v>
          </cell>
          <cell r="D195" t="str">
            <v xml:space="preserve"> </v>
          </cell>
          <cell r="E195" t="str">
            <v xml:space="preserve"> </v>
          </cell>
          <cell r="H195" t="str">
            <v xml:space="preserve"> </v>
          </cell>
          <cell r="P195" t="str">
            <v>OCM-20112-191</v>
          </cell>
        </row>
        <row r="196">
          <cell r="C196" t="str">
            <v xml:space="preserve"> </v>
          </cell>
          <cell r="D196" t="str">
            <v xml:space="preserve"> </v>
          </cell>
          <cell r="E196" t="str">
            <v xml:space="preserve"> </v>
          </cell>
          <cell r="H196" t="str">
            <v xml:space="preserve"> </v>
          </cell>
          <cell r="P196" t="str">
            <v>OCM-20112-192</v>
          </cell>
        </row>
        <row r="197">
          <cell r="C197" t="str">
            <v xml:space="preserve"> </v>
          </cell>
          <cell r="D197" t="str">
            <v xml:space="preserve"> </v>
          </cell>
          <cell r="E197" t="str">
            <v xml:space="preserve"> </v>
          </cell>
          <cell r="H197" t="str">
            <v xml:space="preserve"> </v>
          </cell>
          <cell r="P197" t="str">
            <v>OCM-20112-193</v>
          </cell>
        </row>
        <row r="198">
          <cell r="C198" t="str">
            <v xml:space="preserve"> </v>
          </cell>
          <cell r="D198" t="str">
            <v xml:space="preserve"> </v>
          </cell>
          <cell r="E198" t="str">
            <v xml:space="preserve"> </v>
          </cell>
          <cell r="H198" t="str">
            <v xml:space="preserve"> </v>
          </cell>
          <cell r="P198" t="str">
            <v>OCM-20112-194</v>
          </cell>
        </row>
        <row r="199">
          <cell r="C199" t="str">
            <v xml:space="preserve"> </v>
          </cell>
          <cell r="D199" t="str">
            <v xml:space="preserve"> </v>
          </cell>
          <cell r="E199" t="str">
            <v xml:space="preserve"> </v>
          </cell>
          <cell r="H199" t="str">
            <v xml:space="preserve"> </v>
          </cell>
          <cell r="P199" t="str">
            <v>OCM-20112-195</v>
          </cell>
        </row>
        <row r="200">
          <cell r="C200" t="str">
            <v xml:space="preserve"> </v>
          </cell>
          <cell r="D200" t="str">
            <v xml:space="preserve"> </v>
          </cell>
          <cell r="E200" t="str">
            <v xml:space="preserve"> </v>
          </cell>
          <cell r="H200" t="str">
            <v xml:space="preserve"> </v>
          </cell>
          <cell r="P200" t="str">
            <v>OCM-20112-196</v>
          </cell>
        </row>
        <row r="201">
          <cell r="C201" t="str">
            <v xml:space="preserve"> </v>
          </cell>
          <cell r="D201" t="str">
            <v xml:space="preserve"> </v>
          </cell>
          <cell r="E201" t="str">
            <v xml:space="preserve"> </v>
          </cell>
          <cell r="H201" t="str">
            <v xml:space="preserve"> </v>
          </cell>
          <cell r="P201" t="str">
            <v>OCM-20112-197</v>
          </cell>
        </row>
        <row r="202">
          <cell r="C202" t="str">
            <v xml:space="preserve"> </v>
          </cell>
          <cell r="D202" t="str">
            <v xml:space="preserve"> </v>
          </cell>
          <cell r="E202" t="str">
            <v xml:space="preserve"> </v>
          </cell>
          <cell r="H202" t="str">
            <v xml:space="preserve"> </v>
          </cell>
          <cell r="P202" t="str">
            <v>OCM-20112-198</v>
          </cell>
        </row>
        <row r="203"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H203" t="str">
            <v xml:space="preserve"> </v>
          </cell>
          <cell r="P203" t="str">
            <v>OCM-20112-199</v>
          </cell>
        </row>
        <row r="204">
          <cell r="C204" t="str">
            <v xml:space="preserve"> </v>
          </cell>
          <cell r="D204" t="str">
            <v xml:space="preserve"> </v>
          </cell>
          <cell r="E204" t="str">
            <v xml:space="preserve"> </v>
          </cell>
          <cell r="H204" t="str">
            <v xml:space="preserve"> </v>
          </cell>
          <cell r="P204" t="str">
            <v>OCM-20112-200</v>
          </cell>
        </row>
        <row r="205">
          <cell r="C205" t="str">
            <v xml:space="preserve"> </v>
          </cell>
          <cell r="D205" t="str">
            <v xml:space="preserve"> </v>
          </cell>
          <cell r="E205" t="str">
            <v xml:space="preserve"> </v>
          </cell>
          <cell r="H205" t="str">
            <v xml:space="preserve"> </v>
          </cell>
          <cell r="P205" t="str">
            <v>OCM-20112-201</v>
          </cell>
        </row>
        <row r="206">
          <cell r="C206" t="str">
            <v xml:space="preserve"> </v>
          </cell>
          <cell r="D206" t="str">
            <v xml:space="preserve"> </v>
          </cell>
          <cell r="E206" t="str">
            <v xml:space="preserve"> </v>
          </cell>
          <cell r="H206" t="str">
            <v xml:space="preserve"> </v>
          </cell>
          <cell r="P206" t="str">
            <v>OCM-20112-202</v>
          </cell>
        </row>
        <row r="207">
          <cell r="C207" t="str">
            <v xml:space="preserve"> </v>
          </cell>
          <cell r="D207" t="str">
            <v xml:space="preserve"> </v>
          </cell>
          <cell r="E207" t="str">
            <v xml:space="preserve"> </v>
          </cell>
          <cell r="H207" t="str">
            <v xml:space="preserve"> </v>
          </cell>
          <cell r="P207" t="str">
            <v>OCM-20112-203</v>
          </cell>
        </row>
        <row r="208">
          <cell r="C208" t="str">
            <v xml:space="preserve"> </v>
          </cell>
          <cell r="D208" t="str">
            <v xml:space="preserve"> </v>
          </cell>
          <cell r="E208" t="str">
            <v xml:space="preserve"> </v>
          </cell>
          <cell r="H208" t="str">
            <v xml:space="preserve"> </v>
          </cell>
          <cell r="P208" t="str">
            <v>OCM-20112-204</v>
          </cell>
        </row>
        <row r="209">
          <cell r="C209" t="str">
            <v xml:space="preserve"> </v>
          </cell>
          <cell r="D209" t="str">
            <v xml:space="preserve"> </v>
          </cell>
          <cell r="E209" t="str">
            <v xml:space="preserve"> </v>
          </cell>
          <cell r="H209" t="str">
            <v xml:space="preserve"> </v>
          </cell>
          <cell r="P209" t="str">
            <v>OCM-20112-205</v>
          </cell>
        </row>
        <row r="210"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  <cell r="H210" t="str">
            <v xml:space="preserve"> </v>
          </cell>
          <cell r="P210" t="str">
            <v>OCM-20112-206</v>
          </cell>
        </row>
        <row r="211"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  <cell r="H211" t="str">
            <v xml:space="preserve"> </v>
          </cell>
          <cell r="P211" t="str">
            <v>OCM-20112-207</v>
          </cell>
        </row>
        <row r="212">
          <cell r="C212" t="str">
            <v xml:space="preserve"> </v>
          </cell>
          <cell r="D212" t="str">
            <v xml:space="preserve"> </v>
          </cell>
          <cell r="E212" t="str">
            <v xml:space="preserve"> </v>
          </cell>
          <cell r="H212" t="str">
            <v xml:space="preserve"> </v>
          </cell>
          <cell r="P212" t="str">
            <v>OCM-20112-208</v>
          </cell>
        </row>
        <row r="213">
          <cell r="C213" t="str">
            <v xml:space="preserve"> </v>
          </cell>
          <cell r="D213" t="str">
            <v xml:space="preserve"> </v>
          </cell>
          <cell r="E213" t="str">
            <v xml:space="preserve"> </v>
          </cell>
          <cell r="H213" t="str">
            <v xml:space="preserve"> </v>
          </cell>
          <cell r="P213" t="str">
            <v>OCM-20112-209</v>
          </cell>
        </row>
        <row r="214">
          <cell r="C214" t="str">
            <v xml:space="preserve"> </v>
          </cell>
          <cell r="D214" t="str">
            <v xml:space="preserve"> </v>
          </cell>
          <cell r="E214" t="str">
            <v xml:space="preserve"> </v>
          </cell>
          <cell r="H214" t="str">
            <v xml:space="preserve"> </v>
          </cell>
          <cell r="P214" t="str">
            <v>OCM-20112-210</v>
          </cell>
        </row>
        <row r="215">
          <cell r="C215" t="str">
            <v xml:space="preserve"> </v>
          </cell>
          <cell r="D215" t="str">
            <v xml:space="preserve"> </v>
          </cell>
          <cell r="E215" t="str">
            <v xml:space="preserve"> </v>
          </cell>
          <cell r="H215" t="str">
            <v xml:space="preserve"> </v>
          </cell>
          <cell r="P215" t="str">
            <v>OCM-20112-211</v>
          </cell>
        </row>
        <row r="216">
          <cell r="C216" t="str">
            <v xml:space="preserve"> </v>
          </cell>
          <cell r="D216" t="str">
            <v xml:space="preserve"> </v>
          </cell>
          <cell r="E216" t="str">
            <v xml:space="preserve"> </v>
          </cell>
          <cell r="H216" t="str">
            <v xml:space="preserve"> </v>
          </cell>
          <cell r="P216" t="str">
            <v>OCM-20112-212</v>
          </cell>
        </row>
        <row r="217">
          <cell r="C217" t="str">
            <v xml:space="preserve"> </v>
          </cell>
          <cell r="D217" t="str">
            <v xml:space="preserve"> </v>
          </cell>
          <cell r="E217" t="str">
            <v xml:space="preserve"> </v>
          </cell>
          <cell r="H217" t="str">
            <v xml:space="preserve"> </v>
          </cell>
          <cell r="P217" t="str">
            <v>OCM-20112-213</v>
          </cell>
        </row>
        <row r="218">
          <cell r="C218" t="str">
            <v xml:space="preserve"> </v>
          </cell>
          <cell r="D218" t="str">
            <v xml:space="preserve"> </v>
          </cell>
          <cell r="E218" t="str">
            <v xml:space="preserve"> </v>
          </cell>
          <cell r="H218" t="str">
            <v xml:space="preserve"> </v>
          </cell>
          <cell r="P218" t="str">
            <v>OCM-20112-214</v>
          </cell>
        </row>
        <row r="219">
          <cell r="C219" t="str">
            <v xml:space="preserve"> </v>
          </cell>
          <cell r="D219" t="str">
            <v xml:space="preserve"> </v>
          </cell>
          <cell r="E219" t="str">
            <v xml:space="preserve"> </v>
          </cell>
          <cell r="H219" t="str">
            <v xml:space="preserve"> </v>
          </cell>
          <cell r="P219" t="str">
            <v>OCM-20112-215</v>
          </cell>
        </row>
        <row r="220">
          <cell r="C220" t="str">
            <v xml:space="preserve"> </v>
          </cell>
          <cell r="D220" t="str">
            <v xml:space="preserve"> </v>
          </cell>
          <cell r="E220" t="str">
            <v xml:space="preserve"> </v>
          </cell>
          <cell r="H220" t="str">
            <v xml:space="preserve"> </v>
          </cell>
          <cell r="P220" t="str">
            <v>OCM-20112-216</v>
          </cell>
        </row>
        <row r="221">
          <cell r="C221" t="str">
            <v xml:space="preserve"> </v>
          </cell>
          <cell r="D221" t="str">
            <v xml:space="preserve"> </v>
          </cell>
          <cell r="E221" t="str">
            <v xml:space="preserve"> </v>
          </cell>
          <cell r="H221" t="str">
            <v xml:space="preserve"> </v>
          </cell>
          <cell r="P221" t="str">
            <v>OCM-20112-217</v>
          </cell>
        </row>
        <row r="222">
          <cell r="C222" t="str">
            <v xml:space="preserve"> </v>
          </cell>
          <cell r="D222" t="str">
            <v xml:space="preserve"> </v>
          </cell>
          <cell r="E222" t="str">
            <v xml:space="preserve"> </v>
          </cell>
          <cell r="H222" t="str">
            <v xml:space="preserve"> </v>
          </cell>
          <cell r="P222" t="str">
            <v>OCM-20112-218</v>
          </cell>
        </row>
        <row r="223">
          <cell r="C223" t="str">
            <v xml:space="preserve"> </v>
          </cell>
          <cell r="D223" t="str">
            <v xml:space="preserve"> </v>
          </cell>
          <cell r="E223" t="str">
            <v xml:space="preserve"> </v>
          </cell>
          <cell r="H223" t="str">
            <v xml:space="preserve"> </v>
          </cell>
          <cell r="P223" t="str">
            <v>OCM-20112-219</v>
          </cell>
        </row>
        <row r="224">
          <cell r="C224" t="str">
            <v xml:space="preserve"> </v>
          </cell>
          <cell r="D224" t="str">
            <v xml:space="preserve"> </v>
          </cell>
          <cell r="E224" t="str">
            <v xml:space="preserve"> </v>
          </cell>
          <cell r="H224" t="str">
            <v xml:space="preserve"> </v>
          </cell>
          <cell r="P224" t="str">
            <v>OCM-20112-220</v>
          </cell>
        </row>
        <row r="225">
          <cell r="C225" t="str">
            <v xml:space="preserve"> </v>
          </cell>
          <cell r="D225" t="str">
            <v xml:space="preserve"> </v>
          </cell>
          <cell r="E225" t="str">
            <v xml:space="preserve"> </v>
          </cell>
          <cell r="H225" t="str">
            <v xml:space="preserve"> </v>
          </cell>
          <cell r="P225" t="str">
            <v>OCM-20112-221</v>
          </cell>
        </row>
        <row r="226">
          <cell r="C226" t="str">
            <v xml:space="preserve"> </v>
          </cell>
          <cell r="D226" t="str">
            <v xml:space="preserve"> </v>
          </cell>
          <cell r="E226" t="str">
            <v xml:space="preserve"> </v>
          </cell>
          <cell r="H226" t="str">
            <v xml:space="preserve"> </v>
          </cell>
          <cell r="P226" t="str">
            <v>OCM-20112-222</v>
          </cell>
        </row>
        <row r="227">
          <cell r="C227" t="str">
            <v xml:space="preserve"> </v>
          </cell>
          <cell r="D227" t="str">
            <v xml:space="preserve"> </v>
          </cell>
          <cell r="E227" t="str">
            <v xml:space="preserve"> </v>
          </cell>
          <cell r="H227" t="str">
            <v xml:space="preserve"> </v>
          </cell>
          <cell r="P227" t="str">
            <v>OCM-20112-223</v>
          </cell>
        </row>
        <row r="228">
          <cell r="C228" t="str">
            <v xml:space="preserve"> </v>
          </cell>
          <cell r="D228" t="str">
            <v xml:space="preserve"> </v>
          </cell>
          <cell r="E228" t="str">
            <v xml:space="preserve"> </v>
          </cell>
          <cell r="H228" t="str">
            <v xml:space="preserve"> </v>
          </cell>
          <cell r="P228" t="str">
            <v>OCM-20112-224</v>
          </cell>
        </row>
        <row r="229">
          <cell r="C229" t="str">
            <v xml:space="preserve"> </v>
          </cell>
          <cell r="D229" t="str">
            <v xml:space="preserve"> </v>
          </cell>
          <cell r="E229" t="str">
            <v xml:space="preserve"> </v>
          </cell>
          <cell r="H229" t="str">
            <v xml:space="preserve"> </v>
          </cell>
          <cell r="P229" t="str">
            <v>OCM-20112-225</v>
          </cell>
        </row>
        <row r="230">
          <cell r="C230" t="str">
            <v xml:space="preserve"> </v>
          </cell>
          <cell r="D230" t="str">
            <v xml:space="preserve"> </v>
          </cell>
          <cell r="E230" t="str">
            <v xml:space="preserve"> </v>
          </cell>
          <cell r="H230" t="str">
            <v xml:space="preserve"> </v>
          </cell>
          <cell r="P230" t="str">
            <v>OCM-20112-226</v>
          </cell>
        </row>
        <row r="231"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H231" t="str">
            <v xml:space="preserve"> </v>
          </cell>
          <cell r="P231" t="str">
            <v>OCM-20112-227</v>
          </cell>
        </row>
        <row r="232">
          <cell r="C232" t="str">
            <v xml:space="preserve"> </v>
          </cell>
          <cell r="D232" t="str">
            <v xml:space="preserve"> </v>
          </cell>
          <cell r="E232" t="str">
            <v xml:space="preserve"> </v>
          </cell>
          <cell r="H232" t="str">
            <v xml:space="preserve"> </v>
          </cell>
          <cell r="P232" t="str">
            <v>OCM-20112-228</v>
          </cell>
        </row>
        <row r="233"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H233" t="str">
            <v xml:space="preserve"> </v>
          </cell>
          <cell r="P233" t="str">
            <v>OCM-20112-229</v>
          </cell>
        </row>
        <row r="234">
          <cell r="C234" t="str">
            <v xml:space="preserve"> </v>
          </cell>
          <cell r="D234" t="str">
            <v xml:space="preserve"> </v>
          </cell>
          <cell r="E234" t="str">
            <v xml:space="preserve"> </v>
          </cell>
          <cell r="H234" t="str">
            <v xml:space="preserve"> </v>
          </cell>
          <cell r="P234" t="str">
            <v>OCM-20112-230</v>
          </cell>
        </row>
        <row r="235">
          <cell r="C235" t="str">
            <v xml:space="preserve"> </v>
          </cell>
          <cell r="D235" t="str">
            <v xml:space="preserve"> </v>
          </cell>
          <cell r="E235" t="str">
            <v xml:space="preserve"> </v>
          </cell>
          <cell r="H235" t="str">
            <v xml:space="preserve"> </v>
          </cell>
          <cell r="P235" t="str">
            <v>OCM-20112-231</v>
          </cell>
        </row>
        <row r="236"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H236" t="str">
            <v xml:space="preserve"> </v>
          </cell>
          <cell r="P236" t="str">
            <v>OCM-20112-232</v>
          </cell>
        </row>
        <row r="237">
          <cell r="C237" t="str">
            <v xml:space="preserve"> </v>
          </cell>
          <cell r="D237" t="str">
            <v xml:space="preserve"> </v>
          </cell>
          <cell r="E237" t="str">
            <v xml:space="preserve"> </v>
          </cell>
          <cell r="H237" t="str">
            <v xml:space="preserve"> </v>
          </cell>
          <cell r="P237" t="str">
            <v>OCM-20112-233</v>
          </cell>
        </row>
        <row r="238">
          <cell r="C238" t="str">
            <v xml:space="preserve"> </v>
          </cell>
          <cell r="D238" t="str">
            <v xml:space="preserve"> </v>
          </cell>
          <cell r="E238" t="str">
            <v xml:space="preserve"> </v>
          </cell>
          <cell r="H238" t="str">
            <v xml:space="preserve"> </v>
          </cell>
          <cell r="P238" t="str">
            <v>OCM-20112-234</v>
          </cell>
        </row>
        <row r="239">
          <cell r="C239" t="str">
            <v xml:space="preserve"> </v>
          </cell>
          <cell r="D239" t="str">
            <v xml:space="preserve"> </v>
          </cell>
          <cell r="E239" t="str">
            <v xml:space="preserve"> </v>
          </cell>
          <cell r="H239" t="str">
            <v xml:space="preserve"> </v>
          </cell>
          <cell r="P239" t="str">
            <v>OCM-20112-235</v>
          </cell>
        </row>
        <row r="240">
          <cell r="C240" t="str">
            <v xml:space="preserve"> </v>
          </cell>
          <cell r="D240" t="str">
            <v xml:space="preserve"> </v>
          </cell>
          <cell r="E240" t="str">
            <v xml:space="preserve"> </v>
          </cell>
          <cell r="H240" t="str">
            <v xml:space="preserve"> </v>
          </cell>
          <cell r="P240" t="str">
            <v>OCM-20112-236</v>
          </cell>
        </row>
        <row r="241">
          <cell r="C241" t="str">
            <v xml:space="preserve"> </v>
          </cell>
          <cell r="D241" t="str">
            <v xml:space="preserve"> </v>
          </cell>
          <cell r="E241" t="str">
            <v xml:space="preserve"> </v>
          </cell>
          <cell r="H241" t="str">
            <v xml:space="preserve"> </v>
          </cell>
          <cell r="P241" t="str">
            <v>OCM-20112-237</v>
          </cell>
        </row>
        <row r="242">
          <cell r="C242" t="str">
            <v xml:space="preserve"> </v>
          </cell>
          <cell r="D242" t="str">
            <v xml:space="preserve"> </v>
          </cell>
          <cell r="E242" t="str">
            <v xml:space="preserve"> </v>
          </cell>
          <cell r="H242" t="str">
            <v xml:space="preserve"> </v>
          </cell>
          <cell r="P242" t="str">
            <v>OCM-20112-238</v>
          </cell>
        </row>
        <row r="243">
          <cell r="C243" t="str">
            <v xml:space="preserve"> </v>
          </cell>
          <cell r="D243" t="str">
            <v xml:space="preserve"> </v>
          </cell>
          <cell r="E243" t="str">
            <v xml:space="preserve"> </v>
          </cell>
          <cell r="H243" t="str">
            <v xml:space="preserve"> </v>
          </cell>
          <cell r="P243" t="str">
            <v>OCM-20112-239</v>
          </cell>
        </row>
        <row r="244">
          <cell r="C244" t="str">
            <v xml:space="preserve"> </v>
          </cell>
          <cell r="D244" t="str">
            <v xml:space="preserve"> </v>
          </cell>
          <cell r="E244" t="str">
            <v xml:space="preserve"> </v>
          </cell>
          <cell r="H244" t="str">
            <v xml:space="preserve"> </v>
          </cell>
          <cell r="P244" t="str">
            <v>OCM-20112-240</v>
          </cell>
        </row>
        <row r="245">
          <cell r="C245" t="str">
            <v xml:space="preserve"> </v>
          </cell>
          <cell r="D245" t="str">
            <v xml:space="preserve"> </v>
          </cell>
          <cell r="E245" t="str">
            <v xml:space="preserve"> </v>
          </cell>
          <cell r="H245" t="str">
            <v xml:space="preserve"> </v>
          </cell>
          <cell r="P245" t="str">
            <v>OCM-20112-241</v>
          </cell>
        </row>
        <row r="246">
          <cell r="C246" t="str">
            <v xml:space="preserve"> </v>
          </cell>
          <cell r="D246" t="str">
            <v xml:space="preserve"> </v>
          </cell>
          <cell r="E246" t="str">
            <v xml:space="preserve"> </v>
          </cell>
          <cell r="H246" t="str">
            <v xml:space="preserve"> </v>
          </cell>
          <cell r="P246" t="str">
            <v>OCM-20112-242</v>
          </cell>
        </row>
        <row r="247"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H247" t="str">
            <v xml:space="preserve"> </v>
          </cell>
          <cell r="P247" t="str">
            <v>OCM-20112-243</v>
          </cell>
        </row>
        <row r="248">
          <cell r="C248" t="str">
            <v xml:space="preserve"> </v>
          </cell>
          <cell r="D248" t="str">
            <v xml:space="preserve"> </v>
          </cell>
          <cell r="E248" t="str">
            <v xml:space="preserve"> </v>
          </cell>
          <cell r="H248" t="str">
            <v xml:space="preserve"> </v>
          </cell>
          <cell r="P248" t="str">
            <v>OCM-20112-244</v>
          </cell>
        </row>
        <row r="249"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H249" t="str">
            <v xml:space="preserve"> </v>
          </cell>
          <cell r="P249" t="str">
            <v>OCM-20112-245</v>
          </cell>
        </row>
        <row r="250">
          <cell r="C250" t="str">
            <v xml:space="preserve"> </v>
          </cell>
          <cell r="D250" t="str">
            <v xml:space="preserve"> </v>
          </cell>
          <cell r="E250" t="str">
            <v xml:space="preserve"> </v>
          </cell>
          <cell r="H250" t="str">
            <v xml:space="preserve"> </v>
          </cell>
          <cell r="P250" t="str">
            <v>OCM-20112-246</v>
          </cell>
        </row>
        <row r="251">
          <cell r="C251" t="str">
            <v xml:space="preserve"> </v>
          </cell>
          <cell r="D251" t="str">
            <v xml:space="preserve"> </v>
          </cell>
          <cell r="E251" t="str">
            <v xml:space="preserve"> </v>
          </cell>
          <cell r="H251" t="str">
            <v xml:space="preserve"> </v>
          </cell>
          <cell r="P251" t="str">
            <v>OCM-20112-247</v>
          </cell>
        </row>
        <row r="252">
          <cell r="C252" t="str">
            <v xml:space="preserve"> </v>
          </cell>
          <cell r="D252" t="str">
            <v xml:space="preserve"> </v>
          </cell>
          <cell r="E252" t="str">
            <v xml:space="preserve"> </v>
          </cell>
          <cell r="H252" t="str">
            <v xml:space="preserve"> </v>
          </cell>
          <cell r="P252" t="str">
            <v>OCM-20112-248</v>
          </cell>
        </row>
        <row r="253"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H253" t="str">
            <v xml:space="preserve"> </v>
          </cell>
          <cell r="P253" t="str">
            <v>OCM-20112-249</v>
          </cell>
        </row>
        <row r="254">
          <cell r="C254" t="str">
            <v xml:space="preserve"> </v>
          </cell>
          <cell r="D254" t="str">
            <v xml:space="preserve"> </v>
          </cell>
          <cell r="E254" t="str">
            <v xml:space="preserve"> </v>
          </cell>
          <cell r="H254" t="str">
            <v xml:space="preserve"> </v>
          </cell>
          <cell r="P254" t="str">
            <v>OCM-20112-250</v>
          </cell>
        </row>
        <row r="255">
          <cell r="C255" t="str">
            <v xml:space="preserve"> </v>
          </cell>
          <cell r="D255" t="str">
            <v xml:space="preserve"> </v>
          </cell>
          <cell r="E255" t="str">
            <v xml:space="preserve"> </v>
          </cell>
          <cell r="H255" t="str">
            <v xml:space="preserve"> </v>
          </cell>
          <cell r="P255" t="str">
            <v>OCM-20112-251</v>
          </cell>
        </row>
        <row r="256">
          <cell r="C256" t="str">
            <v xml:space="preserve"> </v>
          </cell>
          <cell r="D256" t="str">
            <v xml:space="preserve"> </v>
          </cell>
          <cell r="E256" t="str">
            <v xml:space="preserve"> </v>
          </cell>
          <cell r="H256" t="str">
            <v xml:space="preserve"> </v>
          </cell>
          <cell r="P256" t="str">
            <v>OCM-20112-252</v>
          </cell>
        </row>
        <row r="257">
          <cell r="C257" t="str">
            <v xml:space="preserve"> </v>
          </cell>
          <cell r="D257" t="str">
            <v xml:space="preserve"> </v>
          </cell>
          <cell r="E257" t="str">
            <v xml:space="preserve"> </v>
          </cell>
          <cell r="H257" t="str">
            <v xml:space="preserve"> </v>
          </cell>
          <cell r="P257" t="str">
            <v>OCM-20112-253</v>
          </cell>
        </row>
        <row r="258">
          <cell r="C258" t="str">
            <v xml:space="preserve"> </v>
          </cell>
          <cell r="D258" t="str">
            <v xml:space="preserve"> </v>
          </cell>
          <cell r="E258" t="str">
            <v xml:space="preserve"> </v>
          </cell>
          <cell r="H258" t="str">
            <v xml:space="preserve"> </v>
          </cell>
          <cell r="P258" t="str">
            <v>OCM-20112-254</v>
          </cell>
        </row>
        <row r="259">
          <cell r="C259" t="str">
            <v xml:space="preserve"> </v>
          </cell>
          <cell r="D259" t="str">
            <v xml:space="preserve"> </v>
          </cell>
          <cell r="E259" t="str">
            <v xml:space="preserve"> </v>
          </cell>
          <cell r="H259" t="str">
            <v xml:space="preserve"> </v>
          </cell>
          <cell r="P259" t="str">
            <v>OCM-20112-255</v>
          </cell>
        </row>
        <row r="260">
          <cell r="C260" t="str">
            <v xml:space="preserve"> </v>
          </cell>
          <cell r="D260" t="str">
            <v xml:space="preserve"> </v>
          </cell>
          <cell r="E260" t="str">
            <v xml:space="preserve"> </v>
          </cell>
          <cell r="H260" t="str">
            <v xml:space="preserve"> </v>
          </cell>
          <cell r="P260" t="str">
            <v>OCM-20112-256</v>
          </cell>
        </row>
        <row r="261">
          <cell r="C261" t="str">
            <v xml:space="preserve"> </v>
          </cell>
          <cell r="D261" t="str">
            <v xml:space="preserve"> </v>
          </cell>
          <cell r="E261" t="str">
            <v xml:space="preserve"> </v>
          </cell>
          <cell r="H261" t="str">
            <v xml:space="preserve"> </v>
          </cell>
          <cell r="P261" t="str">
            <v>OCM-20112-257</v>
          </cell>
        </row>
        <row r="262">
          <cell r="C262" t="str">
            <v xml:space="preserve"> </v>
          </cell>
          <cell r="D262" t="str">
            <v xml:space="preserve"> </v>
          </cell>
          <cell r="E262" t="str">
            <v xml:space="preserve"> </v>
          </cell>
          <cell r="H262" t="str">
            <v xml:space="preserve"> </v>
          </cell>
          <cell r="P262" t="str">
            <v>OCM-20112-258</v>
          </cell>
        </row>
        <row r="263">
          <cell r="C263" t="str">
            <v xml:space="preserve"> </v>
          </cell>
          <cell r="D263" t="str">
            <v xml:space="preserve"> </v>
          </cell>
          <cell r="E263" t="str">
            <v xml:space="preserve"> </v>
          </cell>
          <cell r="H263" t="str">
            <v xml:space="preserve"> </v>
          </cell>
          <cell r="P263" t="str">
            <v>OCM-20112-259</v>
          </cell>
        </row>
        <row r="264">
          <cell r="C264" t="str">
            <v xml:space="preserve"> </v>
          </cell>
          <cell r="D264" t="str">
            <v xml:space="preserve"> </v>
          </cell>
          <cell r="E264" t="str">
            <v xml:space="preserve"> </v>
          </cell>
          <cell r="H264" t="str">
            <v xml:space="preserve"> </v>
          </cell>
          <cell r="P264" t="str">
            <v>OCM-20112-260</v>
          </cell>
        </row>
        <row r="265">
          <cell r="C265" t="str">
            <v xml:space="preserve"> </v>
          </cell>
          <cell r="D265" t="str">
            <v xml:space="preserve"> </v>
          </cell>
          <cell r="E265" t="str">
            <v xml:space="preserve"> </v>
          </cell>
          <cell r="H265" t="str">
            <v xml:space="preserve"> </v>
          </cell>
          <cell r="P265" t="str">
            <v>OCM-20112-261</v>
          </cell>
        </row>
        <row r="266">
          <cell r="C266" t="str">
            <v xml:space="preserve"> </v>
          </cell>
          <cell r="D266" t="str">
            <v xml:space="preserve"> </v>
          </cell>
          <cell r="E266" t="str">
            <v xml:space="preserve"> </v>
          </cell>
          <cell r="H266" t="str">
            <v xml:space="preserve"> </v>
          </cell>
          <cell r="P266" t="str">
            <v>OCM-20112-262</v>
          </cell>
        </row>
        <row r="267">
          <cell r="C267" t="str">
            <v xml:space="preserve"> </v>
          </cell>
          <cell r="D267" t="str">
            <v xml:space="preserve"> </v>
          </cell>
          <cell r="E267" t="str">
            <v xml:space="preserve"> </v>
          </cell>
          <cell r="H267" t="str">
            <v xml:space="preserve"> </v>
          </cell>
          <cell r="P267" t="str">
            <v>OCM-20112-263</v>
          </cell>
        </row>
        <row r="268">
          <cell r="C268" t="str">
            <v xml:space="preserve"> </v>
          </cell>
          <cell r="D268" t="str">
            <v xml:space="preserve"> </v>
          </cell>
          <cell r="E268" t="str">
            <v xml:space="preserve"> </v>
          </cell>
          <cell r="H268" t="str">
            <v xml:space="preserve"> </v>
          </cell>
          <cell r="P268" t="str">
            <v>OCM-20112-264</v>
          </cell>
        </row>
        <row r="269">
          <cell r="C269" t="str">
            <v xml:space="preserve"> </v>
          </cell>
          <cell r="D269" t="str">
            <v xml:space="preserve"> </v>
          </cell>
          <cell r="E269" t="str">
            <v xml:space="preserve"> </v>
          </cell>
          <cell r="H269" t="str">
            <v xml:space="preserve"> </v>
          </cell>
          <cell r="P269" t="str">
            <v>OCM-20112-265</v>
          </cell>
        </row>
        <row r="270">
          <cell r="C270" t="str">
            <v xml:space="preserve"> </v>
          </cell>
          <cell r="D270" t="str">
            <v xml:space="preserve"> </v>
          </cell>
          <cell r="E270" t="str">
            <v xml:space="preserve"> </v>
          </cell>
          <cell r="H270" t="str">
            <v xml:space="preserve"> </v>
          </cell>
          <cell r="P270" t="str">
            <v>OCM-20112-266</v>
          </cell>
        </row>
        <row r="271">
          <cell r="C271" t="str">
            <v xml:space="preserve"> </v>
          </cell>
          <cell r="D271" t="str">
            <v xml:space="preserve"> </v>
          </cell>
          <cell r="E271" t="str">
            <v xml:space="preserve"> </v>
          </cell>
          <cell r="H271" t="str">
            <v xml:space="preserve"> </v>
          </cell>
          <cell r="P271" t="str">
            <v>OCM-20112-267</v>
          </cell>
        </row>
        <row r="272">
          <cell r="C272" t="str">
            <v xml:space="preserve"> </v>
          </cell>
          <cell r="D272" t="str">
            <v xml:space="preserve"> </v>
          </cell>
          <cell r="E272" t="str">
            <v xml:space="preserve"> </v>
          </cell>
          <cell r="H272" t="str">
            <v xml:space="preserve"> </v>
          </cell>
          <cell r="P272" t="str">
            <v>OCM-20112-268</v>
          </cell>
        </row>
        <row r="273">
          <cell r="C273" t="str">
            <v xml:space="preserve"> </v>
          </cell>
          <cell r="D273" t="str">
            <v xml:space="preserve"> </v>
          </cell>
          <cell r="E273" t="str">
            <v xml:space="preserve"> </v>
          </cell>
          <cell r="H273" t="str">
            <v xml:space="preserve"> </v>
          </cell>
          <cell r="P273" t="str">
            <v>OCM-20112-269</v>
          </cell>
        </row>
        <row r="274">
          <cell r="C274" t="str">
            <v xml:space="preserve"> </v>
          </cell>
          <cell r="D274" t="str">
            <v xml:space="preserve"> </v>
          </cell>
          <cell r="E274" t="str">
            <v xml:space="preserve"> </v>
          </cell>
          <cell r="H274" t="str">
            <v xml:space="preserve"> </v>
          </cell>
          <cell r="P274" t="str">
            <v>OCM-20112-270</v>
          </cell>
        </row>
        <row r="275">
          <cell r="C275" t="str">
            <v xml:space="preserve"> </v>
          </cell>
          <cell r="D275" t="str">
            <v xml:space="preserve"> </v>
          </cell>
          <cell r="E275" t="str">
            <v xml:space="preserve"> </v>
          </cell>
          <cell r="H275" t="str">
            <v xml:space="preserve"> </v>
          </cell>
          <cell r="P275" t="str">
            <v>OCM-20112-271</v>
          </cell>
        </row>
        <row r="276">
          <cell r="C276" t="str">
            <v xml:space="preserve"> </v>
          </cell>
          <cell r="D276" t="str">
            <v xml:space="preserve"> </v>
          </cell>
          <cell r="E276" t="str">
            <v xml:space="preserve"> </v>
          </cell>
          <cell r="H276" t="str">
            <v xml:space="preserve"> </v>
          </cell>
          <cell r="P276" t="str">
            <v>OCM-20112-272</v>
          </cell>
        </row>
        <row r="277">
          <cell r="C277" t="str">
            <v xml:space="preserve"> </v>
          </cell>
          <cell r="D277" t="str">
            <v xml:space="preserve"> </v>
          </cell>
          <cell r="E277" t="str">
            <v xml:space="preserve"> </v>
          </cell>
          <cell r="H277" t="str">
            <v xml:space="preserve"> </v>
          </cell>
          <cell r="P277" t="str">
            <v>OCM-20112-273</v>
          </cell>
        </row>
        <row r="278">
          <cell r="C278" t="str">
            <v xml:space="preserve"> </v>
          </cell>
          <cell r="D278" t="str">
            <v xml:space="preserve"> </v>
          </cell>
          <cell r="E278" t="str">
            <v xml:space="preserve"> </v>
          </cell>
          <cell r="H278" t="str">
            <v xml:space="preserve"> </v>
          </cell>
          <cell r="P278" t="str">
            <v>OCM-20112-274</v>
          </cell>
        </row>
        <row r="279">
          <cell r="C279" t="str">
            <v xml:space="preserve"> </v>
          </cell>
          <cell r="D279" t="str">
            <v xml:space="preserve"> </v>
          </cell>
          <cell r="E279" t="str">
            <v xml:space="preserve"> </v>
          </cell>
          <cell r="H279" t="str">
            <v xml:space="preserve"> </v>
          </cell>
          <cell r="P279" t="str">
            <v>OCM-20112-275</v>
          </cell>
        </row>
        <row r="280">
          <cell r="C280" t="str">
            <v xml:space="preserve"> </v>
          </cell>
          <cell r="D280" t="str">
            <v xml:space="preserve"> </v>
          </cell>
          <cell r="E280" t="str">
            <v xml:space="preserve"> </v>
          </cell>
          <cell r="H280" t="str">
            <v xml:space="preserve"> </v>
          </cell>
          <cell r="P280" t="str">
            <v>OCM-20112-276</v>
          </cell>
        </row>
        <row r="281">
          <cell r="C281" t="str">
            <v xml:space="preserve"> </v>
          </cell>
          <cell r="D281" t="str">
            <v xml:space="preserve"> </v>
          </cell>
          <cell r="E281" t="str">
            <v xml:space="preserve"> </v>
          </cell>
          <cell r="H281" t="str">
            <v xml:space="preserve"> </v>
          </cell>
          <cell r="P281" t="str">
            <v>OCM-20112-277</v>
          </cell>
        </row>
        <row r="282">
          <cell r="C282" t="str">
            <v xml:space="preserve"> </v>
          </cell>
          <cell r="D282" t="str">
            <v xml:space="preserve"> </v>
          </cell>
          <cell r="E282" t="str">
            <v xml:space="preserve"> </v>
          </cell>
          <cell r="H282" t="str">
            <v xml:space="preserve"> </v>
          </cell>
          <cell r="P282" t="str">
            <v>OCM-20112-278</v>
          </cell>
        </row>
        <row r="283">
          <cell r="C283" t="str">
            <v xml:space="preserve"> </v>
          </cell>
          <cell r="D283" t="str">
            <v xml:space="preserve"> </v>
          </cell>
          <cell r="E283" t="str">
            <v xml:space="preserve"> </v>
          </cell>
          <cell r="H283" t="str">
            <v xml:space="preserve"> </v>
          </cell>
          <cell r="P283" t="str">
            <v>OCM-20112-279</v>
          </cell>
        </row>
        <row r="284">
          <cell r="C284" t="str">
            <v xml:space="preserve"> </v>
          </cell>
          <cell r="D284" t="str">
            <v xml:space="preserve"> </v>
          </cell>
          <cell r="E284" t="str">
            <v xml:space="preserve"> </v>
          </cell>
          <cell r="H284" t="str">
            <v xml:space="preserve"> </v>
          </cell>
          <cell r="P284" t="str">
            <v>OCM-20112-280</v>
          </cell>
        </row>
        <row r="285">
          <cell r="C285" t="str">
            <v xml:space="preserve"> </v>
          </cell>
          <cell r="D285" t="str">
            <v xml:space="preserve"> </v>
          </cell>
          <cell r="E285" t="str">
            <v xml:space="preserve"> </v>
          </cell>
          <cell r="H285" t="str">
            <v xml:space="preserve"> </v>
          </cell>
          <cell r="P285" t="str">
            <v>OCM-20112-281</v>
          </cell>
        </row>
        <row r="286">
          <cell r="C286" t="str">
            <v xml:space="preserve"> </v>
          </cell>
          <cell r="D286" t="str">
            <v xml:space="preserve"> </v>
          </cell>
          <cell r="E286" t="str">
            <v xml:space="preserve"> </v>
          </cell>
          <cell r="H286" t="str">
            <v xml:space="preserve"> </v>
          </cell>
          <cell r="P286" t="str">
            <v>OCM-20112-282</v>
          </cell>
        </row>
        <row r="287">
          <cell r="C287" t="str">
            <v xml:space="preserve"> </v>
          </cell>
          <cell r="D287" t="str">
            <v xml:space="preserve"> </v>
          </cell>
          <cell r="E287" t="str">
            <v xml:space="preserve"> </v>
          </cell>
          <cell r="H287" t="str">
            <v xml:space="preserve"> </v>
          </cell>
          <cell r="P287" t="str">
            <v>OCM-20112-283</v>
          </cell>
        </row>
        <row r="288">
          <cell r="C288" t="str">
            <v xml:space="preserve"> </v>
          </cell>
          <cell r="D288" t="str">
            <v xml:space="preserve"> </v>
          </cell>
          <cell r="E288" t="str">
            <v xml:space="preserve"> </v>
          </cell>
          <cell r="H288" t="str">
            <v xml:space="preserve"> </v>
          </cell>
          <cell r="P288" t="str">
            <v>OCM-20112-284</v>
          </cell>
        </row>
        <row r="289">
          <cell r="C289" t="str">
            <v xml:space="preserve"> </v>
          </cell>
          <cell r="D289" t="str">
            <v xml:space="preserve"> </v>
          </cell>
          <cell r="E289" t="str">
            <v xml:space="preserve"> </v>
          </cell>
          <cell r="H289" t="str">
            <v xml:space="preserve"> </v>
          </cell>
          <cell r="P289" t="str">
            <v>OCM-20112-285</v>
          </cell>
        </row>
        <row r="290">
          <cell r="C290" t="str">
            <v xml:space="preserve"> </v>
          </cell>
          <cell r="D290" t="str">
            <v xml:space="preserve"> </v>
          </cell>
          <cell r="E290" t="str">
            <v xml:space="preserve"> </v>
          </cell>
          <cell r="H290" t="str">
            <v xml:space="preserve"> </v>
          </cell>
          <cell r="P290" t="str">
            <v>OCM-20112-286</v>
          </cell>
        </row>
        <row r="291">
          <cell r="C291" t="str">
            <v xml:space="preserve"> </v>
          </cell>
          <cell r="D291" t="str">
            <v xml:space="preserve"> </v>
          </cell>
          <cell r="E291" t="str">
            <v xml:space="preserve"> </v>
          </cell>
          <cell r="H291" t="str">
            <v xml:space="preserve"> </v>
          </cell>
          <cell r="P291" t="str">
            <v>OCM-20112-287</v>
          </cell>
        </row>
        <row r="292">
          <cell r="C292" t="str">
            <v xml:space="preserve"> </v>
          </cell>
          <cell r="D292" t="str">
            <v xml:space="preserve"> </v>
          </cell>
          <cell r="E292" t="str">
            <v xml:space="preserve"> </v>
          </cell>
          <cell r="H292" t="str">
            <v xml:space="preserve"> </v>
          </cell>
          <cell r="P292" t="str">
            <v>OCM-20112-288</v>
          </cell>
        </row>
        <row r="293">
          <cell r="C293" t="str">
            <v xml:space="preserve"> </v>
          </cell>
          <cell r="D293" t="str">
            <v xml:space="preserve"> </v>
          </cell>
          <cell r="E293" t="str">
            <v xml:space="preserve"> </v>
          </cell>
          <cell r="H293" t="str">
            <v xml:space="preserve"> </v>
          </cell>
          <cell r="P293" t="str">
            <v>OCM-20112-289</v>
          </cell>
        </row>
        <row r="294">
          <cell r="C294" t="str">
            <v xml:space="preserve"> </v>
          </cell>
          <cell r="D294" t="str">
            <v xml:space="preserve"> </v>
          </cell>
          <cell r="E294" t="str">
            <v xml:space="preserve"> </v>
          </cell>
          <cell r="H294" t="str">
            <v xml:space="preserve"> </v>
          </cell>
          <cell r="K294" t="str">
            <v xml:space="preserve"> </v>
          </cell>
          <cell r="P294" t="str">
            <v>OCM-20112-290</v>
          </cell>
        </row>
      </sheetData>
      <sheetData sheetId="5" refreshError="1">
        <row r="5">
          <cell r="B5">
            <v>40409</v>
          </cell>
          <cell r="C5" t="str">
            <v>Promociones</v>
          </cell>
          <cell r="D5" t="str">
            <v>Campañas viajes</v>
          </cell>
          <cell r="E5" t="str">
            <v>OCM-20113-001</v>
          </cell>
          <cell r="F5">
            <v>1200</v>
          </cell>
          <cell r="H5">
            <v>1200</v>
          </cell>
          <cell r="I5" t="str">
            <v>f</v>
          </cell>
          <cell r="J5" t="str">
            <v xml:space="preserve">SISTEMA DE IMPRESIONES SA </v>
          </cell>
          <cell r="K5">
            <v>20216501021</v>
          </cell>
          <cell r="M5" t="str">
            <v>2 TROQUELES EN MDF ROUTEADO SIN BASE DOBLE CARA</v>
          </cell>
          <cell r="N5">
            <v>40603</v>
          </cell>
          <cell r="O5">
            <v>2.8</v>
          </cell>
          <cell r="P5" t="str">
            <v>OCM-20113-001</v>
          </cell>
        </row>
        <row r="6">
          <cell r="B6">
            <v>40101</v>
          </cell>
          <cell r="C6" t="str">
            <v>Espectáculos Mall</v>
          </cell>
          <cell r="D6" t="str">
            <v>Espectáculos FDS 1er. Nivel</v>
          </cell>
          <cell r="E6" t="str">
            <v>OCM-20113-002</v>
          </cell>
          <cell r="F6">
            <v>400</v>
          </cell>
          <cell r="H6">
            <v>400</v>
          </cell>
          <cell r="I6" t="str">
            <v>f</v>
          </cell>
          <cell r="J6" t="str">
            <v>IDATEC</v>
          </cell>
          <cell r="K6">
            <v>20514146919</v>
          </cell>
          <cell r="M6" t="str">
            <v>PRESENTACIÓN DE CAMP ROCK 2</v>
          </cell>
          <cell r="N6">
            <v>40603</v>
          </cell>
          <cell r="O6">
            <v>2.8</v>
          </cell>
          <cell r="P6" t="str">
            <v>OCM-20113-002</v>
          </cell>
        </row>
        <row r="7">
          <cell r="B7">
            <v>40123</v>
          </cell>
          <cell r="C7" t="str">
            <v>Espectáculos Mall</v>
          </cell>
          <cell r="D7" t="str">
            <v>Concursos</v>
          </cell>
          <cell r="E7" t="str">
            <v>OCM-20113-003</v>
          </cell>
          <cell r="F7">
            <v>450</v>
          </cell>
          <cell r="H7">
            <v>450</v>
          </cell>
          <cell r="I7" t="str">
            <v>F</v>
          </cell>
          <cell r="J7" t="str">
            <v xml:space="preserve">SISTEMA DE IMPRESIONES SA </v>
          </cell>
          <cell r="K7">
            <v>20216501021</v>
          </cell>
          <cell r="M7" t="str">
            <v>1 BANDEROLA COLUMNA BOULEVARD PARA LA VOZ DE LIMA NORTE</v>
          </cell>
          <cell r="N7">
            <v>40606</v>
          </cell>
          <cell r="O7">
            <v>2.8</v>
          </cell>
          <cell r="P7" t="str">
            <v>OCM-20113-003</v>
          </cell>
        </row>
        <row r="8">
          <cell r="B8">
            <v>40502</v>
          </cell>
          <cell r="C8" t="str">
            <v>Otros</v>
          </cell>
          <cell r="D8" t="str">
            <v>Mensajeria</v>
          </cell>
          <cell r="E8" t="str">
            <v>OCM-20113-004</v>
          </cell>
          <cell r="F8">
            <v>557.78</v>
          </cell>
          <cell r="H8">
            <v>557.78</v>
          </cell>
          <cell r="I8" t="str">
            <v>f</v>
          </cell>
          <cell r="J8" t="str">
            <v>SERVIPLAZA NORTE SAC</v>
          </cell>
          <cell r="K8">
            <v>20519401569</v>
          </cell>
          <cell r="L8" t="str">
            <v xml:space="preserve">001-00441 </v>
          </cell>
          <cell r="M8" t="str">
            <v>servicio de taxi del mes de enero</v>
          </cell>
          <cell r="N8">
            <v>40575</v>
          </cell>
          <cell r="O8">
            <v>2.8</v>
          </cell>
          <cell r="P8" t="str">
            <v>OCM-20113-004</v>
          </cell>
        </row>
        <row r="9">
          <cell r="B9">
            <v>40502</v>
          </cell>
          <cell r="C9" t="str">
            <v>Otros</v>
          </cell>
          <cell r="D9" t="str">
            <v>Mensajeria</v>
          </cell>
          <cell r="E9" t="str">
            <v>OCM-20113-005</v>
          </cell>
          <cell r="F9">
            <v>1231.32</v>
          </cell>
          <cell r="H9">
            <v>1231.32</v>
          </cell>
          <cell r="I9" t="str">
            <v>f</v>
          </cell>
          <cell r="J9" t="str">
            <v>SERVIPLAZA NORTE SAC</v>
          </cell>
          <cell r="K9">
            <v>20519401569</v>
          </cell>
          <cell r="L9" t="str">
            <v xml:space="preserve">001-00454 </v>
          </cell>
          <cell r="M9" t="str">
            <v>servicio de taxi mes de febrero</v>
          </cell>
          <cell r="N9">
            <v>40605</v>
          </cell>
          <cell r="O9">
            <v>2.8</v>
          </cell>
          <cell r="P9" t="str">
            <v>OCM-20113-005</v>
          </cell>
        </row>
        <row r="10">
          <cell r="B10">
            <v>40102</v>
          </cell>
          <cell r="C10" t="str">
            <v>Espectáculos Mall</v>
          </cell>
          <cell r="D10" t="str">
            <v>Espectáculos FDS  2do. Nivel</v>
          </cell>
          <cell r="E10" t="str">
            <v>OCM-20113-006</v>
          </cell>
          <cell r="F10">
            <v>600</v>
          </cell>
          <cell r="H10">
            <v>600</v>
          </cell>
          <cell r="I10" t="str">
            <v>f</v>
          </cell>
          <cell r="J10" t="str">
            <v>IMÁGENES DEL PERÚ EIRL</v>
          </cell>
          <cell r="K10">
            <v>20518895258</v>
          </cell>
          <cell r="L10" t="str">
            <v>001-0000029</v>
          </cell>
          <cell r="M10" t="str">
            <v>PRESENTACIÓN DE DANZAS FOLKLÓRICAS</v>
          </cell>
          <cell r="N10">
            <v>40607</v>
          </cell>
          <cell r="O10">
            <v>2.8</v>
          </cell>
          <cell r="P10" t="str">
            <v>OCM-20113-006</v>
          </cell>
        </row>
        <row r="11">
          <cell r="B11">
            <v>40506</v>
          </cell>
          <cell r="C11" t="str">
            <v>Otros</v>
          </cell>
          <cell r="D11" t="str">
            <v>Personal de Apoyo Seguridad</v>
          </cell>
          <cell r="E11" t="str">
            <v>OCM-20113-007</v>
          </cell>
          <cell r="F11">
            <v>270</v>
          </cell>
          <cell r="H11">
            <v>270</v>
          </cell>
          <cell r="I11" t="str">
            <v>RH</v>
          </cell>
          <cell r="J11" t="str">
            <v>ROBERTO ALFREDO LAZO HINOJOSA</v>
          </cell>
          <cell r="K11">
            <v>10415388051</v>
          </cell>
          <cell r="L11" t="str">
            <v>001-000093</v>
          </cell>
          <cell r="M11" t="str">
            <v xml:space="preserve">EVENTO DE WAKA WAKA ALA FAMA CON VANESSA TELLO EL 03 DE MARZO 2011 DEL 15 A 18 CON 9 EFECTIVOS </v>
          </cell>
          <cell r="N11">
            <v>40609</v>
          </cell>
          <cell r="O11">
            <v>2.8</v>
          </cell>
          <cell r="P11" t="str">
            <v>OCM-20113-007</v>
          </cell>
        </row>
        <row r="12">
          <cell r="B12">
            <v>40506</v>
          </cell>
          <cell r="C12" t="str">
            <v>Otros</v>
          </cell>
          <cell r="D12" t="str">
            <v>Personal de Apoyo Seguridad</v>
          </cell>
          <cell r="E12" t="str">
            <v>OCM-20113-008</v>
          </cell>
          <cell r="F12">
            <v>390</v>
          </cell>
          <cell r="H12">
            <v>390</v>
          </cell>
          <cell r="I12" t="str">
            <v>RH</v>
          </cell>
          <cell r="J12" t="str">
            <v>MIGUEL ANGEL ARROYO VERA</v>
          </cell>
          <cell r="K12">
            <v>10437143205</v>
          </cell>
          <cell r="L12" t="str">
            <v>001-000031</v>
          </cell>
          <cell r="M12" t="str">
            <v>13 EFECTIVOS PARA LA FIRMA DE AUTÓGRAFOS DE ADAMO EL 05 DE MARZO</v>
          </cell>
          <cell r="N12">
            <v>40609</v>
          </cell>
          <cell r="O12">
            <v>2.8</v>
          </cell>
          <cell r="P12" t="str">
            <v>OCM-20113-008</v>
          </cell>
        </row>
        <row r="13">
          <cell r="B13">
            <v>40102</v>
          </cell>
          <cell r="C13" t="str">
            <v>Espectáculos Mall</v>
          </cell>
          <cell r="D13" t="str">
            <v>Espectáculos FDS  2do. Nivel</v>
          </cell>
          <cell r="E13" t="str">
            <v>OCM-20113-009</v>
          </cell>
          <cell r="F13">
            <v>500</v>
          </cell>
          <cell r="H13">
            <v>500</v>
          </cell>
          <cell r="I13" t="str">
            <v>F</v>
          </cell>
          <cell r="J13" t="str">
            <v>QUIROZ SÁNCHEZ LUIS E</v>
          </cell>
          <cell r="K13">
            <v>10255395586</v>
          </cell>
          <cell r="L13" t="str">
            <v>001-000015</v>
          </cell>
          <cell r="M13" t="str">
            <v xml:space="preserve">PRESENTACIÓN DEL CUARTETO DE SAXOFONES DOO WOP SAX </v>
          </cell>
          <cell r="N13">
            <v>40609</v>
          </cell>
          <cell r="O13">
            <v>2.8</v>
          </cell>
          <cell r="P13" t="str">
            <v>OCM-20113-009</v>
          </cell>
        </row>
        <row r="14">
          <cell r="B14">
            <v>40418</v>
          </cell>
          <cell r="C14" t="str">
            <v>Promociones</v>
          </cell>
          <cell r="D14" t="str">
            <v>Gran Carnaval Mega Plaza</v>
          </cell>
          <cell r="E14" t="str">
            <v>OCM-20113-010</v>
          </cell>
          <cell r="F14">
            <v>800</v>
          </cell>
          <cell r="H14">
            <v>800</v>
          </cell>
          <cell r="I14" t="str">
            <v>F</v>
          </cell>
          <cell r="J14" t="str">
            <v>INSTITUTO SUPERIOR TECNOLÓGICO PRIVADO GASTROTUR PERÚ SAC</v>
          </cell>
          <cell r="K14">
            <v>20524375045</v>
          </cell>
          <cell r="L14" t="str">
            <v>001-0000363</v>
          </cell>
          <cell r="M14" t="str">
            <v>SERVICIO DE BOCADITOS PARA EL MEGACARNAVAL</v>
          </cell>
          <cell r="N14">
            <v>40609</v>
          </cell>
          <cell r="O14">
            <v>2.8</v>
          </cell>
          <cell r="P14" t="str">
            <v>OCM-20113-010</v>
          </cell>
        </row>
        <row r="15">
          <cell r="B15">
            <v>40102</v>
          </cell>
          <cell r="C15" t="str">
            <v>Espectáculos Mall</v>
          </cell>
          <cell r="D15" t="str">
            <v>Espectáculos FDS  2do. Nivel</v>
          </cell>
          <cell r="E15" t="str">
            <v>OCM-20113-011</v>
          </cell>
          <cell r="F15">
            <v>435</v>
          </cell>
          <cell r="H15">
            <v>435</v>
          </cell>
          <cell r="I15" t="str">
            <v>F</v>
          </cell>
          <cell r="J15" t="str">
            <v>ATLANTIC &amp; MERCADEO SAC</v>
          </cell>
          <cell r="K15">
            <v>20514162108</v>
          </cell>
          <cell r="L15" t="str">
            <v>001-000313</v>
          </cell>
          <cell r="M15" t="str">
            <v>SHOW INFANTIL DE MUÑECOS</v>
          </cell>
          <cell r="N15">
            <v>40605</v>
          </cell>
          <cell r="O15">
            <v>2.8</v>
          </cell>
          <cell r="P15" t="str">
            <v>OCM-20113-011</v>
          </cell>
        </row>
        <row r="16">
          <cell r="B16">
            <v>40101</v>
          </cell>
          <cell r="C16" t="str">
            <v>Espectáculos Mall</v>
          </cell>
          <cell r="D16" t="str">
            <v>Espectáculos FDS 1er. Nivel</v>
          </cell>
          <cell r="E16" t="str">
            <v>OCM-20113-012</v>
          </cell>
          <cell r="F16">
            <v>380</v>
          </cell>
          <cell r="H16">
            <v>380</v>
          </cell>
          <cell r="I16" t="str">
            <v>F</v>
          </cell>
          <cell r="J16" t="str">
            <v>ATLANTIC &amp; MERCADEO SAC</v>
          </cell>
          <cell r="K16">
            <v>20514162108</v>
          </cell>
          <cell r="L16" t="str">
            <v>001-000313</v>
          </cell>
          <cell r="M16" t="str">
            <v>SHOW DE HANNAH MONTANA</v>
          </cell>
          <cell r="N16">
            <v>40605</v>
          </cell>
          <cell r="O16">
            <v>2.8</v>
          </cell>
          <cell r="P16" t="str">
            <v>OCM-20113-012</v>
          </cell>
        </row>
        <row r="17">
          <cell r="B17">
            <v>40102</v>
          </cell>
          <cell r="C17" t="str">
            <v>Espectáculos Mall</v>
          </cell>
          <cell r="D17" t="str">
            <v>Espectáculos FDS  2do. Nivel</v>
          </cell>
          <cell r="E17" t="str">
            <v>OCM-20113-013</v>
          </cell>
          <cell r="F17">
            <v>700</v>
          </cell>
          <cell r="H17">
            <v>700</v>
          </cell>
          <cell r="I17" t="str">
            <v>F</v>
          </cell>
          <cell r="J17" t="str">
            <v>ATLANTIC &amp; MERCADEO SAC</v>
          </cell>
          <cell r="K17">
            <v>20514162108</v>
          </cell>
          <cell r="L17" t="str">
            <v>001-000312</v>
          </cell>
          <cell r="M17" t="str">
            <v>COMPARSA</v>
          </cell>
          <cell r="N17">
            <v>40604</v>
          </cell>
          <cell r="O17">
            <v>2.8</v>
          </cell>
          <cell r="P17" t="str">
            <v>OCM-20113-013</v>
          </cell>
        </row>
        <row r="18">
          <cell r="B18">
            <v>40304</v>
          </cell>
          <cell r="C18" t="str">
            <v>Relaciones Públicas</v>
          </cell>
          <cell r="D18" t="str">
            <v>Fee agencia creativa contenido de textos</v>
          </cell>
          <cell r="E18" t="str">
            <v>OCM-20113-014</v>
          </cell>
          <cell r="G18">
            <v>1500</v>
          </cell>
          <cell r="H18">
            <v>4200</v>
          </cell>
          <cell r="I18" t="str">
            <v>F</v>
          </cell>
          <cell r="J18" t="str">
            <v>MAS MEDIOS PRENSA Y DIFUSIÓN SAC</v>
          </cell>
          <cell r="K18">
            <v>20538064816</v>
          </cell>
          <cell r="L18" t="str">
            <v>001-000318</v>
          </cell>
          <cell r="M18" t="str">
            <v>ASESORIA EN PRENSA POR EL MES DE MARZO</v>
          </cell>
          <cell r="N18">
            <v>40605</v>
          </cell>
          <cell r="O18">
            <v>2.8</v>
          </cell>
          <cell r="P18" t="str">
            <v>OCM-20113-014</v>
          </cell>
        </row>
        <row r="19">
          <cell r="B19">
            <v>40407</v>
          </cell>
          <cell r="C19" t="str">
            <v>Promociones</v>
          </cell>
          <cell r="D19" t="str">
            <v>Campaña Compras Boulevard</v>
          </cell>
          <cell r="E19" t="str">
            <v>OCM-20113-015</v>
          </cell>
          <cell r="F19">
            <v>1450</v>
          </cell>
          <cell r="H19">
            <v>1450</v>
          </cell>
          <cell r="I19" t="str">
            <v>F</v>
          </cell>
          <cell r="J19" t="str">
            <v>ASESORÍA PROMOCIONAL &amp; PRODUCCIONES GRUPO JAVIER ASESPROM SAC</v>
          </cell>
          <cell r="K19">
            <v>20506732787</v>
          </cell>
          <cell r="L19" t="str">
            <v>001-0004133</v>
          </cell>
          <cell r="M19" t="str">
            <v>ASESORAMIENTO INTEGRAL SOBRE PROMOCIONAL, REDACTAR DOCUMENTOS Y REALIZAR GESTIONES ESPECIALES REFERIDAS A LA PROMOCIÓN MEGAPLAZA TE REGALA UN FIN DE SEMANA PARA DISFRUTAR EN SANTA ROSA DE QUIVES COUNTRY CLUB</v>
          </cell>
          <cell r="N19">
            <v>40606</v>
          </cell>
          <cell r="O19">
            <v>2.8</v>
          </cell>
          <cell r="P19" t="str">
            <v>OCM-20113-015</v>
          </cell>
        </row>
        <row r="20">
          <cell r="B20">
            <v>40101</v>
          </cell>
          <cell r="C20" t="str">
            <v>Espectáculos Mall</v>
          </cell>
          <cell r="D20" t="str">
            <v>Espectáculos FDS 1er. Nivel</v>
          </cell>
          <cell r="E20" t="str">
            <v>OCM-20113-016</v>
          </cell>
          <cell r="F20">
            <v>700</v>
          </cell>
          <cell r="H20">
            <v>700</v>
          </cell>
          <cell r="I20" t="str">
            <v>F</v>
          </cell>
          <cell r="J20" t="str">
            <v>JULIO CESAR ROMANI DEL AGUILA</v>
          </cell>
          <cell r="K20">
            <v>10094359916</v>
          </cell>
          <cell r="L20" t="str">
            <v>001-000088</v>
          </cell>
          <cell r="M20" t="str">
            <v>SHOW DE LOS TROTAMUNDO</v>
          </cell>
          <cell r="N20">
            <v>40603</v>
          </cell>
          <cell r="O20">
            <v>2.8</v>
          </cell>
          <cell r="P20" t="str">
            <v>OCM-20113-016</v>
          </cell>
        </row>
        <row r="21">
          <cell r="B21">
            <v>40506</v>
          </cell>
          <cell r="C21" t="str">
            <v>Otros</v>
          </cell>
          <cell r="D21" t="str">
            <v>Personal de Apoyo Seguridad</v>
          </cell>
          <cell r="E21" t="str">
            <v>OCM-20113-017</v>
          </cell>
          <cell r="F21">
            <v>270</v>
          </cell>
          <cell r="H21">
            <v>270</v>
          </cell>
          <cell r="I21" t="str">
            <v>F</v>
          </cell>
          <cell r="J21" t="str">
            <v>MIGUEL ANGEL ARROYO VERA</v>
          </cell>
          <cell r="K21">
            <v>10437143205</v>
          </cell>
          <cell r="L21" t="str">
            <v>001-000029</v>
          </cell>
          <cell r="M21" t="str">
            <v>9 EFECTIVOS PARA LA FIRMA DE WILLY RIVERA EL 26 DE FEBRERO</v>
          </cell>
          <cell r="N21">
            <v>40603</v>
          </cell>
          <cell r="O21">
            <v>2.8</v>
          </cell>
          <cell r="P21" t="str">
            <v>OCM-20113-017</v>
          </cell>
        </row>
        <row r="22">
          <cell r="B22">
            <v>40506</v>
          </cell>
          <cell r="C22" t="str">
            <v>Otros</v>
          </cell>
          <cell r="D22" t="str">
            <v>Personal de Apoyo Seguridad</v>
          </cell>
          <cell r="E22" t="str">
            <v>OCM-20113-018</v>
          </cell>
          <cell r="F22">
            <v>540</v>
          </cell>
          <cell r="H22">
            <v>540</v>
          </cell>
          <cell r="I22" t="str">
            <v>F</v>
          </cell>
          <cell r="J22" t="str">
            <v>ROBERTO ALFREDO LAZO HINOJOSA</v>
          </cell>
          <cell r="K22">
            <v>10415388051</v>
          </cell>
          <cell r="L22" t="str">
            <v>001-000082</v>
          </cell>
          <cell r="M22" t="str">
            <v>11 EFECTIVOS PARA EL EVENTO DE CHINO Y NACHO EL 23 DE FEBRERO</v>
          </cell>
          <cell r="N22">
            <v>40603</v>
          </cell>
          <cell r="O22">
            <v>2.8</v>
          </cell>
          <cell r="P22" t="str">
            <v>OCM-20113-018</v>
          </cell>
        </row>
        <row r="23">
          <cell r="B23">
            <v>40506</v>
          </cell>
          <cell r="C23" t="str">
            <v>Otros</v>
          </cell>
          <cell r="D23" t="str">
            <v>Personal de Apoyo Seguridad</v>
          </cell>
          <cell r="E23" t="str">
            <v>OCM-20113-019</v>
          </cell>
          <cell r="F23">
            <v>180</v>
          </cell>
          <cell r="H23">
            <v>180</v>
          </cell>
          <cell r="I23" t="str">
            <v>F</v>
          </cell>
          <cell r="J23" t="str">
            <v>MIGUEL ANGEL ARROYO VERA</v>
          </cell>
          <cell r="K23">
            <v>10437143205</v>
          </cell>
          <cell r="L23" t="str">
            <v>001-000030</v>
          </cell>
          <cell r="M23" t="str">
            <v>6 EFECTIVOS PARA LA FIRMA DE JAVIER LA MUSIKE</v>
          </cell>
          <cell r="N23">
            <v>40603</v>
          </cell>
          <cell r="O23">
            <v>2.8</v>
          </cell>
          <cell r="P23" t="str">
            <v>OCM-20113-019</v>
          </cell>
        </row>
        <row r="24">
          <cell r="B24">
            <v>40418</v>
          </cell>
          <cell r="C24" t="str">
            <v>Promociones</v>
          </cell>
          <cell r="D24" t="str">
            <v>Gran Carnaval Mega Plaza</v>
          </cell>
          <cell r="E24" t="str">
            <v>OCM-20113-020</v>
          </cell>
          <cell r="F24">
            <v>240</v>
          </cell>
          <cell r="H24">
            <v>240</v>
          </cell>
          <cell r="I24" t="str">
            <v>F</v>
          </cell>
          <cell r="J24" t="str">
            <v>INVERSIONES MOCA SAC</v>
          </cell>
          <cell r="K24">
            <v>20523552652</v>
          </cell>
          <cell r="L24" t="str">
            <v>001-000284</v>
          </cell>
          <cell r="M24" t="str">
            <v>ADAPTACIÓN DE PIEZAS GRÁFIAS PARA CAMPAÑA 2DO CONCURSO DE CARNAVALES MEGAPLAZA</v>
          </cell>
          <cell r="N24">
            <v>40603</v>
          </cell>
          <cell r="O24">
            <v>2.8</v>
          </cell>
          <cell r="P24" t="str">
            <v>OCM-20113-020</v>
          </cell>
        </row>
        <row r="25">
          <cell r="B25">
            <v>40407</v>
          </cell>
          <cell r="C25" t="str">
            <v>Promociones</v>
          </cell>
          <cell r="D25" t="str">
            <v>Campaña Compras Boulevard</v>
          </cell>
          <cell r="E25" t="str">
            <v>OCM-20113-021</v>
          </cell>
          <cell r="F25">
            <v>1480</v>
          </cell>
          <cell r="H25">
            <v>1480</v>
          </cell>
          <cell r="I25" t="str">
            <v>F</v>
          </cell>
          <cell r="J25" t="str">
            <v>INVERSIONES MOCA SAC</v>
          </cell>
          <cell r="K25">
            <v>20523552652</v>
          </cell>
          <cell r="L25" t="str">
            <v>001-000283</v>
          </cell>
          <cell r="M25" t="str">
            <v>diseño de piezasgráficas para campaña un fin de semana en santa rosa de quives country club</v>
          </cell>
          <cell r="N25">
            <v>40603</v>
          </cell>
          <cell r="O25">
            <v>2.8</v>
          </cell>
          <cell r="P25" t="str">
            <v>OCM-20113-021</v>
          </cell>
        </row>
        <row r="26">
          <cell r="B26">
            <v>40123</v>
          </cell>
          <cell r="C26" t="str">
            <v>Espectáculos Mall</v>
          </cell>
          <cell r="D26" t="str">
            <v>Concursos</v>
          </cell>
          <cell r="E26" t="str">
            <v>OCM-20113-022</v>
          </cell>
          <cell r="F26">
            <v>900</v>
          </cell>
          <cell r="H26">
            <v>900</v>
          </cell>
          <cell r="I26" t="str">
            <v>F</v>
          </cell>
          <cell r="J26" t="str">
            <v>INVERSIONES MOCA SAC</v>
          </cell>
          <cell r="K26">
            <v>20523552652</v>
          </cell>
          <cell r="L26" t="str">
            <v>001-000280</v>
          </cell>
          <cell r="M26" t="str">
            <v>DISEÑO DE PIEZAS GRÁFICAS PARA CAMPAÑA LA VOZ DE LIMA NORTE</v>
          </cell>
          <cell r="N26">
            <v>40603</v>
          </cell>
          <cell r="O26">
            <v>2.8</v>
          </cell>
          <cell r="P26" t="str">
            <v>OCM-20113-022</v>
          </cell>
        </row>
        <row r="27">
          <cell r="B27">
            <v>40108</v>
          </cell>
          <cell r="C27" t="str">
            <v>Espectáculos Mall</v>
          </cell>
          <cell r="D27" t="str">
            <v>Fiesta Carnavales</v>
          </cell>
          <cell r="E27" t="str">
            <v>OCM-20113-023</v>
          </cell>
          <cell r="F27">
            <v>480</v>
          </cell>
          <cell r="H27">
            <v>480</v>
          </cell>
          <cell r="I27" t="str">
            <v>F</v>
          </cell>
          <cell r="J27" t="str">
            <v>INVERSIONES MOCA SAC</v>
          </cell>
          <cell r="K27">
            <v>20523552652</v>
          </cell>
          <cell r="L27" t="str">
            <v>001-000279</v>
          </cell>
          <cell r="M27" t="str">
            <v>diseño de piezas gráficas para campaña Mega Fiesta de carnavales</v>
          </cell>
          <cell r="N27">
            <v>40603</v>
          </cell>
          <cell r="O27">
            <v>2.8</v>
          </cell>
          <cell r="P27" t="str">
            <v>OCM-20113-023</v>
          </cell>
        </row>
        <row r="28">
          <cell r="B28">
            <v>40408</v>
          </cell>
          <cell r="C28" t="str">
            <v>Promociones</v>
          </cell>
          <cell r="D28" t="str">
            <v>Cuponera Food</v>
          </cell>
          <cell r="E28" t="str">
            <v>OCM-20113-024</v>
          </cell>
          <cell r="F28">
            <v>1500</v>
          </cell>
          <cell r="H28">
            <v>1500</v>
          </cell>
          <cell r="I28" t="str">
            <v>F</v>
          </cell>
          <cell r="J28" t="str">
            <v>INVERSIONES MOCA SAC</v>
          </cell>
          <cell r="K28">
            <v>20523552652</v>
          </cell>
          <cell r="L28" t="str">
            <v>001-000277</v>
          </cell>
          <cell r="M28" t="str">
            <v>DISEÑO DE PIEZAS GRÁFICAS PARA CAMPAÑA SORTEO PARA CONCIERTO DE LA FANIA ALL STARS + IMPRESIÓN DE AFICHES</v>
          </cell>
          <cell r="N28">
            <v>40603</v>
          </cell>
          <cell r="O28">
            <v>2.8</v>
          </cell>
          <cell r="P28" t="str">
            <v>OCM-20113-024</v>
          </cell>
        </row>
        <row r="29">
          <cell r="B29">
            <v>40101</v>
          </cell>
          <cell r="C29" t="str">
            <v>Espectáculos Mall</v>
          </cell>
          <cell r="D29" t="str">
            <v>Espectáculos FDS 1er. Nivel</v>
          </cell>
          <cell r="E29" t="str">
            <v>OCM-20113-025</v>
          </cell>
          <cell r="F29">
            <v>500</v>
          </cell>
          <cell r="H29">
            <v>500</v>
          </cell>
          <cell r="I29" t="str">
            <v>RH</v>
          </cell>
          <cell r="J29" t="str">
            <v>MARCOS CÉSAR PEREIRA ALVARADO</v>
          </cell>
          <cell r="K29">
            <v>10102066532</v>
          </cell>
          <cell r="L29" t="str">
            <v>0001-0000293</v>
          </cell>
          <cell r="M29" t="str">
            <v>PRESENTACIÓN DE HIELO  NEGRO</v>
          </cell>
          <cell r="N29">
            <v>40603</v>
          </cell>
          <cell r="O29">
            <v>2.8</v>
          </cell>
          <cell r="P29" t="str">
            <v>OCM-20113-025</v>
          </cell>
        </row>
        <row r="30">
          <cell r="B30">
            <v>40602</v>
          </cell>
          <cell r="C30" t="str">
            <v>Agencias de Publicidad</v>
          </cell>
          <cell r="D30" t="str">
            <v>Fotografia</v>
          </cell>
          <cell r="E30" t="str">
            <v>OCM-20113-026</v>
          </cell>
          <cell r="F30">
            <v>200</v>
          </cell>
          <cell r="H30">
            <v>200</v>
          </cell>
          <cell r="I30" t="str">
            <v>F</v>
          </cell>
          <cell r="J30" t="str">
            <v>FS FOTOGRAFIA EIRL</v>
          </cell>
          <cell r="K30">
            <v>20261146321</v>
          </cell>
          <cell r="L30" t="str">
            <v>001-002725</v>
          </cell>
          <cell r="M30" t="str">
            <v>POR LA REALIZACIÓN DE TOMAS FOTOGRAFICAS ADICIONALES MEGAPLAZA NORTE, PATIO DE COMIDAS E INTERIORES DEL CENTRO COMERCIAL</v>
          </cell>
          <cell r="N30">
            <v>40604</v>
          </cell>
          <cell r="O30">
            <v>2.8</v>
          </cell>
          <cell r="P30" t="str">
            <v>OCM-20113-026</v>
          </cell>
        </row>
        <row r="31">
          <cell r="B31">
            <v>40101</v>
          </cell>
          <cell r="C31" t="str">
            <v>Espectáculos Mall</v>
          </cell>
          <cell r="D31" t="str">
            <v>Espectáculos FDS 1er. Nivel</v>
          </cell>
          <cell r="E31" t="str">
            <v>OCM-20113-027</v>
          </cell>
          <cell r="F31">
            <v>850</v>
          </cell>
          <cell r="H31">
            <v>850</v>
          </cell>
          <cell r="I31" t="str">
            <v>F</v>
          </cell>
          <cell r="J31" t="str">
            <v>OLGA MARIA MONTECHIARI OCHARAN DE FUENTES</v>
          </cell>
          <cell r="K31">
            <v>10079168357</v>
          </cell>
          <cell r="L31" t="str">
            <v>001-000262</v>
          </cell>
          <cell r="M31" t="str">
            <v>ACTUACIÓN DE RONNY ZUZUNAGA Y SU CONJUNTO CRIOLLO</v>
          </cell>
          <cell r="N31">
            <v>40604</v>
          </cell>
          <cell r="O31">
            <v>2.8</v>
          </cell>
          <cell r="P31" t="str">
            <v>OCM-20113-027</v>
          </cell>
        </row>
        <row r="32">
          <cell r="B32">
            <v>40303</v>
          </cell>
          <cell r="C32" t="str">
            <v>Relaciones Públicas</v>
          </cell>
          <cell r="D32" t="str">
            <v>Fee Mensual manejo de RPP</v>
          </cell>
          <cell r="E32" t="str">
            <v>OCM-20113-028</v>
          </cell>
          <cell r="F32">
            <v>7800</v>
          </cell>
          <cell r="H32">
            <v>7800</v>
          </cell>
          <cell r="I32" t="str">
            <v>F</v>
          </cell>
          <cell r="J32" t="str">
            <v>CORPORACIÓN PRO EIRL</v>
          </cell>
          <cell r="K32">
            <v>20295057212</v>
          </cell>
          <cell r="L32" t="str">
            <v>002-006552</v>
          </cell>
          <cell r="M32" t="str">
            <v>servicio e asesoria de prensa y rrpp según informe febrero 2011</v>
          </cell>
          <cell r="N32">
            <v>40603</v>
          </cell>
          <cell r="O32">
            <v>2.8</v>
          </cell>
          <cell r="P32" t="str">
            <v>OCM-20113-028</v>
          </cell>
        </row>
        <row r="33">
          <cell r="B33">
            <v>40601</v>
          </cell>
          <cell r="C33" t="str">
            <v>Agencias de Publicidad</v>
          </cell>
          <cell r="D33" t="str">
            <v>Web</v>
          </cell>
          <cell r="E33" t="str">
            <v>OCM-20113-029</v>
          </cell>
          <cell r="G33">
            <v>300</v>
          </cell>
          <cell r="H33">
            <v>840</v>
          </cell>
          <cell r="I33" t="str">
            <v>F</v>
          </cell>
          <cell r="J33" t="str">
            <v>CORPORACIÓN PRO EIRL</v>
          </cell>
          <cell r="K33">
            <v>20295057212</v>
          </cell>
          <cell r="L33" t="str">
            <v>002-006554</v>
          </cell>
          <cell r="M33" t="str">
            <v>GESTIÓN EN REDES SOCIALES Y WEB 2.0 FEBRERO 2011</v>
          </cell>
          <cell r="N33">
            <v>40603</v>
          </cell>
          <cell r="O33">
            <v>2.8</v>
          </cell>
          <cell r="P33" t="str">
            <v>OCM-20113-029</v>
          </cell>
        </row>
        <row r="34">
          <cell r="B34">
            <v>40408</v>
          </cell>
          <cell r="C34" t="str">
            <v>Promociones</v>
          </cell>
          <cell r="D34" t="str">
            <v>Cuponera Food</v>
          </cell>
          <cell r="E34" t="str">
            <v>OCM-20113-030</v>
          </cell>
          <cell r="F34">
            <v>750</v>
          </cell>
          <cell r="H34">
            <v>750</v>
          </cell>
          <cell r="I34" t="str">
            <v>F</v>
          </cell>
          <cell r="J34" t="str">
            <v>SERVICIOS GRÁFICOS JMD SRL</v>
          </cell>
          <cell r="K34">
            <v>20264755469</v>
          </cell>
          <cell r="L34" t="str">
            <v>001-0011980</v>
          </cell>
          <cell r="M34" t="str">
            <v>15,000 CUPONES DE 10 X 15 DE PAPEL AUTOCOPIATIVO ENCOLADO EN BLOCK DE 100 UNIDADES</v>
          </cell>
          <cell r="N34">
            <v>40603</v>
          </cell>
          <cell r="O34">
            <v>2.8</v>
          </cell>
          <cell r="P34" t="str">
            <v>OCM-20113-030</v>
          </cell>
        </row>
        <row r="35">
          <cell r="B35">
            <v>40503</v>
          </cell>
          <cell r="C35" t="str">
            <v>Otros</v>
          </cell>
          <cell r="D35" t="str">
            <v>Utiles de Oficina</v>
          </cell>
          <cell r="E35" t="str">
            <v>OCM-20113-031</v>
          </cell>
          <cell r="F35">
            <v>184</v>
          </cell>
          <cell r="H35">
            <v>184</v>
          </cell>
          <cell r="I35" t="str">
            <v>f</v>
          </cell>
          <cell r="J35" t="str">
            <v>SERVICIOS GRÁFICOS JMD SRL</v>
          </cell>
          <cell r="K35">
            <v>20264755469</v>
          </cell>
          <cell r="L35" t="str">
            <v>001-0011979</v>
          </cell>
          <cell r="M35" t="str">
            <v>200 TARJETAS PERSONALES LORENA RODRIGUEZ BERNAL DE 9 X 55 CMS EN FULL COLOR EN CARTULINA DALI CANDIDO</v>
          </cell>
          <cell r="N35">
            <v>40603</v>
          </cell>
          <cell r="O35">
            <v>2.8</v>
          </cell>
          <cell r="P35" t="str">
            <v>OCM-20113-031</v>
          </cell>
        </row>
        <row r="36">
          <cell r="B36">
            <v>40801</v>
          </cell>
          <cell r="C36" t="str">
            <v>Medios Publicitarios</v>
          </cell>
          <cell r="D36" t="str">
            <v>RPP</v>
          </cell>
          <cell r="E36" t="str">
            <v>OCM-20113-032</v>
          </cell>
          <cell r="F36">
            <v>10000</v>
          </cell>
          <cell r="H36">
            <v>10000</v>
          </cell>
          <cell r="I36" t="str">
            <v>F</v>
          </cell>
          <cell r="J36" t="str">
            <v>VARIOS</v>
          </cell>
          <cell r="M36" t="str">
            <v>Pago de 5,000 soles para 1er puesto, 3,000 del 2do puesto y 2,000 del 3er puesto del i concurso de carnavales</v>
          </cell>
          <cell r="N36">
            <v>40610</v>
          </cell>
          <cell r="O36">
            <v>2.8</v>
          </cell>
          <cell r="P36" t="str">
            <v>OCM-20113-032</v>
          </cell>
        </row>
        <row r="37">
          <cell r="B37">
            <v>40409</v>
          </cell>
          <cell r="C37" t="str">
            <v>Promociones</v>
          </cell>
          <cell r="D37" t="str">
            <v>Campañas viajes</v>
          </cell>
          <cell r="E37" t="str">
            <v>OCM-20113-033</v>
          </cell>
          <cell r="G37">
            <v>12415.66</v>
          </cell>
          <cell r="H37">
            <v>34763.847999999998</v>
          </cell>
          <cell r="I37" t="str">
            <v>F</v>
          </cell>
          <cell r="J37" t="str">
            <v>GALITOUR SA</v>
          </cell>
          <cell r="K37">
            <v>20251075353</v>
          </cell>
          <cell r="M37" t="str">
            <v>Pago de Pasajes y Tours del viaje al Cuzco</v>
          </cell>
          <cell r="N37">
            <v>40610</v>
          </cell>
          <cell r="O37">
            <v>2.8</v>
          </cell>
          <cell r="P37" t="str">
            <v>OCM-20113-033</v>
          </cell>
        </row>
        <row r="38">
          <cell r="B38">
            <v>40409</v>
          </cell>
          <cell r="C38" t="str">
            <v>Promociones</v>
          </cell>
          <cell r="D38" t="str">
            <v>Campañas viajes</v>
          </cell>
          <cell r="E38" t="str">
            <v>OCM-20113-034</v>
          </cell>
          <cell r="G38">
            <v>7039</v>
          </cell>
          <cell r="H38">
            <v>19709.199999999997</v>
          </cell>
          <cell r="I38" t="str">
            <v>F</v>
          </cell>
          <cell r="J38" t="str">
            <v>GALITOUR SA</v>
          </cell>
          <cell r="K38">
            <v>20251075353</v>
          </cell>
          <cell r="M38" t="str">
            <v>Pago de Pasajes y Tours del viaje al Cuzco</v>
          </cell>
          <cell r="N38">
            <v>40610</v>
          </cell>
          <cell r="O38">
            <v>2.8</v>
          </cell>
          <cell r="P38" t="str">
            <v>OCM-20113-034</v>
          </cell>
        </row>
        <row r="39">
          <cell r="B39">
            <v>40418</v>
          </cell>
          <cell r="C39" t="str">
            <v>Promociones</v>
          </cell>
          <cell r="D39" t="str">
            <v>Gran Carnaval Mega Plaza</v>
          </cell>
          <cell r="E39" t="str">
            <v>OCM-20113-035</v>
          </cell>
          <cell r="F39">
            <v>600</v>
          </cell>
          <cell r="H39">
            <v>600</v>
          </cell>
          <cell r="I39" t="str">
            <v>RH</v>
          </cell>
          <cell r="J39" t="str">
            <v>RAÚL EZEQUIEL GOÑI CHACALTANA</v>
          </cell>
          <cell r="K39">
            <v>10096204928</v>
          </cell>
          <cell r="L39" t="str">
            <v>001-000319</v>
          </cell>
          <cell r="M39" t="str">
            <v>GRABACIÓN Y EDICIÓN DE VENTO 15¨  PARA TV "II MEGACARNAVAL" DOMINGO 06/03/2011 INCLUYE COPIAS DVD A DISTRIBUCIÓN A MEDIOS TELEVISIVOS</v>
          </cell>
          <cell r="N39">
            <v>40610</v>
          </cell>
          <cell r="O39">
            <v>2.8</v>
          </cell>
          <cell r="P39" t="str">
            <v>OCM-20113-035</v>
          </cell>
        </row>
        <row r="40">
          <cell r="B40">
            <v>40418</v>
          </cell>
          <cell r="C40" t="str">
            <v>Promociones</v>
          </cell>
          <cell r="D40" t="str">
            <v>Gran Carnaval Mega Plaza</v>
          </cell>
          <cell r="E40" t="str">
            <v>OCM-20113-036</v>
          </cell>
          <cell r="F40">
            <v>350</v>
          </cell>
          <cell r="H40">
            <v>350</v>
          </cell>
          <cell r="I40" t="str">
            <v>RH</v>
          </cell>
          <cell r="J40" t="str">
            <v>CARLOS AMERICO LEZAMA VILLANTOY</v>
          </cell>
          <cell r="K40">
            <v>10096519848</v>
          </cell>
          <cell r="L40" t="str">
            <v>001-000061</v>
          </cell>
          <cell r="M40" t="str">
            <v xml:space="preserve">COBERTURA FOTOGRÁFICA MEGA CARNAVAL DE LIMA NORTE </v>
          </cell>
          <cell r="N40">
            <v>40608</v>
          </cell>
          <cell r="O40">
            <v>2.8</v>
          </cell>
          <cell r="P40" t="str">
            <v>OCM-20113-036</v>
          </cell>
        </row>
        <row r="41">
          <cell r="B41">
            <v>40302</v>
          </cell>
          <cell r="C41" t="str">
            <v>Relaciones Públicas</v>
          </cell>
          <cell r="D41" t="str">
            <v>Apoyo y Actividades con la Comunidad</v>
          </cell>
          <cell r="E41" t="str">
            <v>OCM-20113-037</v>
          </cell>
          <cell r="F41">
            <v>2000</v>
          </cell>
          <cell r="H41">
            <v>2000</v>
          </cell>
          <cell r="I41" t="str">
            <v>F</v>
          </cell>
          <cell r="J41" t="str">
            <v>VAJHO PRODUCCIONES SRL</v>
          </cell>
          <cell r="K41">
            <v>20492232930</v>
          </cell>
          <cell r="L41" t="str">
            <v>001-000092</v>
          </cell>
          <cell r="M41" t="str">
            <v>SHOW ARTISTICO VANESA Y LAS TREMENDAS DE LA CUMBIA</v>
          </cell>
          <cell r="N41">
            <v>40606</v>
          </cell>
          <cell r="O41">
            <v>2.8</v>
          </cell>
          <cell r="P41" t="str">
            <v>OCM-20113-037</v>
          </cell>
        </row>
        <row r="42">
          <cell r="B42">
            <v>40101</v>
          </cell>
          <cell r="C42" t="str">
            <v>Espectáculos Mall</v>
          </cell>
          <cell r="D42" t="str">
            <v>Espectáculos FDS 1er. Nivel</v>
          </cell>
          <cell r="E42" t="str">
            <v>OCM-20113-038</v>
          </cell>
          <cell r="F42">
            <v>400</v>
          </cell>
          <cell r="H42">
            <v>400</v>
          </cell>
          <cell r="I42" t="str">
            <v>F</v>
          </cell>
          <cell r="J42" t="str">
            <v>NELLY R. LARA VEGA</v>
          </cell>
          <cell r="K42">
            <v>10076103718</v>
          </cell>
          <cell r="L42" t="str">
            <v>002-000422</v>
          </cell>
          <cell r="M42" t="str">
            <v>PRESENTACIÓN DE LA ORQUESTA LA VIRTUAL</v>
          </cell>
          <cell r="N42">
            <v>40605</v>
          </cell>
          <cell r="O42">
            <v>2.8</v>
          </cell>
          <cell r="P42" t="str">
            <v>OCM-20113-038</v>
          </cell>
        </row>
        <row r="43">
          <cell r="B43">
            <v>40102</v>
          </cell>
          <cell r="C43" t="str">
            <v>Espectáculos Mall</v>
          </cell>
          <cell r="D43" t="str">
            <v>Espectáculos FDS  2do. Nivel</v>
          </cell>
          <cell r="E43" t="str">
            <v>OCM-20113-039</v>
          </cell>
          <cell r="F43">
            <v>250</v>
          </cell>
          <cell r="H43">
            <v>250</v>
          </cell>
          <cell r="I43" t="str">
            <v>F</v>
          </cell>
          <cell r="J43" t="str">
            <v>TRUJILLO PATIÑO RAÚL ERNESTO</v>
          </cell>
          <cell r="K43">
            <v>10401926076</v>
          </cell>
          <cell r="L43" t="str">
            <v>002-0000023</v>
          </cell>
          <cell r="M43" t="str">
            <v>PRESENTACIÓN DANZAS DE CAJAMARCA</v>
          </cell>
          <cell r="N43">
            <v>40606</v>
          </cell>
          <cell r="O43">
            <v>2.8</v>
          </cell>
          <cell r="P43" t="str">
            <v>OCM-20113-039</v>
          </cell>
        </row>
        <row r="44">
          <cell r="B44">
            <v>40506</v>
          </cell>
          <cell r="C44" t="str">
            <v>Otros</v>
          </cell>
          <cell r="D44" t="str">
            <v>Personal de Apoyo Seguridad</v>
          </cell>
          <cell r="E44" t="str">
            <v>OCM-20113-040</v>
          </cell>
          <cell r="F44">
            <v>330</v>
          </cell>
          <cell r="H44">
            <v>330</v>
          </cell>
          <cell r="I44" t="str">
            <v>rh</v>
          </cell>
          <cell r="J44" t="str">
            <v>ROBERTO ALFREDO LAZO HINOJOSA</v>
          </cell>
          <cell r="K44">
            <v>10415388051</v>
          </cell>
          <cell r="L44" t="str">
            <v>001-000084</v>
          </cell>
          <cell r="M44" t="str">
            <v>11 EFECTIVOS PARA LA CLAUSURA DE TALLERES DE FIORELLA CAYO</v>
          </cell>
          <cell r="N44">
            <v>40603</v>
          </cell>
          <cell r="O44">
            <v>2.8</v>
          </cell>
          <cell r="P44" t="str">
            <v>OCM-20113-040</v>
          </cell>
        </row>
        <row r="45">
          <cell r="B45">
            <v>40506</v>
          </cell>
          <cell r="C45" t="str">
            <v>Otros</v>
          </cell>
          <cell r="D45" t="str">
            <v>Personal de Apoyo Seguridad</v>
          </cell>
          <cell r="E45" t="str">
            <v>OCM-20113-041</v>
          </cell>
          <cell r="F45">
            <v>330</v>
          </cell>
          <cell r="H45">
            <v>330</v>
          </cell>
          <cell r="I45" t="str">
            <v>rh</v>
          </cell>
          <cell r="J45" t="str">
            <v>ROBERTO ALFREDO LAZO HINOJOSA</v>
          </cell>
          <cell r="K45">
            <v>10415388051</v>
          </cell>
          <cell r="L45" t="str">
            <v>001-000082</v>
          </cell>
          <cell r="M45" t="str">
            <v>11 efectivos para el evento de chino y nacho el 23 de febrero</v>
          </cell>
          <cell r="N45">
            <v>40603</v>
          </cell>
          <cell r="O45">
            <v>2.8</v>
          </cell>
          <cell r="P45" t="str">
            <v>OCM-20113-041</v>
          </cell>
        </row>
        <row r="46">
          <cell r="B46">
            <v>40102</v>
          </cell>
          <cell r="C46" t="str">
            <v>Espectáculos Mall</v>
          </cell>
          <cell r="D46" t="str">
            <v>Espectáculos FDS  2do. Nivel</v>
          </cell>
          <cell r="E46" t="str">
            <v>OCM-20113-042</v>
          </cell>
          <cell r="F46">
            <v>450</v>
          </cell>
          <cell r="H46">
            <v>450</v>
          </cell>
          <cell r="I46" t="str">
            <v>F</v>
          </cell>
          <cell r="J46" t="str">
            <v>TRUJILLANO PATIÑO RAÚL ERNESTO</v>
          </cell>
          <cell r="K46">
            <v>10401926076</v>
          </cell>
          <cell r="L46" t="str">
            <v>002-0000022</v>
          </cell>
          <cell r="M46" t="str">
            <v>PRESENTACIÓN DE DANZAS DE PUNO</v>
          </cell>
          <cell r="N46">
            <v>40606</v>
          </cell>
          <cell r="O46">
            <v>2.8</v>
          </cell>
          <cell r="P46" t="str">
            <v>OCM-20113-042</v>
          </cell>
        </row>
        <row r="47">
          <cell r="B47">
            <v>40102</v>
          </cell>
          <cell r="C47" t="str">
            <v>Espectáculos Mall</v>
          </cell>
          <cell r="D47" t="str">
            <v>Espectáculos FDS  2do. Nivel</v>
          </cell>
          <cell r="E47" t="str">
            <v>OCM-20113-043</v>
          </cell>
          <cell r="F47">
            <v>250</v>
          </cell>
          <cell r="H47">
            <v>250</v>
          </cell>
          <cell r="I47" t="str">
            <v>F</v>
          </cell>
          <cell r="J47" t="str">
            <v>TRUJILLANO PATIÑO RAÚL ERNESTO</v>
          </cell>
          <cell r="K47">
            <v>10401926076</v>
          </cell>
          <cell r="L47" t="str">
            <v>002-0000021</v>
          </cell>
          <cell r="M47" t="str">
            <v>PARTICIPACIÓN DANZAS PERUANAS</v>
          </cell>
          <cell r="N47">
            <v>40603</v>
          </cell>
          <cell r="O47">
            <v>2.8</v>
          </cell>
          <cell r="P47" t="str">
            <v>OCM-20113-043</v>
          </cell>
        </row>
        <row r="48">
          <cell r="B48">
            <v>40423</v>
          </cell>
          <cell r="C48" t="str">
            <v>Promociones</v>
          </cell>
          <cell r="D48" t="str">
            <v>Otras Promociones / Gastos Imprevistos</v>
          </cell>
          <cell r="E48" t="str">
            <v>OCM-20113-044</v>
          </cell>
          <cell r="F48">
            <v>80.680000000000007</v>
          </cell>
          <cell r="H48">
            <v>80.680000000000007</v>
          </cell>
          <cell r="I48" t="str">
            <v>F</v>
          </cell>
          <cell r="J48" t="str">
            <v>IASACORP INTERNATIONAL SA</v>
          </cell>
          <cell r="K48">
            <v>20521886448</v>
          </cell>
          <cell r="M48" t="str">
            <v>ACCESORIOS PARA EL CAMBIO DE LOOK DEL AUSPICIO DEL PROGRAMA AMOR AMOR AMOR</v>
          </cell>
          <cell r="N48">
            <v>40604</v>
          </cell>
          <cell r="O48">
            <v>2.8</v>
          </cell>
          <cell r="P48" t="str">
            <v>OCM-20113-044</v>
          </cell>
        </row>
        <row r="49">
          <cell r="B49">
            <v>40423</v>
          </cell>
          <cell r="C49" t="str">
            <v>Promociones</v>
          </cell>
          <cell r="D49" t="str">
            <v>Otras Promociones / Gastos Imprevistos</v>
          </cell>
          <cell r="E49" t="str">
            <v>OCM-20113-045</v>
          </cell>
          <cell r="F49">
            <v>95.89</v>
          </cell>
          <cell r="H49">
            <v>95.89</v>
          </cell>
          <cell r="I49" t="str">
            <v>F</v>
          </cell>
          <cell r="J49" t="str">
            <v>IASACORP INTERNATIONAL SA</v>
          </cell>
          <cell r="K49">
            <v>20521886448</v>
          </cell>
          <cell r="M49" t="str">
            <v>ACCESORIOS PARA EL CAMBIO DE LOOK DEL AUSPICIO DEL PROGRAMA AMOR AMOR AMOR</v>
          </cell>
          <cell r="N49">
            <v>40604</v>
          </cell>
          <cell r="O49">
            <v>2.8</v>
          </cell>
          <cell r="P49" t="str">
            <v>OCM-20113-045</v>
          </cell>
        </row>
        <row r="50">
          <cell r="B50">
            <v>40101</v>
          </cell>
          <cell r="C50" t="str">
            <v>Espectáculos Mall</v>
          </cell>
          <cell r="D50" t="str">
            <v>Espectáculos FDS 1er. Nivel</v>
          </cell>
          <cell r="E50" t="str">
            <v>OCM-20113-046</v>
          </cell>
          <cell r="F50">
            <v>800</v>
          </cell>
          <cell r="H50">
            <v>800</v>
          </cell>
          <cell r="I50" t="str">
            <v>F</v>
          </cell>
          <cell r="J50" t="str">
            <v>WILLIAMS N. ESTRADA ORÉ</v>
          </cell>
          <cell r="K50">
            <v>10099344291</v>
          </cell>
          <cell r="L50" t="str">
            <v>0001-000833</v>
          </cell>
          <cell r="M50" t="str">
            <v>SHOW INFANTIL DE CANDY Y COLORIN</v>
          </cell>
          <cell r="N50">
            <v>40611</v>
          </cell>
          <cell r="O50">
            <v>2.8</v>
          </cell>
          <cell r="P50" t="str">
            <v>OCM-20113-046</v>
          </cell>
        </row>
        <row r="51">
          <cell r="B51">
            <v>40101</v>
          </cell>
          <cell r="C51" t="str">
            <v>Espectáculos Mall</v>
          </cell>
          <cell r="D51" t="str">
            <v>Espectáculos FDS 1er. Nivel</v>
          </cell>
          <cell r="E51" t="str">
            <v>OCM-20113-047</v>
          </cell>
          <cell r="F51">
            <v>250</v>
          </cell>
          <cell r="H51">
            <v>250</v>
          </cell>
          <cell r="I51" t="str">
            <v>F</v>
          </cell>
          <cell r="J51" t="str">
            <v>WILLIAMS N. ESTRADA ORÉ</v>
          </cell>
          <cell r="K51">
            <v>10099344291</v>
          </cell>
          <cell r="L51" t="str">
            <v>0001-000832</v>
          </cell>
          <cell r="M51" t="str">
            <v>SERVICIO DE PRESENTACIÓN DE COREOGRAFÍA DE MICHAEL JACKSON</v>
          </cell>
          <cell r="N51">
            <v>40611</v>
          </cell>
          <cell r="O51">
            <v>2.8</v>
          </cell>
          <cell r="P51" t="str">
            <v>OCM-20113-047</v>
          </cell>
        </row>
        <row r="52">
          <cell r="B52">
            <v>40102</v>
          </cell>
          <cell r="C52" t="str">
            <v>Espectáculos Mall</v>
          </cell>
          <cell r="D52" t="str">
            <v>Espectáculos FDS  2do. Nivel</v>
          </cell>
          <cell r="E52" t="str">
            <v>OCM-20113-048</v>
          </cell>
          <cell r="F52">
            <v>180</v>
          </cell>
          <cell r="H52">
            <v>180</v>
          </cell>
          <cell r="I52" t="str">
            <v>F</v>
          </cell>
          <cell r="J52" t="str">
            <v>JAMIMAH MYRIAM ROJAS SÁNCHEZ</v>
          </cell>
          <cell r="K52">
            <v>10080733807</v>
          </cell>
          <cell r="L52" t="str">
            <v>002-000093</v>
          </cell>
          <cell r="M52" t="str">
            <v>MIMOS CON GLOBOFLEXIA</v>
          </cell>
          <cell r="N52">
            <v>40611</v>
          </cell>
          <cell r="O52">
            <v>2.8</v>
          </cell>
          <cell r="P52" t="str">
            <v>OCM-20113-048</v>
          </cell>
        </row>
        <row r="53">
          <cell r="B53">
            <v>40406</v>
          </cell>
          <cell r="C53" t="str">
            <v>Promociones</v>
          </cell>
          <cell r="D53" t="str">
            <v>Campaña Compras 2do. Piso</v>
          </cell>
          <cell r="E53" t="str">
            <v>OCM-20113-049</v>
          </cell>
          <cell r="F53">
            <v>1000</v>
          </cell>
          <cell r="H53">
            <v>1000</v>
          </cell>
          <cell r="I53" t="str">
            <v>F</v>
          </cell>
          <cell r="J53" t="str">
            <v>INVERSIONES MOCA SAC</v>
          </cell>
          <cell r="K53">
            <v>20523552652</v>
          </cell>
          <cell r="L53" t="str">
            <v>001-000288</v>
          </cell>
          <cell r="M53" t="str">
            <v>DISEÑO Y ADAPTACIÓN DE PIEZAS GRÁFICAS PARA CAMPAÑA RULETA REGALONA DE MEGA PLAZA + IMPRESIÓN DE AFICHE</v>
          </cell>
          <cell r="N53">
            <v>40611</v>
          </cell>
          <cell r="O53">
            <v>2.8</v>
          </cell>
          <cell r="P53" t="str">
            <v>OCM-20113-049</v>
          </cell>
        </row>
        <row r="54">
          <cell r="B54">
            <v>40602</v>
          </cell>
          <cell r="C54" t="str">
            <v>Agencias de Publicidad</v>
          </cell>
          <cell r="D54" t="str">
            <v>Fotografia</v>
          </cell>
          <cell r="E54" t="str">
            <v>OCM-20113-050</v>
          </cell>
          <cell r="G54">
            <v>200</v>
          </cell>
          <cell r="H54">
            <v>560</v>
          </cell>
          <cell r="I54" t="str">
            <v>F</v>
          </cell>
          <cell r="J54" t="str">
            <v>FSFOTOGRAFIA EIRL</v>
          </cell>
          <cell r="K54">
            <v>20261146321</v>
          </cell>
          <cell r="L54" t="str">
            <v>001-002726</v>
          </cell>
          <cell r="M54" t="str">
            <v xml:space="preserve">POR LA RELAIZACIÓN DE TOMAS FOTOGRÁFICAS ADICIONALES DE MEGAPLAZA NORTE EN PATIO DE COMIDAS E INTERIORES POR BILLABONG CAPTURA DIGITAL EN ALTA RESOLUCIÓN </v>
          </cell>
          <cell r="N54">
            <v>40611</v>
          </cell>
          <cell r="O54">
            <v>2.8</v>
          </cell>
          <cell r="P54" t="str">
            <v>OCM-20113-050</v>
          </cell>
        </row>
        <row r="55">
          <cell r="B55">
            <v>40406</v>
          </cell>
          <cell r="C55" t="str">
            <v>Promociones</v>
          </cell>
          <cell r="D55" t="str">
            <v>Campaña Compras 2do. Piso</v>
          </cell>
          <cell r="E55" t="str">
            <v>OCM-20113-051</v>
          </cell>
          <cell r="F55">
            <v>350</v>
          </cell>
          <cell r="H55">
            <v>350</v>
          </cell>
          <cell r="I55" t="str">
            <v>F</v>
          </cell>
          <cell r="J55" t="str">
            <v>INVERSIONES MOCA SAC</v>
          </cell>
          <cell r="K55">
            <v>20523552652</v>
          </cell>
          <cell r="L55">
            <v>1000289</v>
          </cell>
          <cell r="M55" t="str">
            <v>ADAPTACIÓN DE PIEZAS GRÁFICAS PARA CAMPAÑA RULETA REGALONA DE MEGAPLAZA + IMPRESIÓN DE AFICHES</v>
          </cell>
          <cell r="N55">
            <v>40611</v>
          </cell>
          <cell r="O55">
            <v>2.8</v>
          </cell>
          <cell r="P55" t="str">
            <v>OCM-20113-051</v>
          </cell>
        </row>
        <row r="56">
          <cell r="B56">
            <v>40104</v>
          </cell>
          <cell r="C56" t="str">
            <v>Espectáculos Mall</v>
          </cell>
          <cell r="D56" t="str">
            <v>Alquiler de sonido y luces</v>
          </cell>
          <cell r="E56" t="str">
            <v>OCM-20113-052</v>
          </cell>
          <cell r="G56">
            <v>4100</v>
          </cell>
          <cell r="H56">
            <v>11480</v>
          </cell>
          <cell r="I56" t="str">
            <v>F</v>
          </cell>
          <cell r="J56" t="str">
            <v>INGE SOUND EIRL</v>
          </cell>
          <cell r="K56">
            <v>20511588147</v>
          </cell>
          <cell r="L56" t="str">
            <v>001-0000436</v>
          </cell>
          <cell r="M56" t="str">
            <v>ALQUILER DE EQUIPOS DE SONIDO Y LUCES PARA EVENTOS EN ESCENARIO PRINCIPAL Y ZONA CENTRO 2DO PISO DEL CC MEGAPLAZA MES DE MARZO 2011</v>
          </cell>
          <cell r="N56">
            <v>40606</v>
          </cell>
          <cell r="O56">
            <v>2.8</v>
          </cell>
          <cell r="P56" t="str">
            <v>OCM-20113-052</v>
          </cell>
        </row>
        <row r="57">
          <cell r="B57">
            <v>40107</v>
          </cell>
          <cell r="C57" t="str">
            <v>Espectáculos Mall</v>
          </cell>
          <cell r="D57" t="str">
            <v>Banderolas "Eventos Semanales"</v>
          </cell>
          <cell r="E57" t="str">
            <v>OCM-20113-053</v>
          </cell>
          <cell r="F57">
            <v>210</v>
          </cell>
          <cell r="H57">
            <v>210</v>
          </cell>
          <cell r="I57" t="str">
            <v>F</v>
          </cell>
          <cell r="J57" t="str">
            <v>DACA PUBLICIDAD SAC</v>
          </cell>
          <cell r="K57">
            <v>20538757692</v>
          </cell>
          <cell r="L57" t="str">
            <v>001-000052</v>
          </cell>
          <cell r="M57" t="str">
            <v>4 BANDEROLAS DE 180 X 090 DE EVENTOS DEL 03 AL 06 DE MARZO Y UNA BANDEROLA DE FIRMA DE AUTÓGRAFOS DE STUDIO STREET</v>
          </cell>
          <cell r="N57">
            <v>40606</v>
          </cell>
          <cell r="O57">
            <v>2.8</v>
          </cell>
          <cell r="P57" t="str">
            <v>OCM-20113-053</v>
          </cell>
        </row>
        <row r="58">
          <cell r="B58">
            <v>40418</v>
          </cell>
          <cell r="C58" t="str">
            <v>Promociones</v>
          </cell>
          <cell r="D58" t="str">
            <v>Gran Carnaval Mega Plaza</v>
          </cell>
          <cell r="E58" t="str">
            <v>OCM-20113-054</v>
          </cell>
          <cell r="F58">
            <v>135</v>
          </cell>
          <cell r="H58">
            <v>135</v>
          </cell>
          <cell r="I58" t="str">
            <v>F</v>
          </cell>
          <cell r="J58" t="str">
            <v>DACA PUBLICIDAD SAC</v>
          </cell>
          <cell r="K58">
            <v>20538757692</v>
          </cell>
          <cell r="L58" t="str">
            <v>001-000052</v>
          </cell>
          <cell r="M58" t="str">
            <v>3 VINILES DE CHEQUES PARA GANADORES DEL MEGACARNAVAL</v>
          </cell>
          <cell r="N58">
            <v>40606</v>
          </cell>
          <cell r="O58">
            <v>2.8</v>
          </cell>
          <cell r="P58" t="str">
            <v>OCM-20113-054</v>
          </cell>
        </row>
        <row r="59">
          <cell r="B59">
            <v>40418</v>
          </cell>
          <cell r="C59" t="str">
            <v>Promociones</v>
          </cell>
          <cell r="D59" t="str">
            <v>Gran Carnaval Mega Plaza</v>
          </cell>
          <cell r="E59" t="str">
            <v>OCM-20113-055</v>
          </cell>
          <cell r="F59">
            <v>242.03</v>
          </cell>
          <cell r="H59">
            <v>242.03</v>
          </cell>
          <cell r="I59" t="str">
            <v>F</v>
          </cell>
          <cell r="J59" t="str">
            <v>METAL VISION SRL</v>
          </cell>
          <cell r="K59">
            <v>20507167838</v>
          </cell>
          <cell r="L59" t="str">
            <v>001-000526</v>
          </cell>
          <cell r="M59" t="str">
            <v>1 COPA METALICA PARA PREMIACIÓN ACABADO PLATEADO BRILLANTE CON BASE DE MADERA COLOR NEGRO MEDIDA APROX 50 CMS</v>
          </cell>
          <cell r="N59">
            <v>40606</v>
          </cell>
          <cell r="O59">
            <v>2.8</v>
          </cell>
          <cell r="P59" t="str">
            <v>OCM-20113-055</v>
          </cell>
        </row>
        <row r="60">
          <cell r="B60">
            <v>40505</v>
          </cell>
          <cell r="C60" t="str">
            <v>Otros</v>
          </cell>
          <cell r="D60" t="str">
            <v>Capacitación personal Mkt</v>
          </cell>
          <cell r="E60" t="str">
            <v>OCM-20113-056</v>
          </cell>
          <cell r="F60">
            <v>1117.22</v>
          </cell>
          <cell r="H60">
            <v>1117.22</v>
          </cell>
          <cell r="I60" t="str">
            <v>F</v>
          </cell>
          <cell r="J60" t="str">
            <v>MANTENIMIENTO GENERALES SAC</v>
          </cell>
          <cell r="K60">
            <v>20384727558</v>
          </cell>
          <cell r="L60" t="str">
            <v>001-021810</v>
          </cell>
          <cell r="M60" t="str">
            <v>SERVICIO PERSONAL DE AUXILIAR DE MARKETING DEL MES DE MARZO</v>
          </cell>
          <cell r="N60">
            <v>40605</v>
          </cell>
          <cell r="O60">
            <v>2.8</v>
          </cell>
          <cell r="P60" t="str">
            <v>OCM-20113-056</v>
          </cell>
        </row>
        <row r="61">
          <cell r="B61">
            <v>40506</v>
          </cell>
          <cell r="C61" t="str">
            <v>Otros</v>
          </cell>
          <cell r="D61" t="str">
            <v>Personal de Apoyo Seguridad</v>
          </cell>
          <cell r="E61" t="str">
            <v>OCM-20113-057</v>
          </cell>
          <cell r="F61">
            <v>2749.2</v>
          </cell>
          <cell r="H61">
            <v>2749.2</v>
          </cell>
          <cell r="I61" t="str">
            <v>F</v>
          </cell>
          <cell r="J61" t="str">
            <v>MANTENIMIENTO GENERALES SAC</v>
          </cell>
          <cell r="K61">
            <v>20384727558</v>
          </cell>
          <cell r="L61" t="str">
            <v>001-021811</v>
          </cell>
          <cell r="M61" t="str">
            <v>SERVICIO DE 2 IMPULSADORAS PARA EL MÓDULO DE INFORMES DEL MES DE MARZO</v>
          </cell>
          <cell r="N61">
            <v>40605</v>
          </cell>
          <cell r="O61">
            <v>2.8</v>
          </cell>
          <cell r="P61" t="str">
            <v>OCM-20113-057</v>
          </cell>
        </row>
        <row r="62">
          <cell r="B62">
            <v>40118</v>
          </cell>
          <cell r="C62" t="str">
            <v>Espectáculos Mall</v>
          </cell>
          <cell r="D62" t="str">
            <v>Firmas de Autógrafos</v>
          </cell>
          <cell r="E62" t="str">
            <v>OCM-20113-058</v>
          </cell>
          <cell r="F62">
            <v>109</v>
          </cell>
          <cell r="H62">
            <v>109</v>
          </cell>
          <cell r="I62" t="str">
            <v>F</v>
          </cell>
          <cell r="J62" t="str">
            <v>DACA PUBLICIDAD SAC</v>
          </cell>
          <cell r="K62">
            <v>20538757692</v>
          </cell>
          <cell r="L62" t="str">
            <v>001-000047</v>
          </cell>
          <cell r="M62" t="str">
            <v>2 BANDEROLAS DE 180 X 090 DE FIRMA DE AUTÓGRAFOS DE KIKE SUERO, 3 PARCHES DE BANDEROLA DE FIESTA CARNAVALES</v>
          </cell>
          <cell r="N62">
            <v>40603</v>
          </cell>
          <cell r="O62">
            <v>2.8</v>
          </cell>
          <cell r="P62" t="str">
            <v>OCM-20113-058</v>
          </cell>
        </row>
        <row r="63">
          <cell r="B63">
            <v>40107</v>
          </cell>
          <cell r="C63" t="str">
            <v>Espectáculos Mall</v>
          </cell>
          <cell r="D63" t="str">
            <v>Banderolas "Eventos Semanales"</v>
          </cell>
          <cell r="E63" t="str">
            <v>OCM-20113-059</v>
          </cell>
          <cell r="F63">
            <v>168</v>
          </cell>
          <cell r="H63">
            <v>168</v>
          </cell>
          <cell r="I63" t="str">
            <v>F</v>
          </cell>
          <cell r="J63" t="str">
            <v>DACA PUBLICIDAD SAC</v>
          </cell>
          <cell r="K63">
            <v>20538757692</v>
          </cell>
          <cell r="L63" t="str">
            <v>001-000047</v>
          </cell>
          <cell r="M63" t="str">
            <v>4 BANDEROLAS DE 180 X 090 DE EVENTOS DEL 25 AL 27 DE FEBRERO</v>
          </cell>
          <cell r="N63">
            <v>40603</v>
          </cell>
          <cell r="O63">
            <v>2.8</v>
          </cell>
          <cell r="P63" t="str">
            <v>OCM-20113-059</v>
          </cell>
        </row>
        <row r="64">
          <cell r="B64">
            <v>40407</v>
          </cell>
          <cell r="C64" t="str">
            <v>Promociones</v>
          </cell>
          <cell r="D64" t="str">
            <v>Campaña Compras Boulevard</v>
          </cell>
          <cell r="E64" t="str">
            <v>OCM-20113-060</v>
          </cell>
          <cell r="F64">
            <v>680</v>
          </cell>
          <cell r="H64">
            <v>680</v>
          </cell>
          <cell r="I64" t="str">
            <v>F</v>
          </cell>
          <cell r="J64" t="str">
            <v>DACA PUBLICIDAD SAC</v>
          </cell>
          <cell r="K64">
            <v>20538757692</v>
          </cell>
          <cell r="L64" t="str">
            <v>001-000049</v>
          </cell>
          <cell r="M64" t="str">
            <v>01 BANNER 4.30 X 2.30 INSTALADO EN EL BOULEVARD (COLUMNA) DE LA CAMPAÑA DE SANTA ROSA DE QUIVES</v>
          </cell>
          <cell r="N64">
            <v>40603</v>
          </cell>
          <cell r="O64">
            <v>2.8</v>
          </cell>
          <cell r="P64" t="str">
            <v>OCM-20113-060</v>
          </cell>
        </row>
        <row r="65">
          <cell r="B65">
            <v>40418</v>
          </cell>
          <cell r="C65" t="str">
            <v>Promociones</v>
          </cell>
          <cell r="D65" t="str">
            <v>Gran Carnaval Mega Plaza</v>
          </cell>
          <cell r="E65" t="str">
            <v>OCM-20113-061</v>
          </cell>
          <cell r="F65">
            <v>522.79999999999995</v>
          </cell>
          <cell r="H65">
            <v>522.79999999999995</v>
          </cell>
          <cell r="I65" t="str">
            <v>F</v>
          </cell>
          <cell r="J65" t="str">
            <v>DACA PUBLICIDAD SAC</v>
          </cell>
          <cell r="K65">
            <v>20538757692</v>
          </cell>
          <cell r="L65" t="str">
            <v>001-000048</v>
          </cell>
          <cell r="M65" t="str">
            <v>3 BANDEROLAS DE 180 X 090, 1 BANDEROLA DE 2.60 X 150 Y 2 BANDEROLAS DE 6 X 1 DEL 2DO MEGACARNAVAL</v>
          </cell>
          <cell r="N65">
            <v>40603</v>
          </cell>
          <cell r="O65">
            <v>2.8</v>
          </cell>
          <cell r="P65" t="str">
            <v>OCM-20113-061</v>
          </cell>
        </row>
        <row r="66">
          <cell r="B66">
            <v>40409</v>
          </cell>
          <cell r="C66" t="str">
            <v>Promociones</v>
          </cell>
          <cell r="D66" t="str">
            <v>Campañas viajes</v>
          </cell>
          <cell r="E66" t="str">
            <v>OCM-20113-062</v>
          </cell>
          <cell r="F66">
            <v>348.8</v>
          </cell>
          <cell r="H66">
            <v>348.8</v>
          </cell>
          <cell r="I66" t="str">
            <v>F</v>
          </cell>
          <cell r="J66" t="str">
            <v>DACA PUBLICIDAD SAC</v>
          </cell>
          <cell r="K66">
            <v>20538757692</v>
          </cell>
          <cell r="L66" t="str">
            <v>001-000051</v>
          </cell>
          <cell r="M66" t="str">
            <v>6 BANDEROLAS DE 180 X 090, 1 BANDEROLA DE 260 X 150 DE VAMOS GRATIS AL CUZCO</v>
          </cell>
          <cell r="N66">
            <v>40603</v>
          </cell>
          <cell r="O66">
            <v>2.8</v>
          </cell>
          <cell r="P66" t="str">
            <v>OCM-20113-062</v>
          </cell>
        </row>
        <row r="67">
          <cell r="B67">
            <v>40118</v>
          </cell>
          <cell r="C67" t="str">
            <v>Espectáculos Mall</v>
          </cell>
          <cell r="D67" t="str">
            <v>Firmas de Autógrafos</v>
          </cell>
          <cell r="E67" t="str">
            <v>OCM-20113-063</v>
          </cell>
          <cell r="F67">
            <v>84</v>
          </cell>
          <cell r="H67">
            <v>84</v>
          </cell>
          <cell r="I67" t="str">
            <v>F</v>
          </cell>
          <cell r="J67" t="str">
            <v>DACA PUBLICIDAD SAC</v>
          </cell>
          <cell r="K67">
            <v>20538757692</v>
          </cell>
          <cell r="L67" t="str">
            <v>001-000051</v>
          </cell>
          <cell r="M67" t="str">
            <v>2 BANDEROLAS DE 180 X 090 DEL CONCURSO WAKA WAKA A LA FAMA</v>
          </cell>
          <cell r="N67">
            <v>40603</v>
          </cell>
          <cell r="O67">
            <v>2.8</v>
          </cell>
          <cell r="P67" t="str">
            <v>OCM-20113-063</v>
          </cell>
        </row>
        <row r="68">
          <cell r="B68">
            <v>40201</v>
          </cell>
          <cell r="C68" t="str">
            <v>Investigación de Mercado</v>
          </cell>
          <cell r="D68" t="str">
            <v xml:space="preserve">Censo, Grado de Satisfacción Mensual </v>
          </cell>
          <cell r="E68" t="str">
            <v>OCM-20113-064</v>
          </cell>
          <cell r="F68">
            <v>12002.4</v>
          </cell>
          <cell r="H68">
            <v>12002.4</v>
          </cell>
          <cell r="I68" t="str">
            <v>F</v>
          </cell>
          <cell r="J68" t="str">
            <v>PROEXPANSIÓN SRL</v>
          </cell>
          <cell r="K68">
            <v>20506659681</v>
          </cell>
          <cell r="L68" t="str">
            <v>001-000565</v>
          </cell>
          <cell r="M68" t="str">
            <v>SERVICIOS DE INVESTIGACIÓN DE MERCADO MARZO 2011</v>
          </cell>
          <cell r="N68">
            <v>40605</v>
          </cell>
          <cell r="O68">
            <v>2.8</v>
          </cell>
          <cell r="P68" t="str">
            <v>OCM-20113-064</v>
          </cell>
        </row>
        <row r="69">
          <cell r="B69">
            <v>40409</v>
          </cell>
          <cell r="C69" t="str">
            <v>Promociones</v>
          </cell>
          <cell r="D69" t="str">
            <v>Campañas viajes</v>
          </cell>
          <cell r="E69" t="str">
            <v>OCM-20113-065</v>
          </cell>
          <cell r="F69">
            <v>8600</v>
          </cell>
          <cell r="H69">
            <v>8600</v>
          </cell>
          <cell r="I69" t="str">
            <v>F</v>
          </cell>
          <cell r="J69" t="str">
            <v>SERVICIOS GRÁFICOS JMD SRL</v>
          </cell>
          <cell r="K69">
            <v>20264755469</v>
          </cell>
          <cell r="L69" t="str">
            <v>001-0011983</v>
          </cell>
          <cell r="M69" t="str">
            <v>100,000 VOLANTES DEL CUZCO, 200,00 CUPONES DEL CUZCO</v>
          </cell>
          <cell r="O69">
            <v>2.8</v>
          </cell>
          <cell r="P69" t="str">
            <v>OCM-20113-065</v>
          </cell>
        </row>
        <row r="70">
          <cell r="B70">
            <v>40418</v>
          </cell>
          <cell r="C70" t="str">
            <v>Promociones</v>
          </cell>
          <cell r="D70" t="str">
            <v>Gran Carnaval Mega Plaza</v>
          </cell>
          <cell r="E70" t="str">
            <v>OCM-20113-066</v>
          </cell>
          <cell r="F70">
            <v>440.68</v>
          </cell>
          <cell r="H70">
            <v>440.68</v>
          </cell>
          <cell r="I70" t="str">
            <v>F</v>
          </cell>
          <cell r="J70" t="str">
            <v>SERVICIOS GRÁFICOS JMD SRL</v>
          </cell>
          <cell r="K70">
            <v>20264755469</v>
          </cell>
          <cell r="L70" t="str">
            <v>001-0011977</v>
          </cell>
          <cell r="M70" t="str">
            <v>500 INVITACIONES DE 17.5 X 12.CMS COCUCHE MATE DEL 300GRS DEL MEGACARNAVAL</v>
          </cell>
          <cell r="N70">
            <v>40603</v>
          </cell>
          <cell r="O70">
            <v>2.8</v>
          </cell>
          <cell r="P70" t="str">
            <v>OCM-20113-066</v>
          </cell>
        </row>
        <row r="71">
          <cell r="B71">
            <v>40423</v>
          </cell>
          <cell r="C71" t="str">
            <v>Promociones</v>
          </cell>
          <cell r="D71" t="str">
            <v>Otras Promociones / Gastos Imprevistos</v>
          </cell>
          <cell r="E71" t="str">
            <v>OCM-20113-067</v>
          </cell>
          <cell r="F71">
            <v>364.83</v>
          </cell>
          <cell r="H71">
            <v>364.83</v>
          </cell>
          <cell r="I71" t="str">
            <v>F</v>
          </cell>
          <cell r="J71" t="str">
            <v>HIPERMERCADO TOTTUS SA</v>
          </cell>
          <cell r="K71">
            <v>20500565934</v>
          </cell>
          <cell r="M71" t="str">
            <v>REFRIGERIOS PARA LOS ANIMADORES Y PRODUCCIÓN DE LOS CMABIOS DE LOOK DE LA SECUENCIA AMOR AL RESCATE DEL PROGRAMA AMOR AMOR AMOR</v>
          </cell>
          <cell r="N71">
            <v>40612</v>
          </cell>
          <cell r="O71">
            <v>2.8</v>
          </cell>
          <cell r="P71" t="str">
            <v>OCM-20113-067</v>
          </cell>
        </row>
        <row r="72">
          <cell r="B72">
            <v>40406</v>
          </cell>
          <cell r="C72" t="str">
            <v>Promociones</v>
          </cell>
          <cell r="D72" t="str">
            <v>Campaña Compras 2do. Piso</v>
          </cell>
          <cell r="E72" t="str">
            <v>OCM-20113-068</v>
          </cell>
          <cell r="F72">
            <v>1059.32</v>
          </cell>
          <cell r="H72">
            <v>1059.32</v>
          </cell>
          <cell r="I72" t="str">
            <v>F</v>
          </cell>
          <cell r="J72" t="str">
            <v>SONOCENTRO RITMOS DEL MUNDO SAC</v>
          </cell>
          <cell r="K72">
            <v>20521073935</v>
          </cell>
          <cell r="L72" t="str">
            <v>001-000183</v>
          </cell>
          <cell r="M72" t="str">
            <v>25 VALES DE PROMOCIÓN DE SONOCENTRO PARA LA RULETA REGALONA</v>
          </cell>
          <cell r="N72">
            <v>40613</v>
          </cell>
          <cell r="O72">
            <v>2.8</v>
          </cell>
          <cell r="P72" t="str">
            <v>OCM-20113-068</v>
          </cell>
        </row>
        <row r="73">
          <cell r="B73">
            <v>40406</v>
          </cell>
          <cell r="C73" t="str">
            <v>Promociones</v>
          </cell>
          <cell r="D73" t="str">
            <v>Campaña Compras 2do. Piso</v>
          </cell>
          <cell r="E73" t="str">
            <v>OCM-20113-069</v>
          </cell>
          <cell r="F73">
            <v>1059.32</v>
          </cell>
          <cell r="H73">
            <v>1059.32</v>
          </cell>
          <cell r="I73" t="str">
            <v>F</v>
          </cell>
          <cell r="J73" t="str">
            <v>SWEET PE SAC</v>
          </cell>
          <cell r="K73">
            <v>20521972018</v>
          </cell>
          <cell r="M73" t="str">
            <v>25 VALES DE PROMOCIÓN DE SWEET PEA PARA LA RULETA REGALONA</v>
          </cell>
          <cell r="N73">
            <v>40613</v>
          </cell>
          <cell r="O73">
            <v>2.8</v>
          </cell>
          <cell r="P73" t="str">
            <v>OCM-20113-069</v>
          </cell>
        </row>
        <row r="74">
          <cell r="B74">
            <v>40101</v>
          </cell>
          <cell r="C74" t="str">
            <v>Espectáculos Mall</v>
          </cell>
          <cell r="D74" t="str">
            <v>Espectáculos FDS 1er. Nivel</v>
          </cell>
          <cell r="E74" t="str">
            <v>OCM-20113-070</v>
          </cell>
          <cell r="F74">
            <v>500</v>
          </cell>
          <cell r="H74">
            <v>500</v>
          </cell>
          <cell r="I74" t="str">
            <v>F</v>
          </cell>
          <cell r="J74" t="str">
            <v>CALMET OCHOA CESAR AUGUSTO</v>
          </cell>
          <cell r="K74">
            <v>10099450962</v>
          </cell>
          <cell r="L74" t="str">
            <v>0001-0000033</v>
          </cell>
          <cell r="M74" t="str">
            <v>1 HORA DE PRESENTACIÓN DE LA ORQUESTA SON CANNEY</v>
          </cell>
          <cell r="N74">
            <v>40613</v>
          </cell>
          <cell r="O74">
            <v>2.8</v>
          </cell>
          <cell r="P74" t="str">
            <v>OCM-20113-070</v>
          </cell>
        </row>
        <row r="75">
          <cell r="B75">
            <v>40102</v>
          </cell>
          <cell r="C75" t="str">
            <v>Espectáculos Mall</v>
          </cell>
          <cell r="D75" t="str">
            <v>Espectáculos FDS  2do. Nivel</v>
          </cell>
          <cell r="E75" t="str">
            <v>OCM-20113-071</v>
          </cell>
          <cell r="F75">
            <v>300</v>
          </cell>
          <cell r="H75">
            <v>300</v>
          </cell>
          <cell r="I75" t="str">
            <v>F</v>
          </cell>
          <cell r="J75" t="str">
            <v>IMÁGENES DEL PERÚ EIRL</v>
          </cell>
          <cell r="K75">
            <v>20518895258</v>
          </cell>
          <cell r="L75" t="str">
            <v>001-0000033</v>
          </cell>
          <cell r="M75" t="str">
            <v>PRESENTACIÓN DE DANZAS FOLKLÓRICAS</v>
          </cell>
          <cell r="N75">
            <v>40613</v>
          </cell>
          <cell r="O75">
            <v>2.8</v>
          </cell>
          <cell r="P75" t="str">
            <v>OCM-20113-071</v>
          </cell>
        </row>
        <row r="76">
          <cell r="B76">
            <v>40406</v>
          </cell>
          <cell r="C76" t="str">
            <v>Promociones</v>
          </cell>
          <cell r="D76" t="str">
            <v>Campaña Compras 2do. Piso</v>
          </cell>
          <cell r="E76" t="str">
            <v>OCM-20113-072</v>
          </cell>
          <cell r="F76">
            <v>220</v>
          </cell>
          <cell r="H76">
            <v>220</v>
          </cell>
          <cell r="I76" t="str">
            <v>F</v>
          </cell>
          <cell r="J76" t="str">
            <v>DACA PUBLICIDAD SAC</v>
          </cell>
          <cell r="K76">
            <v>20538757692</v>
          </cell>
          <cell r="L76" t="str">
            <v>001-000056</v>
          </cell>
          <cell r="M76" t="str">
            <v>REVESTIMIENTO DE RULETA CON VINNILES IMPRESOS INSTALADOS EN LA RULETA REGALONA</v>
          </cell>
          <cell r="N76">
            <v>40612</v>
          </cell>
          <cell r="O76">
            <v>2.8</v>
          </cell>
          <cell r="P76" t="str">
            <v>OCM-20113-072</v>
          </cell>
        </row>
        <row r="77">
          <cell r="B77">
            <v>40107</v>
          </cell>
          <cell r="C77" t="str">
            <v>Espectáculos Mall</v>
          </cell>
          <cell r="D77" t="str">
            <v>Banderolas "Eventos Semanales"</v>
          </cell>
          <cell r="E77" t="str">
            <v>OCM-20113-073</v>
          </cell>
          <cell r="F77">
            <v>168</v>
          </cell>
          <cell r="H77">
            <v>168</v>
          </cell>
          <cell r="I77" t="str">
            <v>F</v>
          </cell>
          <cell r="J77" t="str">
            <v>DACA PUBLICIDAD SAC</v>
          </cell>
          <cell r="K77">
            <v>20538757692</v>
          </cell>
          <cell r="L77" t="str">
            <v>001-000056</v>
          </cell>
          <cell r="M77" t="str">
            <v>4 BANDEROLAS DE 180 X 090 DE EVENTOS FIN DE SEMANA DEL 11 AL 13 DE MARZO</v>
          </cell>
          <cell r="N77">
            <v>40612</v>
          </cell>
          <cell r="O77">
            <v>2.8</v>
          </cell>
          <cell r="P77" t="str">
            <v>OCM-20113-073</v>
          </cell>
        </row>
        <row r="78">
          <cell r="B78">
            <v>40118</v>
          </cell>
          <cell r="C78" t="str">
            <v>Espectáculos Mall</v>
          </cell>
          <cell r="D78" t="str">
            <v>Firmas de Autógrafos</v>
          </cell>
          <cell r="E78" t="str">
            <v>OCM-20113-074</v>
          </cell>
          <cell r="F78">
            <v>168</v>
          </cell>
          <cell r="H78">
            <v>168</v>
          </cell>
          <cell r="I78" t="str">
            <v>F</v>
          </cell>
          <cell r="J78" t="str">
            <v>DACA PUBLICIDAD SAC</v>
          </cell>
          <cell r="K78">
            <v>20538757692</v>
          </cell>
          <cell r="L78" t="str">
            <v>001-000056</v>
          </cell>
          <cell r="M78" t="str">
            <v>2 BANDEROLAS DE FIRMAS DE THE BEATLES Y 2 BANDEROLAS DE PRESENTACIÓN DE JHON KELVIN</v>
          </cell>
          <cell r="N78">
            <v>40612</v>
          </cell>
          <cell r="O78">
            <v>2.8</v>
          </cell>
          <cell r="P78" t="str">
            <v>OCM-20113-074</v>
          </cell>
        </row>
        <row r="79">
          <cell r="B79">
            <v>40406</v>
          </cell>
          <cell r="C79" t="str">
            <v>Promociones</v>
          </cell>
          <cell r="D79" t="str">
            <v>Campaña Compras 2do. Piso</v>
          </cell>
          <cell r="E79" t="str">
            <v>OCM-20113-075</v>
          </cell>
          <cell r="F79">
            <v>180.8</v>
          </cell>
          <cell r="H79">
            <v>180.8</v>
          </cell>
          <cell r="I79" t="str">
            <v>F</v>
          </cell>
          <cell r="J79" t="str">
            <v>DACA PUBLICIDAD SAC</v>
          </cell>
          <cell r="K79">
            <v>20538757692</v>
          </cell>
          <cell r="L79" t="str">
            <v>001-000055</v>
          </cell>
          <cell r="M79" t="str">
            <v>2 BANDEROLAS DE 180 X 090 Y 1 BANDEROLA DE 260 X 150 DE LA CAMPAÑA RULETA REGALONA</v>
          </cell>
          <cell r="N79">
            <v>40612</v>
          </cell>
          <cell r="O79">
            <v>2.8</v>
          </cell>
          <cell r="P79" t="str">
            <v>OCM-20113-075</v>
          </cell>
        </row>
        <row r="80">
          <cell r="B80">
            <v>40118</v>
          </cell>
          <cell r="C80" t="str">
            <v>Espectáculos Mall</v>
          </cell>
          <cell r="D80" t="str">
            <v>Firmas de Autógrafos</v>
          </cell>
          <cell r="E80" t="str">
            <v>OCM-20113-076</v>
          </cell>
          <cell r="F80">
            <v>109</v>
          </cell>
          <cell r="H80">
            <v>109</v>
          </cell>
          <cell r="I80" t="str">
            <v>F</v>
          </cell>
          <cell r="J80" t="str">
            <v>DACA PUBLICIDAD SAC</v>
          </cell>
          <cell r="K80">
            <v>20538757692</v>
          </cell>
          <cell r="L80" t="str">
            <v>001-000055</v>
          </cell>
          <cell r="M80" t="str">
            <v>2 PARCHES PARA BANDEROLA LA NOCHE ES MIA, 2 BANDEROLAS DEL CONCURSO WAKA WAKA</v>
          </cell>
          <cell r="N80">
            <v>40612</v>
          </cell>
          <cell r="O80">
            <v>2.8</v>
          </cell>
          <cell r="P80" t="str">
            <v>OCM-20113-076</v>
          </cell>
        </row>
        <row r="81">
          <cell r="B81">
            <v>40409</v>
          </cell>
          <cell r="C81" t="str">
            <v>Promociones</v>
          </cell>
          <cell r="D81" t="str">
            <v>Campañas viajes</v>
          </cell>
          <cell r="E81" t="str">
            <v>OCM-20113-077</v>
          </cell>
          <cell r="F81">
            <v>735</v>
          </cell>
          <cell r="H81">
            <v>735</v>
          </cell>
          <cell r="I81" t="str">
            <v>f</v>
          </cell>
          <cell r="J81" t="str">
            <v>INVERSIONES MOCA SAC</v>
          </cell>
          <cell r="K81">
            <v>20523552652</v>
          </cell>
          <cell r="L81" t="str">
            <v>e001-1</v>
          </cell>
          <cell r="M81" t="str">
            <v>IMPRESIÓN DE AFICHES "Nos vamos al cusco Gratis</v>
          </cell>
          <cell r="N81">
            <v>40606</v>
          </cell>
          <cell r="O81">
            <v>2.8</v>
          </cell>
          <cell r="P81" t="str">
            <v>OCM-20113-077</v>
          </cell>
        </row>
        <row r="82">
          <cell r="B82">
            <v>40418</v>
          </cell>
          <cell r="C82" t="str">
            <v>Promociones</v>
          </cell>
          <cell r="D82" t="str">
            <v>Gran Carnaval Mega Plaza</v>
          </cell>
          <cell r="E82" t="str">
            <v>OCM-20113-078</v>
          </cell>
          <cell r="F82">
            <v>907.5</v>
          </cell>
          <cell r="H82">
            <v>907.5</v>
          </cell>
          <cell r="I82" t="str">
            <v>f</v>
          </cell>
          <cell r="J82" t="str">
            <v>IMPRESIONES CORPORATIVAS SAC</v>
          </cell>
          <cell r="K82">
            <v>20509646806</v>
          </cell>
          <cell r="L82" t="str">
            <v>005-0007729</v>
          </cell>
          <cell r="M82" t="str">
            <v xml:space="preserve">11 VINILES DE PISO PARA EL CARNAVAL </v>
          </cell>
          <cell r="N82">
            <v>40605</v>
          </cell>
          <cell r="O82">
            <v>2.8</v>
          </cell>
          <cell r="P82" t="str">
            <v>OCM-20113-078</v>
          </cell>
        </row>
        <row r="83">
          <cell r="B83">
            <v>40407</v>
          </cell>
          <cell r="C83" t="str">
            <v>Promociones</v>
          </cell>
          <cell r="D83" t="str">
            <v>Campaña Compras Boulevard</v>
          </cell>
          <cell r="E83" t="str">
            <v>OCM-20113-079</v>
          </cell>
          <cell r="F83">
            <v>780</v>
          </cell>
          <cell r="H83">
            <v>780</v>
          </cell>
          <cell r="I83" t="str">
            <v>F</v>
          </cell>
          <cell r="J83" t="str">
            <v>IMPRESIONES CORPORATIVAS SAC</v>
          </cell>
          <cell r="K83">
            <v>20509646806</v>
          </cell>
          <cell r="L83" t="str">
            <v>005-0007729</v>
          </cell>
          <cell r="M83" t="str">
            <v>5 VINILES DE PISO DE LA CAMPAÑA SANTA ROSA DE QUIVES</v>
          </cell>
          <cell r="N83">
            <v>40636</v>
          </cell>
          <cell r="O83">
            <v>2.8</v>
          </cell>
          <cell r="P83" t="str">
            <v>OCM-20113-079</v>
          </cell>
        </row>
        <row r="84">
          <cell r="B84">
            <v>40406</v>
          </cell>
          <cell r="C84" t="str">
            <v>Promociones</v>
          </cell>
          <cell r="D84" t="str">
            <v>Campaña Compras 2do. Piso</v>
          </cell>
          <cell r="E84" t="str">
            <v>OCM-20113-080</v>
          </cell>
          <cell r="F84">
            <v>1400</v>
          </cell>
          <cell r="H84">
            <v>1400</v>
          </cell>
          <cell r="I84" t="str">
            <v>F</v>
          </cell>
          <cell r="J84" t="str">
            <v>SERVICIOS GRÁFICOS JMD SRL</v>
          </cell>
          <cell r="K84">
            <v>20264755469</v>
          </cell>
          <cell r="L84" t="str">
            <v>001-0012009</v>
          </cell>
          <cell r="M84" t="str">
            <v>30,000 VOLANTES DE LA CAMPAÑA DE LA RULETA REGALONA</v>
          </cell>
          <cell r="N84">
            <v>40612</v>
          </cell>
          <cell r="O84">
            <v>2.8</v>
          </cell>
          <cell r="P84" t="str">
            <v>OCM-20113-080</v>
          </cell>
        </row>
        <row r="85">
          <cell r="B85">
            <v>40506</v>
          </cell>
          <cell r="C85" t="str">
            <v>Otros</v>
          </cell>
          <cell r="D85" t="str">
            <v>Personal de Apoyo Seguridad</v>
          </cell>
          <cell r="E85" t="str">
            <v>OCM-20113-081</v>
          </cell>
          <cell r="F85">
            <v>250</v>
          </cell>
          <cell r="H85">
            <v>250</v>
          </cell>
          <cell r="I85" t="str">
            <v>RH</v>
          </cell>
          <cell r="J85" t="str">
            <v>LUIS ENRIQUE FRANCO REYES</v>
          </cell>
          <cell r="K85">
            <v>10257535181</v>
          </cell>
          <cell r="L85" t="str">
            <v>001-000112</v>
          </cell>
          <cell r="M85" t="str">
            <v>5 EFECTIVOS DE SEGURIDAD PARA JHON KELVIN EL 12 DE MARZO 2011</v>
          </cell>
          <cell r="N85">
            <v>40614</v>
          </cell>
          <cell r="O85">
            <v>2.8</v>
          </cell>
          <cell r="P85" t="str">
            <v>OCM-20113-081</v>
          </cell>
        </row>
        <row r="86">
          <cell r="B86">
            <v>40406</v>
          </cell>
          <cell r="C86" t="str">
            <v>Promociones</v>
          </cell>
          <cell r="D86" t="str">
            <v>Campaña Compras 2do. Piso</v>
          </cell>
          <cell r="E86" t="str">
            <v>OCM-20113-082</v>
          </cell>
          <cell r="F86">
            <v>1004.9</v>
          </cell>
          <cell r="H86">
            <v>1004.9</v>
          </cell>
          <cell r="I86" t="str">
            <v>F</v>
          </cell>
          <cell r="J86" t="str">
            <v>GALITOUR SA</v>
          </cell>
          <cell r="K86">
            <v>20251075353</v>
          </cell>
          <cell r="M86" t="str">
            <v>2 PASAJES VIA COPA PARA LIMA PANAMA LIMA PARA DOS GANADORES DEL CRUCERO</v>
          </cell>
          <cell r="N86">
            <v>40611</v>
          </cell>
          <cell r="O86">
            <v>2.8</v>
          </cell>
          <cell r="P86" t="str">
            <v>OCM-20113-082</v>
          </cell>
        </row>
        <row r="87">
          <cell r="B87">
            <v>40406</v>
          </cell>
          <cell r="C87" t="str">
            <v>Promociones</v>
          </cell>
          <cell r="D87" t="str">
            <v>Campaña Compras 2do. Piso</v>
          </cell>
          <cell r="E87" t="str">
            <v>OCM-20113-083</v>
          </cell>
          <cell r="F87">
            <v>243.14</v>
          </cell>
          <cell r="H87">
            <v>243.14</v>
          </cell>
          <cell r="I87" t="str">
            <v>F</v>
          </cell>
          <cell r="J87" t="str">
            <v>GALITOUR SA</v>
          </cell>
          <cell r="K87">
            <v>20251075353</v>
          </cell>
          <cell r="L87" t="str">
            <v>001-0023933</v>
          </cell>
          <cell r="M87" t="str">
            <v>SERVICIOS PRESTADOS A LOS BOLETOS VIA COPA DE LOS PAXS BLAS PATRICIA Y CASTILLO</v>
          </cell>
          <cell r="N87">
            <v>40611</v>
          </cell>
          <cell r="O87">
            <v>2.8</v>
          </cell>
          <cell r="P87" t="str">
            <v>OCM-20113-083</v>
          </cell>
        </row>
        <row r="88">
          <cell r="B88">
            <v>40122</v>
          </cell>
          <cell r="C88" t="str">
            <v>Espectáculos Mall</v>
          </cell>
          <cell r="D88" t="str">
            <v>Paseo de las estrellas</v>
          </cell>
          <cell r="E88" t="str">
            <v>OCM-20113-084</v>
          </cell>
          <cell r="F88">
            <v>3340</v>
          </cell>
          <cell r="H88">
            <v>3340</v>
          </cell>
          <cell r="I88" t="str">
            <v>F</v>
          </cell>
          <cell r="J88" t="str">
            <v>Importaciones Full Pool SAC</v>
          </cell>
          <cell r="K88">
            <v>20512441093</v>
          </cell>
          <cell r="M88" t="str">
            <v>Comprende la construcción completa de 01 cuadro de 1 x 1 mt. en material granito pigmentado, pulido y sellado, de acuerdo a las indicaciones y moldes dados a 2 colores (para el fondo y para los laureles)</v>
          </cell>
          <cell r="N88">
            <v>40619</v>
          </cell>
          <cell r="O88">
            <v>2.8</v>
          </cell>
          <cell r="P88" t="str">
            <v>OCM-20113-084</v>
          </cell>
        </row>
        <row r="89">
          <cell r="B89">
            <v>40118</v>
          </cell>
          <cell r="C89" t="str">
            <v>Espectáculos Mall</v>
          </cell>
          <cell r="D89" t="str">
            <v>Firmas de Autógrafos</v>
          </cell>
          <cell r="E89" t="str">
            <v>OCM-20113-085</v>
          </cell>
          <cell r="F89">
            <v>2500</v>
          </cell>
          <cell r="H89">
            <v>2500</v>
          </cell>
          <cell r="I89" t="str">
            <v>f</v>
          </cell>
          <cell r="J89" t="str">
            <v>JHON KELVIN CALZADO Y MODA EIRL</v>
          </cell>
          <cell r="K89">
            <v>20537969661</v>
          </cell>
          <cell r="L89" t="str">
            <v>001-000015</v>
          </cell>
          <cell r="M89" t="str">
            <v>PRESENTACIÓN DE JHON KELVIN</v>
          </cell>
          <cell r="N89">
            <v>40618</v>
          </cell>
          <cell r="O89">
            <v>2.8</v>
          </cell>
          <cell r="P89" t="str">
            <v>OCM-20113-085</v>
          </cell>
        </row>
        <row r="90">
          <cell r="B90">
            <v>40406</v>
          </cell>
          <cell r="C90" t="str">
            <v>Promociones</v>
          </cell>
          <cell r="D90" t="str">
            <v>Campaña Compras 2do. Piso</v>
          </cell>
          <cell r="E90" t="str">
            <v>OCM-20113-086</v>
          </cell>
          <cell r="F90">
            <v>35.299999999999997</v>
          </cell>
          <cell r="H90">
            <v>35.299999999999997</v>
          </cell>
          <cell r="I90" t="str">
            <v>F</v>
          </cell>
          <cell r="J90" t="str">
            <v>OCULAR GRAFHICS EIRL</v>
          </cell>
          <cell r="K90">
            <v>20118424370</v>
          </cell>
          <cell r="L90" t="str">
            <v>001-018301</v>
          </cell>
          <cell r="M90" t="str">
            <v>3 SLIDES DE LA CAMPAÑA CRUCERO</v>
          </cell>
          <cell r="N90">
            <v>40571</v>
          </cell>
          <cell r="O90">
            <v>2.8</v>
          </cell>
          <cell r="P90" t="str">
            <v>OCM-20113-086</v>
          </cell>
        </row>
        <row r="91">
          <cell r="B91">
            <v>40409</v>
          </cell>
          <cell r="C91" t="str">
            <v>Promociones</v>
          </cell>
          <cell r="D91" t="str">
            <v>Campañas viajes</v>
          </cell>
          <cell r="E91" t="str">
            <v>OCM-20113-087</v>
          </cell>
          <cell r="F91">
            <v>71.19</v>
          </cell>
          <cell r="H91">
            <v>71.19</v>
          </cell>
          <cell r="I91" t="str">
            <v>F</v>
          </cell>
          <cell r="J91" t="str">
            <v>OCULAR GRAFHICS EIRL</v>
          </cell>
          <cell r="K91">
            <v>20118424370</v>
          </cell>
          <cell r="L91" t="str">
            <v>001-018376</v>
          </cell>
          <cell r="M91" t="str">
            <v>6 SLIDES DIGITALIZADOS DEL VIAJE AL CUZCO</v>
          </cell>
          <cell r="N91">
            <v>40619</v>
          </cell>
          <cell r="O91">
            <v>2.8</v>
          </cell>
          <cell r="P91" t="str">
            <v>OCM-20113-087</v>
          </cell>
        </row>
        <row r="92">
          <cell r="B92">
            <v>40409</v>
          </cell>
          <cell r="C92" t="str">
            <v>Promociones</v>
          </cell>
          <cell r="D92" t="str">
            <v>Campañas viajes</v>
          </cell>
          <cell r="E92" t="str">
            <v>OCM-20113-088</v>
          </cell>
          <cell r="F92">
            <v>1700</v>
          </cell>
          <cell r="H92">
            <v>1700</v>
          </cell>
          <cell r="I92" t="str">
            <v>F</v>
          </cell>
          <cell r="J92" t="str">
            <v>SERVICIOS GRÁFICOS JMD SRL</v>
          </cell>
          <cell r="K92">
            <v>20264755469</v>
          </cell>
          <cell r="L92" t="str">
            <v>001-0012035</v>
          </cell>
          <cell r="M92" t="str">
            <v xml:space="preserve">80,000 CUPONES DE LA CAMPAÑA AL CUSCO </v>
          </cell>
          <cell r="N92">
            <v>40620</v>
          </cell>
          <cell r="O92">
            <v>2.8</v>
          </cell>
          <cell r="P92" t="str">
            <v>OCM-20113-088</v>
          </cell>
        </row>
        <row r="93">
          <cell r="B93">
            <v>40107</v>
          </cell>
          <cell r="C93" t="str">
            <v>Espectáculos Mall</v>
          </cell>
          <cell r="D93" t="str">
            <v>Banderolas "Eventos Semanales"</v>
          </cell>
          <cell r="E93" t="str">
            <v>OCM-20113-089</v>
          </cell>
          <cell r="F93">
            <v>168</v>
          </cell>
          <cell r="H93">
            <v>168</v>
          </cell>
          <cell r="I93" t="str">
            <v>F</v>
          </cell>
          <cell r="J93" t="str">
            <v>DACA PUBLICIDAD SAC</v>
          </cell>
          <cell r="K93">
            <v>20538757692</v>
          </cell>
          <cell r="L93" t="str">
            <v>001-000063</v>
          </cell>
          <cell r="M93" t="str">
            <v>4 BANDEROLAS DE 180 X 0.90 DE EVENTOS DEL 18 AL 20 DE MARZO</v>
          </cell>
          <cell r="N93">
            <v>40619</v>
          </cell>
          <cell r="O93">
            <v>2.8</v>
          </cell>
          <cell r="P93" t="str">
            <v>OCM-20113-089</v>
          </cell>
        </row>
        <row r="94">
          <cell r="B94">
            <v>40506</v>
          </cell>
          <cell r="C94" t="str">
            <v>Otros</v>
          </cell>
          <cell r="D94" t="str">
            <v>Personal de Apoyo Seguridad</v>
          </cell>
          <cell r="E94" t="str">
            <v>OCM-20113-090</v>
          </cell>
          <cell r="F94">
            <v>120</v>
          </cell>
          <cell r="H94">
            <v>120</v>
          </cell>
          <cell r="I94" t="str">
            <v>RH</v>
          </cell>
          <cell r="J94" t="str">
            <v>MIGUEL ANGEL ARROYO VERA</v>
          </cell>
          <cell r="K94">
            <v>10437143205</v>
          </cell>
          <cell r="L94" t="str">
            <v>001-000036</v>
          </cell>
          <cell r="M94" t="str">
            <v>4 POLICIAS PARA EL CONCURSO DE LA WAKA WAKA EL 10 DE MARZO</v>
          </cell>
          <cell r="N94">
            <v>40618</v>
          </cell>
          <cell r="O94">
            <v>2.8</v>
          </cell>
          <cell r="P94" t="str">
            <v>OCM-20113-090</v>
          </cell>
        </row>
        <row r="95">
          <cell r="B95">
            <v>40506</v>
          </cell>
          <cell r="C95" t="str">
            <v>Otros</v>
          </cell>
          <cell r="D95" t="str">
            <v>Personal de Apoyo Seguridad</v>
          </cell>
          <cell r="E95" t="str">
            <v>OCM-20113-091</v>
          </cell>
          <cell r="F95">
            <v>240</v>
          </cell>
          <cell r="H95">
            <v>240</v>
          </cell>
          <cell r="I95" t="str">
            <v>RH</v>
          </cell>
          <cell r="J95" t="str">
            <v>MIGUEL ANGEL ARROYO VERA</v>
          </cell>
          <cell r="K95">
            <v>10437143205</v>
          </cell>
          <cell r="L95" t="str">
            <v>001-000034</v>
          </cell>
          <cell r="M95" t="str">
            <v>8 POLICIAS PARA LA FIRMA DE MATHIAS COLMENARES EL 11 DE MARZO</v>
          </cell>
          <cell r="N95">
            <v>40618</v>
          </cell>
          <cell r="O95">
            <v>2.8</v>
          </cell>
          <cell r="P95" t="str">
            <v>OCM-20113-091</v>
          </cell>
        </row>
        <row r="96">
          <cell r="B96">
            <v>40506</v>
          </cell>
          <cell r="C96" t="str">
            <v>Otros</v>
          </cell>
          <cell r="D96" t="str">
            <v>Personal de Apoyo Seguridad</v>
          </cell>
          <cell r="E96" t="str">
            <v>OCM-20113-092</v>
          </cell>
          <cell r="F96">
            <v>210</v>
          </cell>
          <cell r="H96">
            <v>210</v>
          </cell>
          <cell r="I96" t="str">
            <v>RH</v>
          </cell>
          <cell r="J96" t="str">
            <v>MIGUEL ANGEL ARROYO VERA</v>
          </cell>
          <cell r="K96">
            <v>10437143205</v>
          </cell>
          <cell r="L96" t="str">
            <v>001-000035</v>
          </cell>
          <cell r="M96" t="str">
            <v>7 POLICIAS PARA EL EVENTO DE FIRMA DE AUTÓGRAFOS DE LOS BEATLES EL 12 DE MARZO</v>
          </cell>
          <cell r="N96">
            <v>40618</v>
          </cell>
          <cell r="O96">
            <v>2.8</v>
          </cell>
          <cell r="P96" t="str">
            <v>OCM-20113-092</v>
          </cell>
        </row>
        <row r="97">
          <cell r="B97">
            <v>40123</v>
          </cell>
          <cell r="C97" t="str">
            <v>Espectáculos Mall</v>
          </cell>
          <cell r="D97" t="str">
            <v>Concursos</v>
          </cell>
          <cell r="E97" t="str">
            <v>OCM-20113-093</v>
          </cell>
          <cell r="F97">
            <v>120</v>
          </cell>
          <cell r="H97">
            <v>120</v>
          </cell>
          <cell r="I97" t="str">
            <v>F</v>
          </cell>
          <cell r="J97" t="str">
            <v>INVERSIONES MOCA SAC</v>
          </cell>
          <cell r="K97">
            <v>20523552652</v>
          </cell>
          <cell r="L97" t="str">
            <v>001-000296</v>
          </cell>
          <cell r="M97" t="str">
            <v>ADAPTACIÓN DE AVISO PARA DIARIO PUNTO NORTE LA VOZ DE LIMA NORTE</v>
          </cell>
          <cell r="N97">
            <v>40619</v>
          </cell>
          <cell r="O97">
            <v>2.8</v>
          </cell>
          <cell r="P97" t="str">
            <v>OCM-20113-093</v>
          </cell>
        </row>
        <row r="98">
          <cell r="B98">
            <v>40118</v>
          </cell>
          <cell r="C98" t="str">
            <v>Espectáculos Mall</v>
          </cell>
          <cell r="D98" t="str">
            <v>Firmas de Autógrafos</v>
          </cell>
          <cell r="E98" t="str">
            <v>OCM-20113-094</v>
          </cell>
          <cell r="F98">
            <v>252</v>
          </cell>
          <cell r="H98">
            <v>252</v>
          </cell>
          <cell r="I98" t="str">
            <v>F</v>
          </cell>
          <cell r="J98" t="str">
            <v>DACA PUBLICIDAD SAC</v>
          </cell>
          <cell r="K98">
            <v>20538757692</v>
          </cell>
          <cell r="L98" t="str">
            <v>001-000061</v>
          </cell>
          <cell r="M98" t="str">
            <v>2 BANDEROLA 180 X 090 DE PRESENTACIÓN CARLOS CARLIN, 2 BANDEROLAS DE FIRMA DE ALBORADA, 2 BANDEROLAS DE FIRMA DE NOVELA ANA CRISTINA</v>
          </cell>
          <cell r="N98">
            <v>40618</v>
          </cell>
          <cell r="O98">
            <v>2.8</v>
          </cell>
          <cell r="P98" t="str">
            <v>OCM-20113-094</v>
          </cell>
        </row>
        <row r="99">
          <cell r="B99">
            <v>40118</v>
          </cell>
          <cell r="C99" t="str">
            <v>Espectáculos Mall</v>
          </cell>
          <cell r="D99" t="str">
            <v>Firmas de Autógrafos</v>
          </cell>
          <cell r="E99" t="str">
            <v>OCM-20113-095</v>
          </cell>
          <cell r="F99">
            <v>193</v>
          </cell>
          <cell r="H99">
            <v>193</v>
          </cell>
          <cell r="I99" t="str">
            <v>F</v>
          </cell>
          <cell r="J99" t="str">
            <v>DACA PUBLICIDAD SAC</v>
          </cell>
          <cell r="K99">
            <v>20538757692</v>
          </cell>
          <cell r="L99" t="str">
            <v>001-000062</v>
          </cell>
          <cell r="M99" t="str">
            <v>2 BANDEROLAS DE 180 X 090 DE LANZAMIENTO PA BRAVO YO, 2 BANDEROLAS DE SHOW PELICULA RIO, 2 PARCHES DE CAMBIO DE FECHA DE LANZAMIENTO PA BRAVO YO</v>
          </cell>
          <cell r="N99">
            <v>40618</v>
          </cell>
          <cell r="O99">
            <v>2.8</v>
          </cell>
          <cell r="P99" t="str">
            <v>OCM-20113-095</v>
          </cell>
        </row>
        <row r="100">
          <cell r="B100">
            <v>40101</v>
          </cell>
          <cell r="C100" t="str">
            <v>Espectáculos Mall</v>
          </cell>
          <cell r="D100" t="str">
            <v>Espectáculos FDS 1er. Nivel</v>
          </cell>
          <cell r="E100" t="str">
            <v>OCM-20113-096</v>
          </cell>
          <cell r="F100">
            <v>500</v>
          </cell>
          <cell r="H100">
            <v>500</v>
          </cell>
          <cell r="I100" t="str">
            <v>F</v>
          </cell>
          <cell r="J100" t="str">
            <v>SUSAN LEÓN PRODUCCIONES Y REPRESENTACIONES SAC</v>
          </cell>
          <cell r="K100">
            <v>20204165646</v>
          </cell>
          <cell r="L100" t="str">
            <v>001-0000626</v>
          </cell>
          <cell r="M100" t="str">
            <v>SERVICIO DE OBRA TEATRAL DE SUSAN LEÓN</v>
          </cell>
          <cell r="N100">
            <v>40619</v>
          </cell>
          <cell r="O100">
            <v>2.8</v>
          </cell>
          <cell r="P100" t="str">
            <v>OCM-20113-096</v>
          </cell>
        </row>
        <row r="101">
          <cell r="B101">
            <v>40406</v>
          </cell>
          <cell r="C101" t="str">
            <v>Promociones</v>
          </cell>
          <cell r="D101" t="str">
            <v>Campaña Compras 2do. Piso</v>
          </cell>
          <cell r="E101" t="str">
            <v>OCM-20113-097</v>
          </cell>
          <cell r="F101">
            <v>200</v>
          </cell>
          <cell r="H101">
            <v>200</v>
          </cell>
          <cell r="I101" t="str">
            <v>f</v>
          </cell>
          <cell r="J101" t="str">
            <v>BRAULIO GUSTAVO VÁSQUEZ LÓPEZ</v>
          </cell>
          <cell r="K101">
            <v>10096788156</v>
          </cell>
          <cell r="L101" t="str">
            <v>001-000096</v>
          </cell>
          <cell r="M101" t="str">
            <v>ANIMACIÓN SORTEO CRUCERO</v>
          </cell>
          <cell r="N101">
            <v>40616</v>
          </cell>
          <cell r="O101">
            <v>2.8</v>
          </cell>
          <cell r="P101" t="str">
            <v>OCM-20113-097</v>
          </cell>
        </row>
        <row r="102">
          <cell r="B102">
            <v>40408</v>
          </cell>
          <cell r="C102" t="str">
            <v>Promociones</v>
          </cell>
          <cell r="D102" t="str">
            <v>Cuponera Food</v>
          </cell>
          <cell r="E102" t="str">
            <v>OCM-20113-098</v>
          </cell>
          <cell r="F102">
            <v>200</v>
          </cell>
          <cell r="H102">
            <v>200</v>
          </cell>
          <cell r="I102" t="str">
            <v>F</v>
          </cell>
          <cell r="J102" t="str">
            <v>BRAULIO GUSTAVO VÁSQUEZ LÓPEZ</v>
          </cell>
          <cell r="K102">
            <v>10096788156</v>
          </cell>
          <cell r="L102" t="str">
            <v>001-000096</v>
          </cell>
          <cell r="M102" t="str">
            <v>ANIMACIÓN SORTEO DE FANIA</v>
          </cell>
          <cell r="N102">
            <v>40616</v>
          </cell>
          <cell r="O102">
            <v>2.8</v>
          </cell>
          <cell r="P102" t="str">
            <v>OCM-20113-098</v>
          </cell>
        </row>
        <row r="103">
          <cell r="B103">
            <v>40501</v>
          </cell>
          <cell r="C103" t="str">
            <v>Otros</v>
          </cell>
          <cell r="D103" t="str">
            <v>Mobiliario</v>
          </cell>
          <cell r="E103" t="str">
            <v>OCM-20113-099</v>
          </cell>
          <cell r="G103">
            <v>300</v>
          </cell>
          <cell r="H103">
            <v>840</v>
          </cell>
          <cell r="I103" t="str">
            <v>F</v>
          </cell>
          <cell r="J103" t="str">
            <v>SERVIGEN&amp;ANTOJITOS DEL PERÚ EIRL</v>
          </cell>
          <cell r="K103">
            <v>20510545550</v>
          </cell>
          <cell r="L103" t="str">
            <v>001-0000317</v>
          </cell>
          <cell r="M103" t="str">
            <v>20 ACRILICOS A4 PARA PORTA FOLLETERO</v>
          </cell>
          <cell r="N103">
            <v>40619</v>
          </cell>
          <cell r="O103">
            <v>2.8</v>
          </cell>
          <cell r="P103" t="str">
            <v>OCM-20113-099</v>
          </cell>
        </row>
        <row r="104">
          <cell r="B104">
            <v>40423</v>
          </cell>
          <cell r="C104" t="str">
            <v>Promociones</v>
          </cell>
          <cell r="D104" t="str">
            <v>Otras Promociones / Gastos Imprevistos</v>
          </cell>
          <cell r="E104" t="str">
            <v>OCM-20113-100</v>
          </cell>
          <cell r="F104">
            <v>120</v>
          </cell>
          <cell r="H104">
            <v>120</v>
          </cell>
          <cell r="I104" t="str">
            <v>F</v>
          </cell>
          <cell r="J104" t="str">
            <v>INVERSIONES MOCA SAC</v>
          </cell>
          <cell r="K104">
            <v>20523552652</v>
          </cell>
          <cell r="L104" t="str">
            <v>001-000295</v>
          </cell>
          <cell r="M104" t="str">
            <v>ADAPTACIÓN DE BANDEROLA JUSTIN BIEBER</v>
          </cell>
          <cell r="N104">
            <v>40616</v>
          </cell>
          <cell r="O104">
            <v>2.8</v>
          </cell>
          <cell r="P104" t="str">
            <v>OCM-20113-100</v>
          </cell>
        </row>
        <row r="105">
          <cell r="B105">
            <v>40406</v>
          </cell>
          <cell r="C105" t="str">
            <v>Promociones</v>
          </cell>
          <cell r="D105" t="str">
            <v>Campaña Compras 2do. Piso</v>
          </cell>
          <cell r="E105" t="str">
            <v>OCM-20113-101</v>
          </cell>
          <cell r="F105">
            <v>1059.32</v>
          </cell>
          <cell r="H105">
            <v>1059.32</v>
          </cell>
          <cell r="I105" t="str">
            <v>F</v>
          </cell>
          <cell r="J105" t="str">
            <v>BRUNT SPORT WEAR SRL</v>
          </cell>
          <cell r="K105">
            <v>20262842526</v>
          </cell>
          <cell r="L105" t="str">
            <v>0002-018699</v>
          </cell>
          <cell r="M105" t="str">
            <v>25 VALES DE LA CAMPAÑA LA RULETA REGALONA</v>
          </cell>
          <cell r="N105">
            <v>40613</v>
          </cell>
          <cell r="O105">
            <v>2.8</v>
          </cell>
          <cell r="P105" t="str">
            <v>OCM-20113-101</v>
          </cell>
        </row>
        <row r="106">
          <cell r="B106">
            <v>40423</v>
          </cell>
          <cell r="C106" t="str">
            <v>Promociones</v>
          </cell>
          <cell r="D106" t="str">
            <v>Otras Promociones / Gastos Imprevistos</v>
          </cell>
          <cell r="E106" t="str">
            <v>OCM-20113-102</v>
          </cell>
          <cell r="F106">
            <v>503.99</v>
          </cell>
          <cell r="H106">
            <v>503.99</v>
          </cell>
          <cell r="I106" t="str">
            <v>f</v>
          </cell>
          <cell r="J106" t="str">
            <v>YELL PERÚ SAC</v>
          </cell>
          <cell r="K106">
            <v>20501426041</v>
          </cell>
          <cell r="L106" t="str">
            <v>009-3284470</v>
          </cell>
          <cell r="M106" t="str">
            <v>PUBLICIDAD AVISAJE Y ONLINE DE PUBLICIDAD EN PÁGINAS AMARILLAS CUOTA 4</v>
          </cell>
          <cell r="N106">
            <v>40621</v>
          </cell>
          <cell r="O106">
            <v>2.8</v>
          </cell>
          <cell r="P106" t="str">
            <v>OCM-20113-102</v>
          </cell>
        </row>
        <row r="107">
          <cell r="B107">
            <v>40423</v>
          </cell>
          <cell r="C107" t="str">
            <v>Promociones</v>
          </cell>
          <cell r="D107" t="str">
            <v>Otras Promociones / Gastos Imprevistos</v>
          </cell>
          <cell r="E107" t="str">
            <v>OCM-20113-103</v>
          </cell>
          <cell r="F107">
            <v>75.760000000000005</v>
          </cell>
          <cell r="H107">
            <v>75.760000000000005</v>
          </cell>
          <cell r="I107" t="str">
            <v>F</v>
          </cell>
          <cell r="J107" t="str">
            <v>IASACORP INTERNATIONAL SA</v>
          </cell>
          <cell r="K107">
            <v>20521886448</v>
          </cell>
          <cell r="M107" t="str">
            <v>ACCESORIOS PARA EL CAMBIO DE LOOK DEL AUSPICIO DEL PROGRAMA AMOR AMOR AMOR</v>
          </cell>
          <cell r="N107" t="str">
            <v>15/03/201</v>
          </cell>
          <cell r="O107">
            <v>2.8</v>
          </cell>
          <cell r="P107" t="str">
            <v>OCM-20113-103</v>
          </cell>
        </row>
        <row r="108">
          <cell r="B108">
            <v>40423</v>
          </cell>
          <cell r="C108" t="str">
            <v>Promociones</v>
          </cell>
          <cell r="D108" t="str">
            <v>Otras Promociones / Gastos Imprevistos</v>
          </cell>
          <cell r="E108" t="str">
            <v>OCM-20113-104</v>
          </cell>
          <cell r="F108">
            <v>96.23</v>
          </cell>
          <cell r="H108">
            <v>96.23</v>
          </cell>
          <cell r="I108" t="str">
            <v>F</v>
          </cell>
          <cell r="J108" t="str">
            <v>IASACORP INTERNATIONAL SA</v>
          </cell>
          <cell r="K108">
            <v>20521886448</v>
          </cell>
          <cell r="M108" t="str">
            <v>ACCESORIOS PARA EL CAMBIO DE LOOK DEL AUSPICIO DEL PROGRAMA AMOR AMOR AMOR</v>
          </cell>
          <cell r="N108">
            <v>40610</v>
          </cell>
          <cell r="O108">
            <v>2.8</v>
          </cell>
          <cell r="P108" t="str">
            <v>OCM-20113-104</v>
          </cell>
        </row>
        <row r="109">
          <cell r="B109">
            <v>40409</v>
          </cell>
          <cell r="C109" t="str">
            <v>Promociones</v>
          </cell>
          <cell r="D109" t="str">
            <v>Campañas viajes</v>
          </cell>
          <cell r="E109" t="str">
            <v>OCM-20113-105</v>
          </cell>
          <cell r="F109">
            <v>1390</v>
          </cell>
          <cell r="H109">
            <v>1390</v>
          </cell>
          <cell r="I109" t="str">
            <v>F</v>
          </cell>
          <cell r="J109" t="str">
            <v>SERVICIOS GRÁFICOS JMD SRL</v>
          </cell>
          <cell r="K109">
            <v>20264755469</v>
          </cell>
          <cell r="L109" t="str">
            <v>001-0012017</v>
          </cell>
          <cell r="M109" t="str">
            <v>30,000 VOLANTES DE LA CAMPAÑA DEL CUSCO</v>
          </cell>
          <cell r="N109">
            <v>40616</v>
          </cell>
          <cell r="O109">
            <v>2.8</v>
          </cell>
          <cell r="P109" t="str">
            <v>OCM-20113-105</v>
          </cell>
        </row>
        <row r="110">
          <cell r="B110">
            <v>40503</v>
          </cell>
          <cell r="C110" t="str">
            <v>Otros</v>
          </cell>
          <cell r="D110" t="str">
            <v>Utiles de Oficina</v>
          </cell>
          <cell r="E110" t="str">
            <v>OCM-20113-106</v>
          </cell>
          <cell r="F110">
            <v>690</v>
          </cell>
          <cell r="H110">
            <v>690</v>
          </cell>
          <cell r="I110" t="str">
            <v>F</v>
          </cell>
          <cell r="J110" t="str">
            <v>SERVICIOS GRÁFICOS JMD SRL</v>
          </cell>
          <cell r="K110">
            <v>20264755469</v>
          </cell>
          <cell r="L110" t="str">
            <v>001-0012018</v>
          </cell>
          <cell r="M110" t="str">
            <v>5,000 HOJAS MEMBRETADAS A4 FULL COLOR TIRA</v>
          </cell>
          <cell r="N110">
            <v>40616</v>
          </cell>
          <cell r="O110">
            <v>2.8</v>
          </cell>
          <cell r="P110" t="str">
            <v>OCM-20113-106</v>
          </cell>
        </row>
        <row r="111">
          <cell r="B111">
            <v>40406</v>
          </cell>
          <cell r="C111" t="str">
            <v>Promociones</v>
          </cell>
          <cell r="D111" t="str">
            <v>Campaña Compras 2do. Piso</v>
          </cell>
          <cell r="E111" t="str">
            <v>OCM-20113-107</v>
          </cell>
          <cell r="F111">
            <v>508.47</v>
          </cell>
          <cell r="H111">
            <v>508.47</v>
          </cell>
          <cell r="I111" t="str">
            <v>F</v>
          </cell>
          <cell r="J111" t="str">
            <v>LIDIAN GAMARRA PASTOR</v>
          </cell>
          <cell r="K111">
            <v>10062130801</v>
          </cell>
          <cell r="L111" t="str">
            <v>007-000029</v>
          </cell>
          <cell r="M111" t="str">
            <v>12 SERVICIOS DE CORTE PARA PROMOCIÓN DE RULETA REGALONA</v>
          </cell>
          <cell r="N111">
            <v>40617</v>
          </cell>
          <cell r="O111">
            <v>2.8</v>
          </cell>
          <cell r="P111" t="str">
            <v>OCM-20113-107</v>
          </cell>
        </row>
        <row r="112">
          <cell r="B112">
            <v>40123</v>
          </cell>
          <cell r="C112" t="str">
            <v>Espectáculos Mall</v>
          </cell>
          <cell r="D112" t="str">
            <v>Concursos</v>
          </cell>
          <cell r="E112" t="str">
            <v>OCM-20113-108</v>
          </cell>
          <cell r="F112">
            <v>800</v>
          </cell>
          <cell r="H112">
            <v>800</v>
          </cell>
          <cell r="I112" t="str">
            <v>F</v>
          </cell>
          <cell r="J112" t="str">
            <v>WILLIAMS N. ESTRADA ORÉ</v>
          </cell>
          <cell r="K112">
            <v>10099344291</v>
          </cell>
          <cell r="L112" t="str">
            <v>0001-000834</v>
          </cell>
          <cell r="M112" t="str">
            <v>2 SERVICIOS DE ENSAYOS CON MARCO MUSICAL PARA REALIZAR LA VOZ DE LIMA NORTE LOS DÍAS 16 Y 17 DE MARZO 2011</v>
          </cell>
          <cell r="N112">
            <v>40616</v>
          </cell>
          <cell r="O112">
            <v>2.8</v>
          </cell>
          <cell r="P112" t="str">
            <v>OCM-20113-108</v>
          </cell>
        </row>
        <row r="113">
          <cell r="B113">
            <v>40123</v>
          </cell>
          <cell r="C113" t="str">
            <v>Espectáculos Mall</v>
          </cell>
          <cell r="D113" t="str">
            <v>Concursos</v>
          </cell>
          <cell r="E113" t="str">
            <v>OCM-20113-109</v>
          </cell>
          <cell r="F113">
            <v>700</v>
          </cell>
          <cell r="H113">
            <v>700</v>
          </cell>
          <cell r="I113" t="str">
            <v>F</v>
          </cell>
          <cell r="J113" t="str">
            <v>WILLIAMS N. ESTRADA ORÉ</v>
          </cell>
          <cell r="K113">
            <v>10099344291</v>
          </cell>
          <cell r="L113" t="str">
            <v>0001-000836</v>
          </cell>
          <cell r="M113" t="str">
            <v>2 SERVICIOS DE CASTING PARA EVENTO DE LA VOZ DE LIMA NORTE DEL 12 Y 13 DE MARZO</v>
          </cell>
          <cell r="N113">
            <v>40616</v>
          </cell>
          <cell r="O113">
            <v>2.8</v>
          </cell>
          <cell r="P113" t="str">
            <v>OCM-20113-109</v>
          </cell>
        </row>
        <row r="114">
          <cell r="B114">
            <v>40123</v>
          </cell>
          <cell r="C114" t="str">
            <v>Espectáculos Mall</v>
          </cell>
          <cell r="D114" t="str">
            <v>Concursos</v>
          </cell>
          <cell r="E114" t="str">
            <v>OCM-20113-110</v>
          </cell>
          <cell r="F114">
            <v>1700</v>
          </cell>
          <cell r="H114">
            <v>1700</v>
          </cell>
          <cell r="I114" t="str">
            <v>F</v>
          </cell>
          <cell r="J114" t="str">
            <v>WILLIAMS N. ESTRADA ORÉ</v>
          </cell>
          <cell r="K114">
            <v>10099344291</v>
          </cell>
          <cell r="L114" t="str">
            <v>0001-000837</v>
          </cell>
          <cell r="M114" t="str">
            <v>ETAPAS DE SERVICIO DE PRODUCCIÓN Y DIRECCIÓN MUSICAL PARA EVENTO "LA VOZ DE LIMA NORTE" DE FECHAS 19,20, 26,27 MARZO Y DE 02,03,09 DE ABRIL 2011 EN EL CC MEGAPLAZA</v>
          </cell>
          <cell r="N114">
            <v>40617</v>
          </cell>
          <cell r="O114">
            <v>2.8</v>
          </cell>
          <cell r="P114" t="str">
            <v>OCM-20113-110</v>
          </cell>
        </row>
        <row r="115">
          <cell r="B115">
            <v>40123</v>
          </cell>
          <cell r="C115" t="str">
            <v>Espectáculos Mall</v>
          </cell>
          <cell r="D115" t="str">
            <v>Concursos</v>
          </cell>
          <cell r="E115" t="str">
            <v>OCM-20113-111</v>
          </cell>
          <cell r="F115">
            <v>1400</v>
          </cell>
          <cell r="H115">
            <v>1400</v>
          </cell>
          <cell r="I115" t="str">
            <v>F</v>
          </cell>
          <cell r="J115" t="str">
            <v>WILLIAMS N. ESTRADA ORÉ</v>
          </cell>
          <cell r="K115">
            <v>10099344291</v>
          </cell>
          <cell r="L115" t="str">
            <v>0001-000835</v>
          </cell>
          <cell r="M115" t="str">
            <v>SERVICIO DE MARCOS MUSICALES PARA LAS ELIMINATORIAS LA VOZ DE LIMA NORTE LOS DÍAS 19 Y 20 DE MARZO DEL 2011</v>
          </cell>
          <cell r="N115">
            <v>40616</v>
          </cell>
          <cell r="O115">
            <v>2.8</v>
          </cell>
          <cell r="P115" t="str">
            <v>OCM-20113-111</v>
          </cell>
        </row>
        <row r="116">
          <cell r="B116">
            <v>40102</v>
          </cell>
          <cell r="C116" t="str">
            <v>Espectáculos Mall</v>
          </cell>
          <cell r="D116" t="str">
            <v>Espectáculos FDS  2do. Nivel</v>
          </cell>
          <cell r="E116" t="str">
            <v>OCM-20113-112</v>
          </cell>
          <cell r="F116">
            <v>250</v>
          </cell>
          <cell r="H116">
            <v>250</v>
          </cell>
          <cell r="I116" t="str">
            <v>F</v>
          </cell>
          <cell r="J116" t="str">
            <v>WILLIAMS N. ESTRADA ORÉ</v>
          </cell>
          <cell r="K116">
            <v>10099344291</v>
          </cell>
          <cell r="L116" t="str">
            <v>0001-000841</v>
          </cell>
          <cell r="M116" t="str">
            <v>SERVICIO DE PRESENTACIÓN DE COREOGRAFÍA PARA EL PERSONAJE DE MICHAEL JACKSON</v>
          </cell>
          <cell r="N116">
            <v>40617</v>
          </cell>
          <cell r="O116">
            <v>2.8</v>
          </cell>
          <cell r="P116" t="str">
            <v>OCM-20113-112</v>
          </cell>
        </row>
        <row r="117">
          <cell r="B117">
            <v>40101</v>
          </cell>
          <cell r="C117" t="str">
            <v>Espectáculos Mall</v>
          </cell>
          <cell r="D117" t="str">
            <v>Espectáculos FDS 1er. Nivel</v>
          </cell>
          <cell r="E117" t="str">
            <v>OCM-20113-113</v>
          </cell>
          <cell r="F117">
            <v>850</v>
          </cell>
          <cell r="H117">
            <v>850</v>
          </cell>
          <cell r="I117" t="str">
            <v>F</v>
          </cell>
          <cell r="J117" t="str">
            <v>OLGA MARIA MONTECHIARI OCHARAN DE FUENTES</v>
          </cell>
          <cell r="K117">
            <v>10079168357</v>
          </cell>
          <cell r="L117" t="str">
            <v>001-000263</v>
          </cell>
          <cell r="M117" t="str">
            <v>ACTUACIÓN DE CARMEN CRUZ Y SU CONJUNTO CRIOLLO</v>
          </cell>
          <cell r="N117" t="str">
            <v>15//03/2011</v>
          </cell>
          <cell r="O117">
            <v>2.8</v>
          </cell>
          <cell r="P117" t="str">
            <v>OCM-20113-113</v>
          </cell>
        </row>
        <row r="118">
          <cell r="B118">
            <v>40118</v>
          </cell>
          <cell r="C118" t="str">
            <v>Espectáculos Mall</v>
          </cell>
          <cell r="D118" t="str">
            <v>Firmas de Autógrafos</v>
          </cell>
          <cell r="E118" t="str">
            <v>OCM-20113-114</v>
          </cell>
          <cell r="G118">
            <v>160</v>
          </cell>
          <cell r="H118">
            <v>448</v>
          </cell>
          <cell r="I118" t="str">
            <v>F</v>
          </cell>
          <cell r="J118" t="str">
            <v>ALITED INVERSIONES SAC</v>
          </cell>
          <cell r="K118">
            <v>20511548943</v>
          </cell>
          <cell r="L118" t="str">
            <v>001-000224</v>
          </cell>
          <cell r="M118" t="str">
            <v>TRALADOS CALLAO- MEGAPLAZA- CALLAO DE JHON KELVIN Y SU AGRUPACIÓN</v>
          </cell>
          <cell r="N118">
            <v>40614</v>
          </cell>
          <cell r="O118">
            <v>2.8</v>
          </cell>
          <cell r="P118" t="str">
            <v>OCM-20113-114</v>
          </cell>
        </row>
        <row r="119">
          <cell r="B119">
            <v>40409</v>
          </cell>
          <cell r="C119" t="str">
            <v>Promociones</v>
          </cell>
          <cell r="D119" t="str">
            <v>Campañas viajes</v>
          </cell>
          <cell r="E119" t="str">
            <v>OCM-20113-115</v>
          </cell>
          <cell r="F119">
            <v>1720</v>
          </cell>
          <cell r="H119">
            <v>1720</v>
          </cell>
          <cell r="I119" t="str">
            <v>F</v>
          </cell>
          <cell r="J119" t="str">
            <v>ASESORIA PROMOCIONAL &amp; PRODUCCIONES GRUPO JAVIER ASESPROM SAC</v>
          </cell>
          <cell r="K119">
            <v>20506732787</v>
          </cell>
          <cell r="L119" t="str">
            <v>001-0004158</v>
          </cell>
          <cell r="M119" t="str">
            <v>ASESORAMIENTO INTEGRAL SOBRE PROMOCIOÓN COMERCIAL, REDACTAR DOCUMENTOS Y REALIZAR GESTIONES ESPECIALES REFERIDAS A LA PROMOCIÓN "CAMPAÑA VIAJE AL CUSCO 2011".</v>
          </cell>
          <cell r="N119">
            <v>40616</v>
          </cell>
          <cell r="O119">
            <v>2.8</v>
          </cell>
          <cell r="P119" t="str">
            <v>OCM-20113-115</v>
          </cell>
        </row>
        <row r="120">
          <cell r="B120">
            <v>40123</v>
          </cell>
          <cell r="C120" t="str">
            <v>Espectáculos Mall</v>
          </cell>
          <cell r="D120" t="str">
            <v>Concursos</v>
          </cell>
          <cell r="E120" t="str">
            <v>OCM-20113-116</v>
          </cell>
          <cell r="F120">
            <v>2850</v>
          </cell>
          <cell r="H120">
            <v>2850</v>
          </cell>
          <cell r="I120" t="str">
            <v>F</v>
          </cell>
          <cell r="J120" t="str">
            <v>ASESORIA PROMOCIONAL &amp; PRODUCCIONES GRUPO JAVIER ASESPROM SAC</v>
          </cell>
          <cell r="K120">
            <v>20506732787</v>
          </cell>
          <cell r="L120" t="str">
            <v>001-0004151</v>
          </cell>
          <cell r="M120" t="str">
            <v>ASESORAMIENTO INTEGRAL SOBRE PROMOCIÓN COMERCIAL, REDACTAR DOCUMENTOS Y REALIZAR GESTIONES ESPECIALES REFERIDAS A LA PROMOCIÓN "LA VOZ DE LIMA NORTE 2011".</v>
          </cell>
          <cell r="N120">
            <v>40616</v>
          </cell>
          <cell r="O120">
            <v>2.8</v>
          </cell>
          <cell r="P120" t="str">
            <v>OCM-20113-116</v>
          </cell>
        </row>
        <row r="121">
          <cell r="B121">
            <v>40408</v>
          </cell>
          <cell r="C121" t="str">
            <v>Promociones</v>
          </cell>
          <cell r="D121" t="str">
            <v>Cuponera Food</v>
          </cell>
          <cell r="E121" t="str">
            <v>OCM-20113-117</v>
          </cell>
          <cell r="F121">
            <v>280</v>
          </cell>
          <cell r="H121">
            <v>280</v>
          </cell>
          <cell r="I121" t="str">
            <v>F</v>
          </cell>
          <cell r="J121" t="str">
            <v xml:space="preserve">SISTEMA DE IMPRESIONES SA </v>
          </cell>
          <cell r="K121">
            <v>20216501021</v>
          </cell>
          <cell r="M121" t="str">
            <v>DESINSTALACIÓN DE ADHESIVO DE LA FANIA ALL STARD EN LA ESCALERA DEL PATIO DE COMIDAS</v>
          </cell>
          <cell r="N121">
            <v>40623</v>
          </cell>
          <cell r="O121">
            <v>2.8</v>
          </cell>
          <cell r="P121" t="str">
            <v>OCM-20113-117</v>
          </cell>
        </row>
        <row r="122">
          <cell r="B122">
            <v>40406</v>
          </cell>
          <cell r="C122" t="str">
            <v>Promociones</v>
          </cell>
          <cell r="D122" t="str">
            <v>Campaña Compras 2do. Piso</v>
          </cell>
          <cell r="E122" t="str">
            <v>OCM-20113-118</v>
          </cell>
          <cell r="F122">
            <v>680</v>
          </cell>
          <cell r="H122">
            <v>680</v>
          </cell>
          <cell r="I122" t="str">
            <v>F</v>
          </cell>
          <cell r="J122" t="str">
            <v xml:space="preserve">SISTEMA DE IMPRESIONES SA </v>
          </cell>
          <cell r="K122">
            <v>20216501021</v>
          </cell>
          <cell r="M122" t="str">
            <v>INSTALACIÓN DE COLUMNA BOULEVARD DE 260 X 4.30 Y 1 COLUMNA DE 2D0 PISO DE 1.15 X 4.30 DE LA RULETA REGALONA</v>
          </cell>
          <cell r="N122">
            <v>40623</v>
          </cell>
          <cell r="O122">
            <v>2.8</v>
          </cell>
          <cell r="P122" t="str">
            <v>OCM-20113-118</v>
          </cell>
        </row>
        <row r="123">
          <cell r="B123">
            <v>40418</v>
          </cell>
          <cell r="C123" t="str">
            <v>Promociones</v>
          </cell>
          <cell r="D123" t="str">
            <v>Gran Carnaval Mega Plaza</v>
          </cell>
          <cell r="E123" t="str">
            <v>OCM-20113-119</v>
          </cell>
          <cell r="F123">
            <v>1250</v>
          </cell>
          <cell r="H123">
            <v>1250</v>
          </cell>
          <cell r="I123" t="str">
            <v>F</v>
          </cell>
          <cell r="J123" t="str">
            <v xml:space="preserve">SISTEMA DE IMPRESIONES SA </v>
          </cell>
          <cell r="K123">
            <v>20216501021</v>
          </cell>
          <cell r="M123" t="str">
            <v>DESISNTALACIÓN DE: COLUMNA BOULEVARD, BANDEROLA COSTADO DE GOLDS GYM, BANDEROLA AV. INDUSTRIAL1, BANDEROLA AV. INDUSTRIAL 2, BANDEROLA ALFREDO MENDIOLA, BANDEROLA PUERTA PIZZA HUT, FLAT PUENTE PEATONAL AMBAS CARAS 1ER NIVEL</v>
          </cell>
          <cell r="N123">
            <v>40623</v>
          </cell>
          <cell r="O123">
            <v>2.8</v>
          </cell>
          <cell r="P123" t="str">
            <v>OCM-20113-119</v>
          </cell>
        </row>
        <row r="124">
          <cell r="B124">
            <v>40418</v>
          </cell>
          <cell r="C124" t="str">
            <v>Promociones</v>
          </cell>
          <cell r="D124" t="str">
            <v>Gran Carnaval Mega Plaza</v>
          </cell>
          <cell r="E124" t="str">
            <v>OCM-20113-120</v>
          </cell>
          <cell r="F124">
            <v>4611</v>
          </cell>
          <cell r="H124">
            <v>4611</v>
          </cell>
          <cell r="I124" t="str">
            <v>F</v>
          </cell>
          <cell r="J124" t="str">
            <v xml:space="preserve">SISTEMA DE IMPRESIONES SA </v>
          </cell>
          <cell r="K124">
            <v>20216501021</v>
          </cell>
          <cell r="M124" t="str">
            <v>INSTALACIÓN DE: COLUMNA BOULEVARD, BANDEROLA COSTADO DE GOLDS GYM, BANDEROLA AV. INDUSTRIAL1, BANDEROLA AV. INDUSTRIAL 2, BANDEROLA ALFREDO MENDIOLA, BANDEROLA PUERTA PIZZA HUT, FLAT PUENTE PEATONAL AMBAS CARAS 1ER NIVEL INCLUYE INSTALACIÓN</v>
          </cell>
          <cell r="N124">
            <v>40623</v>
          </cell>
          <cell r="O124">
            <v>2.8</v>
          </cell>
          <cell r="P124" t="str">
            <v>OCM-20113-120</v>
          </cell>
        </row>
        <row r="125">
          <cell r="B125">
            <v>40501</v>
          </cell>
          <cell r="C125" t="str">
            <v>Otros</v>
          </cell>
          <cell r="D125" t="str">
            <v>Mobiliario</v>
          </cell>
          <cell r="E125" t="str">
            <v>OCM-20113-121</v>
          </cell>
          <cell r="F125">
            <v>39.340000000000003</v>
          </cell>
          <cell r="H125">
            <v>39.340000000000003</v>
          </cell>
          <cell r="I125" t="str">
            <v>F</v>
          </cell>
          <cell r="J125" t="str">
            <v>B&amp;C NEGOCIOS Y SERVICIOS SAC</v>
          </cell>
          <cell r="K125">
            <v>20510598327</v>
          </cell>
          <cell r="L125" t="str">
            <v>001-0005776</v>
          </cell>
          <cell r="M125" t="str">
            <v>2 PORTADISTINTIVOS, 2 CORDONES PLANOS, 2 FOTOCHECK PARA CESAR MORALES, GUSTAVO SAMANIEGO</v>
          </cell>
          <cell r="N125">
            <v>40623</v>
          </cell>
          <cell r="O125">
            <v>2.8</v>
          </cell>
          <cell r="P125" t="str">
            <v>OCM-20113-121</v>
          </cell>
        </row>
        <row r="126">
          <cell r="B126">
            <v>40102</v>
          </cell>
          <cell r="C126" t="str">
            <v>Espectáculos Mall</v>
          </cell>
          <cell r="D126" t="str">
            <v>Espectáculos FDS  2do. Nivel</v>
          </cell>
          <cell r="E126" t="str">
            <v>OCM-20113-122</v>
          </cell>
          <cell r="F126">
            <v>485</v>
          </cell>
          <cell r="H126">
            <v>485</v>
          </cell>
          <cell r="I126" t="str">
            <v>F</v>
          </cell>
          <cell r="J126" t="str">
            <v>ATLANTIC &amp; MERCADEO SAC</v>
          </cell>
          <cell r="K126">
            <v>20514162108</v>
          </cell>
          <cell r="L126" t="str">
            <v>001-000318</v>
          </cell>
          <cell r="M126" t="str">
            <v xml:space="preserve">SHOW DE MAGIA </v>
          </cell>
          <cell r="N126">
            <v>40620</v>
          </cell>
          <cell r="O126">
            <v>2.8</v>
          </cell>
          <cell r="P126" t="str">
            <v>OCM-20113-122</v>
          </cell>
        </row>
        <row r="127">
          <cell r="B127">
            <v>40102</v>
          </cell>
          <cell r="C127" t="str">
            <v>Espectáculos Mall</v>
          </cell>
          <cell r="D127" t="str">
            <v>Espectáculos FDS  2do. Nivel</v>
          </cell>
          <cell r="E127" t="str">
            <v>OCM-20113-123</v>
          </cell>
          <cell r="F127">
            <v>211.86</v>
          </cell>
          <cell r="H127">
            <v>211.86</v>
          </cell>
          <cell r="I127" t="str">
            <v>F</v>
          </cell>
          <cell r="J127" t="str">
            <v>OLGA SELMA CARBJO ALLENDE</v>
          </cell>
          <cell r="K127">
            <v>10106906993</v>
          </cell>
          <cell r="L127" t="str">
            <v>002-000047</v>
          </cell>
          <cell r="M127" t="str">
            <v>SHOW DE MIMO GLOBERO EN NUEVOS LOCALES</v>
          </cell>
          <cell r="N127">
            <v>40609</v>
          </cell>
          <cell r="O127">
            <v>2.8</v>
          </cell>
          <cell r="P127" t="str">
            <v>OCM-20113-123</v>
          </cell>
        </row>
        <row r="128">
          <cell r="B128">
            <v>40102</v>
          </cell>
          <cell r="C128" t="str">
            <v>Espectáculos Mall</v>
          </cell>
          <cell r="D128" t="str">
            <v>Espectáculos FDS  2do. Nivel</v>
          </cell>
          <cell r="E128" t="str">
            <v>OCM-20113-124</v>
          </cell>
          <cell r="F128">
            <v>211.86</v>
          </cell>
          <cell r="H128">
            <v>211.86</v>
          </cell>
          <cell r="I128" t="str">
            <v>F</v>
          </cell>
          <cell r="J128" t="str">
            <v>OLGA SELMA CARBJO ALLENDE</v>
          </cell>
          <cell r="K128">
            <v>10106906993</v>
          </cell>
          <cell r="L128" t="str">
            <v>002-000048</v>
          </cell>
          <cell r="M128" t="str">
            <v>SHOW DE MIMO GLOBERO EN NUEVOS LOCALES</v>
          </cell>
          <cell r="N128">
            <v>40609</v>
          </cell>
          <cell r="O128">
            <v>2.8</v>
          </cell>
          <cell r="P128" t="str">
            <v>OCM-20113-124</v>
          </cell>
        </row>
        <row r="129">
          <cell r="B129">
            <v>40102</v>
          </cell>
          <cell r="C129" t="str">
            <v>Espectáculos Mall</v>
          </cell>
          <cell r="D129" t="str">
            <v>Espectáculos FDS  2do. Nivel</v>
          </cell>
          <cell r="E129" t="str">
            <v>OCM-20113-125</v>
          </cell>
          <cell r="F129">
            <v>211.86</v>
          </cell>
          <cell r="H129">
            <v>211.86</v>
          </cell>
          <cell r="I129" t="str">
            <v>f</v>
          </cell>
          <cell r="J129" t="str">
            <v>OLGA SELMA CARBJO ALLENDE</v>
          </cell>
          <cell r="K129">
            <v>10106906993</v>
          </cell>
          <cell r="L129" t="str">
            <v>002-000044</v>
          </cell>
          <cell r="M129" t="str">
            <v>show de baile coreográfico</v>
          </cell>
          <cell r="N129">
            <v>40609</v>
          </cell>
          <cell r="O129">
            <v>2.8</v>
          </cell>
          <cell r="P129" t="str">
            <v>OCM-20113-125</v>
          </cell>
        </row>
        <row r="130">
          <cell r="B130">
            <v>40102</v>
          </cell>
          <cell r="C130" t="str">
            <v>Espectáculos Mall</v>
          </cell>
          <cell r="D130" t="str">
            <v>Espectáculos FDS  2do. Nivel</v>
          </cell>
          <cell r="E130" t="str">
            <v>OCM-20113-126</v>
          </cell>
          <cell r="F130">
            <v>254.24</v>
          </cell>
          <cell r="H130">
            <v>254.24</v>
          </cell>
          <cell r="I130" t="str">
            <v>F</v>
          </cell>
          <cell r="J130" t="str">
            <v>OLGA SELMA CARBJO ALLENDE</v>
          </cell>
          <cell r="K130">
            <v>10106906993</v>
          </cell>
          <cell r="L130" t="str">
            <v>002-000045</v>
          </cell>
          <cell r="M130" t="str">
            <v>SHOW DE CARITAS PINTADAS GRATIS</v>
          </cell>
          <cell r="N130">
            <v>40609</v>
          </cell>
          <cell r="O130">
            <v>2.8</v>
          </cell>
          <cell r="P130" t="str">
            <v>OCM-20113-126</v>
          </cell>
        </row>
        <row r="131">
          <cell r="B131">
            <v>40102</v>
          </cell>
          <cell r="C131" t="str">
            <v>Espectáculos Mall</v>
          </cell>
          <cell r="D131" t="str">
            <v>Espectáculos FDS  2do. Nivel</v>
          </cell>
          <cell r="E131" t="str">
            <v>OCM-20113-127</v>
          </cell>
          <cell r="F131">
            <v>211.86</v>
          </cell>
          <cell r="H131">
            <v>211.86</v>
          </cell>
          <cell r="I131" t="str">
            <v>F</v>
          </cell>
          <cell r="J131" t="str">
            <v>OLGA SELMA CARBJO ALLENDE</v>
          </cell>
          <cell r="K131">
            <v>10106906993</v>
          </cell>
          <cell r="L131" t="str">
            <v>002-000049</v>
          </cell>
          <cell r="M131" t="str">
            <v>SHOW DE COMPARSA DE MUÑECOS</v>
          </cell>
          <cell r="N131">
            <v>40616</v>
          </cell>
          <cell r="O131">
            <v>2.8</v>
          </cell>
          <cell r="P131" t="str">
            <v>OCM-20113-127</v>
          </cell>
        </row>
        <row r="132">
          <cell r="B132">
            <v>40102</v>
          </cell>
          <cell r="C132" t="str">
            <v>Espectáculos Mall</v>
          </cell>
          <cell r="D132" t="str">
            <v>Espectáculos FDS  2do. Nivel</v>
          </cell>
          <cell r="E132" t="str">
            <v>OCM-20113-128</v>
          </cell>
          <cell r="F132">
            <v>211.86</v>
          </cell>
          <cell r="H132">
            <v>211.86</v>
          </cell>
          <cell r="I132" t="str">
            <v>F</v>
          </cell>
          <cell r="J132" t="str">
            <v>OLGA SELMA CARBJO ALLENDE</v>
          </cell>
          <cell r="K132">
            <v>10106906993</v>
          </cell>
          <cell r="L132" t="str">
            <v>002-000050</v>
          </cell>
          <cell r="M132" t="str">
            <v>SHOW DE MIMOS CON GLOBOFLEXIA</v>
          </cell>
          <cell r="N132">
            <v>40616</v>
          </cell>
          <cell r="O132">
            <v>2.8</v>
          </cell>
          <cell r="P132" t="str">
            <v>OCM-20113-128</v>
          </cell>
        </row>
        <row r="133">
          <cell r="B133">
            <v>40102</v>
          </cell>
          <cell r="C133" t="str">
            <v>Espectáculos Mall</v>
          </cell>
          <cell r="D133" t="str">
            <v>Espectáculos FDS  2do. Nivel</v>
          </cell>
          <cell r="E133" t="str">
            <v>OCM-20113-129</v>
          </cell>
          <cell r="F133">
            <v>254.24</v>
          </cell>
          <cell r="H133">
            <v>254.24</v>
          </cell>
          <cell r="I133" t="str">
            <v>F</v>
          </cell>
          <cell r="J133" t="str">
            <v>OLGA SELMA CARBJO ALLENDE</v>
          </cell>
          <cell r="K133">
            <v>10106906993</v>
          </cell>
          <cell r="L133" t="str">
            <v>002-000042</v>
          </cell>
          <cell r="M133" t="str">
            <v>SHOW DE CARITAS PINTADAS Y MIMOS</v>
          </cell>
          <cell r="N133">
            <v>40609</v>
          </cell>
          <cell r="O133">
            <v>2.8</v>
          </cell>
          <cell r="P133" t="str">
            <v>OCM-20113-129</v>
          </cell>
        </row>
        <row r="134">
          <cell r="B134">
            <v>40118</v>
          </cell>
          <cell r="C134" t="str">
            <v>Espectáculos Mall</v>
          </cell>
          <cell r="D134" t="str">
            <v>Firmas de Autógrafos</v>
          </cell>
          <cell r="E134" t="str">
            <v>OCM-20113-130</v>
          </cell>
          <cell r="F134">
            <v>336</v>
          </cell>
          <cell r="H134">
            <v>336</v>
          </cell>
          <cell r="I134" t="str">
            <v>F</v>
          </cell>
          <cell r="J134" t="str">
            <v>DACA PUBLICIDAD SAC</v>
          </cell>
          <cell r="K134">
            <v>20538757692</v>
          </cell>
          <cell r="L134" t="str">
            <v>001-000065</v>
          </cell>
          <cell r="M134" t="str">
            <v>2 BANDEROLAS DE FIRMA DE LA 3ERA EDAD DE LA JUVENTUD DE 180 X 090, 2 BANDEROLAS DE STUDIO STREET DE 180 X 090 Y 4 BANDEROLAS DE LA HORA DEL PLANETA</v>
          </cell>
          <cell r="N134">
            <v>40624</v>
          </cell>
          <cell r="O134">
            <v>2.8</v>
          </cell>
          <cell r="P134" t="str">
            <v>OCM-20113-130</v>
          </cell>
        </row>
        <row r="135">
          <cell r="B135">
            <v>40406</v>
          </cell>
          <cell r="C135" t="str">
            <v>Promociones</v>
          </cell>
          <cell r="D135" t="str">
            <v>Campaña Compras 2do. Piso</v>
          </cell>
          <cell r="E135" t="str">
            <v>OCM-20113-131</v>
          </cell>
          <cell r="F135">
            <v>70</v>
          </cell>
          <cell r="H135">
            <v>70</v>
          </cell>
          <cell r="I135" t="str">
            <v>F</v>
          </cell>
          <cell r="J135" t="str">
            <v>DACA PUBLICIDAD SAC</v>
          </cell>
          <cell r="K135">
            <v>20538757692</v>
          </cell>
          <cell r="L135" t="str">
            <v>001-000065</v>
          </cell>
          <cell r="M135" t="str">
            <v>PIAZAR PARA LA RULETA REGALONA</v>
          </cell>
          <cell r="N135">
            <v>40624</v>
          </cell>
          <cell r="O135">
            <v>2.8</v>
          </cell>
          <cell r="P135" t="str">
            <v>OCM-20113-131</v>
          </cell>
        </row>
        <row r="136">
          <cell r="B136">
            <v>40302</v>
          </cell>
          <cell r="C136" t="str">
            <v>Relaciones Públicas</v>
          </cell>
          <cell r="D136" t="str">
            <v>Apoyo y Actividades con la Comunidad</v>
          </cell>
          <cell r="E136" t="str">
            <v>OCM-20113-132</v>
          </cell>
          <cell r="F136">
            <v>200</v>
          </cell>
          <cell r="H136">
            <v>200</v>
          </cell>
          <cell r="I136" t="str">
            <v>F</v>
          </cell>
          <cell r="J136" t="str">
            <v>INVERSIONES MOCA SAC</v>
          </cell>
          <cell r="K136">
            <v>20523552652</v>
          </cell>
          <cell r="L136" t="str">
            <v>E001-2</v>
          </cell>
          <cell r="M136" t="str">
            <v>1 ADAPTACIÓN DE BANDEROLA DE 180 X 090  DE LA HORA DEL PLANETA</v>
          </cell>
          <cell r="N136">
            <v>40624</v>
          </cell>
          <cell r="O136">
            <v>2.8</v>
          </cell>
          <cell r="P136" t="str">
            <v>OCM-20113-132</v>
          </cell>
        </row>
        <row r="137">
          <cell r="B137">
            <v>40303</v>
          </cell>
          <cell r="C137" t="str">
            <v>Relaciones Públicas</v>
          </cell>
          <cell r="D137" t="str">
            <v>Fee Mensual manejo de RPP</v>
          </cell>
          <cell r="E137" t="str">
            <v>OCM-20113-133</v>
          </cell>
          <cell r="F137">
            <v>7800</v>
          </cell>
          <cell r="H137">
            <v>7800</v>
          </cell>
          <cell r="I137" t="str">
            <v>F</v>
          </cell>
          <cell r="J137" t="str">
            <v>CORPORACIÓN PRO EIRL</v>
          </cell>
          <cell r="K137">
            <v>20295057212</v>
          </cell>
          <cell r="L137" t="str">
            <v>002-006583</v>
          </cell>
          <cell r="M137" t="str">
            <v>ASESORIA DE PRENSA Y RRPP MARZO 2011</v>
          </cell>
          <cell r="N137">
            <v>40623</v>
          </cell>
          <cell r="O137">
            <v>2.8</v>
          </cell>
          <cell r="P137" t="str">
            <v>OCM-20113-133</v>
          </cell>
        </row>
        <row r="138">
          <cell r="B138">
            <v>40203</v>
          </cell>
          <cell r="C138" t="str">
            <v>Investigación de Mercado</v>
          </cell>
          <cell r="D138" t="str">
            <v>Sondeos de Investigación</v>
          </cell>
          <cell r="E138" t="str">
            <v>OCM-20113-134</v>
          </cell>
          <cell r="G138">
            <v>300</v>
          </cell>
          <cell r="H138">
            <v>840</v>
          </cell>
          <cell r="I138" t="str">
            <v>F</v>
          </cell>
          <cell r="J138" t="str">
            <v>CORPORACIÓN PRO EIRL</v>
          </cell>
          <cell r="K138">
            <v>20295057212</v>
          </cell>
          <cell r="L138" t="str">
            <v>002-006585</v>
          </cell>
          <cell r="M138" t="str">
            <v>GESTIÓN EN REDES SOCIALES Y WEB 2.0 MARZO 2011</v>
          </cell>
          <cell r="N138">
            <v>40623</v>
          </cell>
          <cell r="O138">
            <v>2.8</v>
          </cell>
          <cell r="P138" t="str">
            <v>OCM-20113-134</v>
          </cell>
        </row>
        <row r="139">
          <cell r="B139">
            <v>40506</v>
          </cell>
          <cell r="C139" t="str">
            <v>Otros</v>
          </cell>
          <cell r="D139" t="str">
            <v>Personal de Apoyo Seguridad</v>
          </cell>
          <cell r="E139" t="str">
            <v>OCM-20113-135</v>
          </cell>
          <cell r="F139">
            <v>480</v>
          </cell>
          <cell r="H139">
            <v>480</v>
          </cell>
          <cell r="I139" t="str">
            <v>RH</v>
          </cell>
          <cell r="J139" t="str">
            <v xml:space="preserve">PEDRO ANGEL OCHOA BALLON </v>
          </cell>
          <cell r="K139">
            <v>15424766337</v>
          </cell>
          <cell r="L139" t="str">
            <v>001-000206</v>
          </cell>
          <cell r="M139" t="str">
            <v>8 EFECTIVOS PARA LA FIRMA DE AUTÓGRAFOS DE KIKE SUERO EL 6 DEMARZO</v>
          </cell>
          <cell r="N139">
            <v>40623</v>
          </cell>
          <cell r="O139">
            <v>2.8</v>
          </cell>
          <cell r="P139" t="str">
            <v>OCM-20113-135</v>
          </cell>
        </row>
        <row r="140">
          <cell r="B140">
            <v>40506</v>
          </cell>
          <cell r="C140" t="str">
            <v>Otros</v>
          </cell>
          <cell r="D140" t="str">
            <v>Personal de Apoyo Seguridad</v>
          </cell>
          <cell r="E140" t="str">
            <v>OCM-20113-136</v>
          </cell>
          <cell r="F140">
            <v>300</v>
          </cell>
          <cell r="H140">
            <v>300</v>
          </cell>
          <cell r="I140" t="str">
            <v>RH</v>
          </cell>
          <cell r="J140" t="str">
            <v xml:space="preserve">PEDRO ANGEL OCHOA BALLON </v>
          </cell>
          <cell r="K140">
            <v>15424766337</v>
          </cell>
          <cell r="L140" t="str">
            <v>001-000207</v>
          </cell>
          <cell r="M140" t="str">
            <v>10 EFECTIVO PARA LA FIRMA DE AUTÓGRAFOS DE ANA CRISTINA DE ATV EL 19 DE MARZO</v>
          </cell>
          <cell r="N140">
            <v>40623</v>
          </cell>
          <cell r="O140">
            <v>2.8</v>
          </cell>
          <cell r="P140" t="str">
            <v>OCM-20113-136</v>
          </cell>
        </row>
        <row r="141">
          <cell r="B141">
            <v>40410</v>
          </cell>
          <cell r="C141" t="str">
            <v>Promociones</v>
          </cell>
          <cell r="D141" t="str">
            <v xml:space="preserve">Día de la Madre </v>
          </cell>
          <cell r="E141" t="str">
            <v>OCM-20113-137</v>
          </cell>
          <cell r="F141">
            <v>3856</v>
          </cell>
          <cell r="H141">
            <v>3856</v>
          </cell>
          <cell r="I141" t="str">
            <v>F</v>
          </cell>
          <cell r="J141" t="str">
            <v>MARCIAL&amp;CHAVEZ SAC</v>
          </cell>
          <cell r="K141">
            <v>20451537891</v>
          </cell>
          <cell r="L141" t="str">
            <v>001-000002</v>
          </cell>
          <cell r="M141" t="str">
            <v>CONCEPTO, DISEÑO Y DIAGRAMACIÓN DE LA CAMPAÑA DEL DÍA DE LA MADRE, + ALQUILER DE FOTOGRAFÍA, + IMPRESIÓN DE 12 AFICHES PARA MODULO DE CANJE</v>
          </cell>
          <cell r="N141">
            <v>40623</v>
          </cell>
          <cell r="O141">
            <v>2.8</v>
          </cell>
          <cell r="P141" t="str">
            <v>OCM-20113-137</v>
          </cell>
        </row>
        <row r="142">
          <cell r="B142">
            <v>40503</v>
          </cell>
          <cell r="C142" t="str">
            <v>Otros</v>
          </cell>
          <cell r="D142" t="str">
            <v>Utiles de Oficina</v>
          </cell>
          <cell r="E142" t="str">
            <v>OCM-20113-138</v>
          </cell>
          <cell r="F142">
            <v>161.97999999999999</v>
          </cell>
          <cell r="H142">
            <v>161.97999999999999</v>
          </cell>
          <cell r="I142" t="str">
            <v>F</v>
          </cell>
          <cell r="J142" t="str">
            <v>COMERCIAL LI SA</v>
          </cell>
          <cell r="K142">
            <v>20101164901</v>
          </cell>
          <cell r="L142" t="str">
            <v>122-0006822</v>
          </cell>
          <cell r="M142" t="str">
            <v>ÚTILES DE OFICINA PARA EL ÁREA DE MARKETING Y VISUAL MERCHANDISING</v>
          </cell>
          <cell r="N142">
            <v>40620</v>
          </cell>
          <cell r="O142">
            <v>2.8</v>
          </cell>
          <cell r="P142" t="str">
            <v>OCM-20113-138</v>
          </cell>
        </row>
        <row r="143">
          <cell r="B143">
            <v>40418</v>
          </cell>
          <cell r="C143" t="str">
            <v>Promociones</v>
          </cell>
          <cell r="D143" t="str">
            <v>Gran Carnaval Mega Plaza</v>
          </cell>
          <cell r="E143" t="str">
            <v>OCM-20113-139</v>
          </cell>
          <cell r="F143">
            <v>250</v>
          </cell>
          <cell r="H143">
            <v>250</v>
          </cell>
          <cell r="I143" t="str">
            <v>F</v>
          </cell>
          <cell r="J143" t="str">
            <v>IMPRESIONES CORPORATIVAS SAC</v>
          </cell>
          <cell r="K143">
            <v>20509646806</v>
          </cell>
          <cell r="L143" t="str">
            <v>005-0007763</v>
          </cell>
          <cell r="M143" t="str">
            <v>SERVICIO DE DESINSTALACIÓN DE 11 VINILES DEL MEGA CARNAVAL</v>
          </cell>
          <cell r="N143">
            <v>40618</v>
          </cell>
          <cell r="O143">
            <v>2.8</v>
          </cell>
          <cell r="P143" t="str">
            <v>OCM-20113-139</v>
          </cell>
        </row>
        <row r="144">
          <cell r="B144">
            <v>40418</v>
          </cell>
          <cell r="C144" t="str">
            <v>Promociones</v>
          </cell>
          <cell r="D144" t="str">
            <v>Gran Carnaval Mega Plaza</v>
          </cell>
          <cell r="E144" t="str">
            <v>OCM-20113-140</v>
          </cell>
          <cell r="F144">
            <v>350</v>
          </cell>
          <cell r="H144">
            <v>350</v>
          </cell>
          <cell r="I144" t="str">
            <v>F</v>
          </cell>
          <cell r="J144" t="str">
            <v>LUIS ARTURO OROZCO HUANILO</v>
          </cell>
          <cell r="K144">
            <v>10060811909</v>
          </cell>
          <cell r="L144" t="str">
            <v>002-000875</v>
          </cell>
          <cell r="M144" t="str">
            <v>PINTADO DE LETRAS DE LA FRASE "YO SOY MEGAPLAZA"</v>
          </cell>
          <cell r="N144">
            <v>40616</v>
          </cell>
          <cell r="O144">
            <v>2.8</v>
          </cell>
          <cell r="P144" t="str">
            <v>OCM-20113-140</v>
          </cell>
        </row>
        <row r="145">
          <cell r="B145">
            <v>40501</v>
          </cell>
          <cell r="C145" t="str">
            <v>Otros</v>
          </cell>
          <cell r="D145" t="str">
            <v>Mobiliario</v>
          </cell>
          <cell r="E145" t="str">
            <v>OCM-20113-141</v>
          </cell>
          <cell r="F145">
            <v>350</v>
          </cell>
          <cell r="H145">
            <v>350</v>
          </cell>
          <cell r="I145" t="str">
            <v>F</v>
          </cell>
          <cell r="J145" t="str">
            <v>LUIS ARTURO OROZCO HUANILO</v>
          </cell>
          <cell r="K145">
            <v>10060811909</v>
          </cell>
          <cell r="L145" t="str">
            <v>002-000874</v>
          </cell>
          <cell r="M145" t="str">
            <v>MANTENIMIENTO DE LOS MÓDULOS Y VITRINAS DE CAMPAÑA CON CAMBIO DE CHAPAS Y REPARACIONES</v>
          </cell>
          <cell r="N145">
            <v>40616</v>
          </cell>
          <cell r="O145">
            <v>2.8</v>
          </cell>
          <cell r="P145" t="str">
            <v>OCM-20113-141</v>
          </cell>
        </row>
        <row r="146">
          <cell r="B146">
            <v>40406</v>
          </cell>
          <cell r="C146" t="str">
            <v>Promociones</v>
          </cell>
          <cell r="D146" t="str">
            <v>Campaña Compras 2do. Piso</v>
          </cell>
          <cell r="E146" t="str">
            <v>OCM-20113-142</v>
          </cell>
          <cell r="F146">
            <v>220</v>
          </cell>
          <cell r="H146">
            <v>220</v>
          </cell>
          <cell r="I146" t="str">
            <v>F</v>
          </cell>
          <cell r="J146" t="str">
            <v>LUIS ARTURO OROZCO HUANILO</v>
          </cell>
          <cell r="K146">
            <v>10060811909</v>
          </cell>
          <cell r="L146" t="str">
            <v>002-000872</v>
          </cell>
          <cell r="M146" t="str">
            <v>MANTENIMIENTO A RULETA DE PROMOCIONES</v>
          </cell>
          <cell r="N146">
            <v>40616</v>
          </cell>
          <cell r="O146">
            <v>2.8</v>
          </cell>
          <cell r="P146" t="str">
            <v>OCM-20113-142</v>
          </cell>
        </row>
        <row r="147">
          <cell r="B147">
            <v>40105</v>
          </cell>
          <cell r="C147" t="str">
            <v>Espectáculos Mall</v>
          </cell>
          <cell r="D147" t="str">
            <v>Alquiler de toldo 1er. Nivel</v>
          </cell>
          <cell r="E147" t="str">
            <v>OCM-20113-143</v>
          </cell>
          <cell r="F147">
            <v>1800</v>
          </cell>
          <cell r="H147">
            <v>1800</v>
          </cell>
          <cell r="I147" t="str">
            <v>F</v>
          </cell>
          <cell r="J147" t="str">
            <v>TOLDOS Y SERVICIOS MÚLTIPLES EIRL</v>
          </cell>
          <cell r="K147">
            <v>20537324539</v>
          </cell>
          <cell r="L147" t="str">
            <v>001-000077</v>
          </cell>
          <cell r="M147" t="str">
            <v xml:space="preserve">POR LA INSTALACIÓN DE TOLDOS EN EL ESCENARIO LOS DÍAS: 4,5,6, 11,12,13, 18,19,20,25,26,27 DE MARZO </v>
          </cell>
          <cell r="N147">
            <v>40620</v>
          </cell>
          <cell r="O147">
            <v>2.8</v>
          </cell>
          <cell r="P147" t="str">
            <v>OCM-20113-143</v>
          </cell>
        </row>
        <row r="148">
          <cell r="B148">
            <v>40418</v>
          </cell>
          <cell r="C148" t="str">
            <v>Promociones</v>
          </cell>
          <cell r="D148" t="str">
            <v>Gran Carnaval Mega Plaza</v>
          </cell>
          <cell r="E148" t="str">
            <v>OCM-20113-144</v>
          </cell>
          <cell r="F148">
            <v>4500</v>
          </cell>
          <cell r="H148">
            <v>4500</v>
          </cell>
          <cell r="I148" t="str">
            <v>f</v>
          </cell>
          <cell r="J148" t="str">
            <v>TOLDOS Y SERVICIOS MÚLTIPLES EIRL</v>
          </cell>
          <cell r="K148">
            <v>20537324539</v>
          </cell>
          <cell r="L148" t="str">
            <v>001-000080</v>
          </cell>
          <cell r="M148" t="str">
            <v>ALQUILER E INSTALACIÓN DE 2 TRIBUNAS CON TOLDO DE 150 Y 7 TOLDOS DE 30 X 3 METROS PARA EL MEGACARNAVAL</v>
          </cell>
          <cell r="N148">
            <v>40620</v>
          </cell>
          <cell r="O148">
            <v>2.8</v>
          </cell>
          <cell r="P148" t="str">
            <v>OCM-20113-144</v>
          </cell>
        </row>
        <row r="149">
          <cell r="B149">
            <v>40118</v>
          </cell>
          <cell r="C149" t="str">
            <v>Espectáculos Mall</v>
          </cell>
          <cell r="D149" t="str">
            <v>Firmas de Autógrafos</v>
          </cell>
          <cell r="E149" t="str">
            <v>OCM-20113-145</v>
          </cell>
          <cell r="F149">
            <v>800</v>
          </cell>
          <cell r="H149">
            <v>800</v>
          </cell>
          <cell r="I149" t="str">
            <v>F</v>
          </cell>
          <cell r="J149" t="str">
            <v>TOLDOS Y SERVICIOS MÚLTIPLES EIRL</v>
          </cell>
          <cell r="K149">
            <v>20537324539</v>
          </cell>
          <cell r="L149" t="str">
            <v>001-000078</v>
          </cell>
          <cell r="M149" t="str">
            <v>ALQUILER E INSTALACIÓN DE CAMERINO X 3 DIAS,  1 MESA VESTIDA, CAMERINO X 2DIAS PARA EL 26 DE FEBRERO Y 1 CAMERINO PARA EL 27 DE FEBRERO</v>
          </cell>
          <cell r="N149">
            <v>40620</v>
          </cell>
          <cell r="O149">
            <v>2.8</v>
          </cell>
          <cell r="P149" t="str">
            <v>OCM-20113-145</v>
          </cell>
        </row>
        <row r="150">
          <cell r="B150">
            <v>40106</v>
          </cell>
          <cell r="C150" t="str">
            <v>Espectáculos Mall</v>
          </cell>
          <cell r="D150" t="str">
            <v>Alquiler estrado 2do. Nivel</v>
          </cell>
          <cell r="E150" t="str">
            <v>OCM-20113-146</v>
          </cell>
          <cell r="F150">
            <v>1800</v>
          </cell>
          <cell r="H150">
            <v>1800</v>
          </cell>
          <cell r="I150" t="str">
            <v>F</v>
          </cell>
          <cell r="J150" t="str">
            <v>TOLDOS Y SERVICIOS MÚLTIPLES EIRL</v>
          </cell>
          <cell r="K150">
            <v>20537324539</v>
          </cell>
          <cell r="L150" t="str">
            <v>001-000078</v>
          </cell>
          <cell r="M150" t="str">
            <v>ALQUILER E INSTALACIÓN DE ESTRADO POR 3 DÍAS DEL 18 DE FEBRERO Y ESTRADO DE 3 DÍAS POR EL 25 DE FEBRERO PARA EL 2DO NIVEL</v>
          </cell>
          <cell r="N150">
            <v>40620</v>
          </cell>
          <cell r="O150">
            <v>2.8</v>
          </cell>
          <cell r="P150" t="str">
            <v>OCM-20113-146</v>
          </cell>
        </row>
        <row r="151">
          <cell r="B151">
            <v>40103</v>
          </cell>
          <cell r="C151" t="str">
            <v>Espectáculos Mall</v>
          </cell>
          <cell r="D151" t="str">
            <v>Talleres 2do. Nivel</v>
          </cell>
          <cell r="E151" t="str">
            <v>OCM-20113-147</v>
          </cell>
          <cell r="F151">
            <v>750</v>
          </cell>
          <cell r="H151">
            <v>750</v>
          </cell>
          <cell r="I151" t="str">
            <v>F</v>
          </cell>
          <cell r="J151" t="str">
            <v>TOLDOS Y SERVICIOS MÚLTIPLES EIRL</v>
          </cell>
          <cell r="K151">
            <v>20537324539</v>
          </cell>
          <cell r="L151" t="str">
            <v>001-000078</v>
          </cell>
          <cell r="M151" t="str">
            <v>ALQUILER E INSTALACIÓN DE UNA PASARELA DE SUSAN LEÓN EL 20 DE FEBRERO Y 1 BIOMBO BLANCO DE 10 X 3 DE FIORELLA CAYO EL 27 DE FEBRERO</v>
          </cell>
          <cell r="N151">
            <v>40620</v>
          </cell>
          <cell r="O151">
            <v>2.8</v>
          </cell>
          <cell r="P151" t="str">
            <v>OCM-20113-147</v>
          </cell>
        </row>
        <row r="152">
          <cell r="B152">
            <v>40122</v>
          </cell>
          <cell r="C152" t="str">
            <v>Espectáculos Mall</v>
          </cell>
          <cell r="D152" t="str">
            <v>Paseo de las estrellas</v>
          </cell>
          <cell r="E152" t="str">
            <v>OCM-20113-148</v>
          </cell>
          <cell r="F152">
            <v>500</v>
          </cell>
          <cell r="H152">
            <v>500</v>
          </cell>
          <cell r="I152" t="str">
            <v>F</v>
          </cell>
          <cell r="J152" t="str">
            <v>TOLDOS Y SERVICIOS MÚLTIPLES EIRL</v>
          </cell>
          <cell r="K152">
            <v>20537324539</v>
          </cell>
          <cell r="L152" t="str">
            <v>001-000078</v>
          </cell>
          <cell r="M152" t="str">
            <v>ALQUILER DE ALFOMBRA PARA PASEO DE LAS ESTRELLAS</v>
          </cell>
          <cell r="N152">
            <v>40620</v>
          </cell>
          <cell r="O152">
            <v>2.8</v>
          </cell>
          <cell r="P152" t="str">
            <v>OCM-20113-148</v>
          </cell>
        </row>
        <row r="153">
          <cell r="B153">
            <v>40118</v>
          </cell>
          <cell r="C153" t="str">
            <v>Espectáculos Mall</v>
          </cell>
          <cell r="D153" t="str">
            <v>Firmas de Autógrafos</v>
          </cell>
          <cell r="E153" t="str">
            <v>OCM-20113-149</v>
          </cell>
          <cell r="F153">
            <v>1770</v>
          </cell>
          <cell r="H153">
            <v>1770</v>
          </cell>
          <cell r="I153" t="str">
            <v>F</v>
          </cell>
          <cell r="J153" t="str">
            <v>TOLDOS Y SERVICIOS MÚLTIPLES EIRL</v>
          </cell>
          <cell r="K153">
            <v>20537324539</v>
          </cell>
          <cell r="L153" t="str">
            <v>001-000079</v>
          </cell>
          <cell r="M153" t="str">
            <v>ALQUILER E INSTALACIÓN DE: 03 D EMARZO, TOLDOS EN ESCENARIO Y CAMERINO, 4 DE MARZO CAMERINO, 6 DE MARZO,MESA VESTIDA, 11 de marzo 1 mesa vestida, 12 de marzo 1 mesa para 6 personas, 18 de marzo 1 camerino x 3 dias y 1 mesa vestida para 5 personas</v>
          </cell>
          <cell r="N153">
            <v>40620</v>
          </cell>
          <cell r="O153">
            <v>2.8</v>
          </cell>
          <cell r="P153" t="str">
            <v>OCM-20113-149</v>
          </cell>
        </row>
        <row r="154">
          <cell r="B154">
            <v>40106</v>
          </cell>
          <cell r="C154" t="str">
            <v>Espectáculos Mall</v>
          </cell>
          <cell r="D154" t="str">
            <v>Alquiler estrado 2do. Nivel</v>
          </cell>
          <cell r="E154" t="str">
            <v>OCM-20113-150</v>
          </cell>
          <cell r="F154">
            <v>2700</v>
          </cell>
          <cell r="H154">
            <v>2700</v>
          </cell>
          <cell r="I154" t="str">
            <v>F</v>
          </cell>
          <cell r="J154" t="str">
            <v>TOLDOS Y SERVICIOS MÚLTIPLES EIRL</v>
          </cell>
          <cell r="K154">
            <v>20537324539</v>
          </cell>
          <cell r="L154" t="str">
            <v>001-000079</v>
          </cell>
          <cell r="M154" t="str">
            <v>ALQUILER E INSTALACIÓN DE ESTRADO EL 4,5,6, 11,12,13,18,19,20 DE MARZO EN EL 2DO NIVEL</v>
          </cell>
          <cell r="N154">
            <v>40620</v>
          </cell>
          <cell r="O154">
            <v>2.8</v>
          </cell>
          <cell r="P154" t="str">
            <v>OCM-20113-150</v>
          </cell>
        </row>
        <row r="155">
          <cell r="B155">
            <v>40418</v>
          </cell>
          <cell r="C155" t="str">
            <v>Promociones</v>
          </cell>
          <cell r="D155" t="str">
            <v>Gran Carnaval Mega Plaza</v>
          </cell>
          <cell r="E155" t="str">
            <v>OCM-20113-151</v>
          </cell>
          <cell r="F155">
            <v>170</v>
          </cell>
          <cell r="H155">
            <v>170</v>
          </cell>
          <cell r="I155" t="str">
            <v>rh</v>
          </cell>
          <cell r="J155" t="str">
            <v>JULISSA AIDEE ROBLES SILVA</v>
          </cell>
          <cell r="K155">
            <v>10404442517</v>
          </cell>
          <cell r="L155" t="str">
            <v>001-0000067</v>
          </cell>
          <cell r="M155" t="str">
            <v>REPARTO DE GLOBOS EVENTO MEGACARNAVAL 2011</v>
          </cell>
          <cell r="N155">
            <v>40625</v>
          </cell>
          <cell r="O155">
            <v>2.8</v>
          </cell>
          <cell r="P155" t="str">
            <v>OCM-20113-151</v>
          </cell>
        </row>
        <row r="156">
          <cell r="B156">
            <v>40101</v>
          </cell>
          <cell r="C156" t="str">
            <v>Espectáculos Mall</v>
          </cell>
          <cell r="D156" t="str">
            <v>Espectáculos FDS 1er. Nivel</v>
          </cell>
          <cell r="E156" t="str">
            <v>OCM-20113-152</v>
          </cell>
          <cell r="F156">
            <v>935.5</v>
          </cell>
          <cell r="H156">
            <v>935.5</v>
          </cell>
          <cell r="I156" t="str">
            <v>F</v>
          </cell>
          <cell r="J156" t="str">
            <v>ATLANTIC &amp; MERCADEO SAC</v>
          </cell>
          <cell r="K156">
            <v>20514162108</v>
          </cell>
          <cell r="L156" t="str">
            <v>001-000320</v>
          </cell>
          <cell r="M156" t="str">
            <v>SHOW DE MALABARES Y MONOCICLO</v>
          </cell>
          <cell r="N156">
            <v>40625</v>
          </cell>
          <cell r="O156">
            <v>2.8</v>
          </cell>
          <cell r="P156" t="str">
            <v>OCM-20113-152</v>
          </cell>
        </row>
        <row r="157">
          <cell r="B157">
            <v>40101</v>
          </cell>
          <cell r="C157" t="str">
            <v>Espectáculos Mall</v>
          </cell>
          <cell r="D157" t="str">
            <v>Espectáculos FDS 1er. Nivel</v>
          </cell>
          <cell r="E157" t="str">
            <v>OCM-20113-153</v>
          </cell>
          <cell r="F157">
            <v>300</v>
          </cell>
          <cell r="H157">
            <v>300</v>
          </cell>
          <cell r="I157" t="str">
            <v>F</v>
          </cell>
          <cell r="J157" t="str">
            <v>CARLA JANETT TORRES DAMASEN</v>
          </cell>
          <cell r="K157">
            <v>10413537326</v>
          </cell>
          <cell r="L157" t="str">
            <v>001-000009</v>
          </cell>
          <cell r="M157" t="str">
            <v>SHOW INFANTIL DE LA CASITA DE LA FANTASIA</v>
          </cell>
          <cell r="N157">
            <v>40625</v>
          </cell>
          <cell r="O157">
            <v>2.8</v>
          </cell>
          <cell r="P157" t="str">
            <v>OCM-20113-153</v>
          </cell>
        </row>
        <row r="158">
          <cell r="B158">
            <v>40405</v>
          </cell>
          <cell r="C158" t="str">
            <v>Promociones</v>
          </cell>
          <cell r="D158" t="str">
            <v>Campaña Escolar</v>
          </cell>
          <cell r="E158" t="str">
            <v>OCM-20113-154</v>
          </cell>
          <cell r="F158">
            <v>1250</v>
          </cell>
          <cell r="H158">
            <v>1250</v>
          </cell>
          <cell r="I158" t="str">
            <v>F</v>
          </cell>
          <cell r="J158" t="str">
            <v xml:space="preserve">SISTEMA DE IMPRESIONES SA </v>
          </cell>
          <cell r="K158">
            <v>20216501021</v>
          </cell>
          <cell r="M158" t="str">
            <v>RETIRO DE LA CAMPAÑA ESCOLAR: 11 VINILES DE PISO, 4 PENDONES, 1 VINIL BERMA PUENTE PEATONAL, 1 VINIL BERMA PIZZA HUT, 1 BANNER COLUMNA BOULEVARD</v>
          </cell>
          <cell r="N158">
            <v>40625</v>
          </cell>
          <cell r="O158">
            <v>2.8</v>
          </cell>
          <cell r="P158" t="str">
            <v>OCM-20113-154</v>
          </cell>
        </row>
        <row r="159">
          <cell r="B159">
            <v>40408</v>
          </cell>
          <cell r="C159" t="str">
            <v>Promociones</v>
          </cell>
          <cell r="D159" t="str">
            <v>Cuponera Food</v>
          </cell>
          <cell r="E159" t="str">
            <v>OCM-20113-155</v>
          </cell>
          <cell r="F159">
            <v>1189</v>
          </cell>
          <cell r="H159">
            <v>1189</v>
          </cell>
          <cell r="I159" t="str">
            <v>F</v>
          </cell>
          <cell r="J159" t="str">
            <v xml:space="preserve">SISTEMA DE IMPRESIONES SA </v>
          </cell>
          <cell r="K159">
            <v>20216501021</v>
          </cell>
          <cell r="M159" t="str">
            <v>CAMPAÑA FANIA STAR; INSTALACIÓN DE INA COLUMNA DEL BOULEVARD, 1 VINIL ESCALERA PATIO DE COMIDAS CON SERVICIO DE INSTALACIÓN</v>
          </cell>
          <cell r="N159">
            <v>40625</v>
          </cell>
          <cell r="O159">
            <v>2.8</v>
          </cell>
          <cell r="P159" t="str">
            <v>OCM-20113-155</v>
          </cell>
        </row>
        <row r="160">
          <cell r="B160">
            <v>40101</v>
          </cell>
          <cell r="C160" t="str">
            <v>Espectáculos Mall</v>
          </cell>
          <cell r="D160" t="str">
            <v>Espectáculos FDS 1er. Nivel</v>
          </cell>
          <cell r="E160" t="str">
            <v>OCM-20113-156</v>
          </cell>
          <cell r="F160">
            <v>300</v>
          </cell>
          <cell r="H160">
            <v>300</v>
          </cell>
          <cell r="I160" t="str">
            <v>F</v>
          </cell>
          <cell r="J160" t="str">
            <v>WILLIAMS N. ESTRADA ORÉ</v>
          </cell>
          <cell r="K160">
            <v>10099344291</v>
          </cell>
          <cell r="L160" t="str">
            <v>0001-000842</v>
          </cell>
          <cell r="M160" t="str">
            <v>SHOW DE MARIONETAS</v>
          </cell>
          <cell r="N160">
            <v>40624</v>
          </cell>
          <cell r="O160">
            <v>2.8</v>
          </cell>
          <cell r="P160" t="str">
            <v>OCM-20113-156</v>
          </cell>
        </row>
        <row r="161">
          <cell r="B161">
            <v>40123</v>
          </cell>
          <cell r="C161" t="str">
            <v>Espectáculos Mall</v>
          </cell>
          <cell r="D161" t="str">
            <v>Concursos</v>
          </cell>
          <cell r="E161" t="str">
            <v>OCM-20113-157</v>
          </cell>
          <cell r="F161">
            <v>800</v>
          </cell>
          <cell r="H161">
            <v>800</v>
          </cell>
          <cell r="I161" t="str">
            <v>F</v>
          </cell>
          <cell r="J161" t="str">
            <v>WILLIAMS N. ESTRADA ORÉ</v>
          </cell>
          <cell r="K161">
            <v>10099344291</v>
          </cell>
          <cell r="L161" t="str">
            <v>0001-000843</v>
          </cell>
          <cell r="M161" t="str">
            <v>SERVICIOS DE ENSAYOS MUSICALES PARA EL EVENTO LA VOZ DE LIMA NORTE DE FECHA 23 Y 24 DE MARZO 2011</v>
          </cell>
          <cell r="N161">
            <v>40624</v>
          </cell>
          <cell r="O161">
            <v>2.8</v>
          </cell>
          <cell r="P161" t="str">
            <v>OCM-20113-157</v>
          </cell>
        </row>
        <row r="162">
          <cell r="B162">
            <v>40123</v>
          </cell>
          <cell r="C162" t="str">
            <v>Espectáculos Mall</v>
          </cell>
          <cell r="D162" t="str">
            <v>Concursos</v>
          </cell>
          <cell r="E162" t="str">
            <v>OCM-20113-158</v>
          </cell>
          <cell r="F162">
            <v>1400</v>
          </cell>
          <cell r="H162">
            <v>1400</v>
          </cell>
          <cell r="I162" t="str">
            <v>F</v>
          </cell>
          <cell r="J162" t="str">
            <v>WILLIAMS N. ESTRADA ORÉ</v>
          </cell>
          <cell r="K162">
            <v>10099344291</v>
          </cell>
          <cell r="L162" t="str">
            <v>0001-000844</v>
          </cell>
          <cell r="M162" t="str">
            <v>SERVICIOS DE PRESENTACIÓN DE MARCO MUSICAL PARA LAS ELIMINATORIAS DE LA VOZ DE LIMA NORTE DE FECHA 26 Y 28 DE MARZO 2011</v>
          </cell>
          <cell r="N162">
            <v>40625</v>
          </cell>
          <cell r="O162">
            <v>2.8</v>
          </cell>
          <cell r="P162" t="str">
            <v>OCM-20113-158</v>
          </cell>
        </row>
        <row r="163">
          <cell r="B163">
            <v>40302</v>
          </cell>
          <cell r="C163" t="str">
            <v>Relaciones Públicas</v>
          </cell>
          <cell r="D163" t="str">
            <v>Apoyo y Actividades con la Comunidad</v>
          </cell>
          <cell r="E163" t="str">
            <v>OCM-20113-159</v>
          </cell>
          <cell r="F163">
            <v>1035</v>
          </cell>
          <cell r="H163">
            <v>1035</v>
          </cell>
          <cell r="I163" t="str">
            <v>F</v>
          </cell>
          <cell r="J163" t="str">
            <v>SANTIAGO VÁSQUEZ INFANTE</v>
          </cell>
          <cell r="K163">
            <v>10093084816</v>
          </cell>
          <cell r="M163" t="str">
            <v>SOPORTE DE PIZARRA ACRILICA CON ESTRUCTURA METALICA PINTADO CON ALUMINIO Y LAQUEADO BASE DE METAL. INCLUYE VINIL 3M  EN ALTA RESOLUCIÓN SEGÚN IMAGEN MEDIDAS 1.90 X 1.30 MT. (ESTRUCTURA) - LOGO Y LETRAS PLOTEADAS EN VINIL 3M COLOCADOS EN LA PIZARRA</v>
          </cell>
          <cell r="N163">
            <v>40625</v>
          </cell>
          <cell r="O163">
            <v>2.8</v>
          </cell>
          <cell r="P163" t="str">
            <v>OCM-20113-159</v>
          </cell>
        </row>
        <row r="164">
          <cell r="B164">
            <v>40506</v>
          </cell>
          <cell r="C164" t="str">
            <v>Otros</v>
          </cell>
          <cell r="D164" t="str">
            <v>Personal de Apoyo Seguridad</v>
          </cell>
          <cell r="E164" t="str">
            <v>OCM-20113-160</v>
          </cell>
          <cell r="F164">
            <v>210</v>
          </cell>
          <cell r="H164">
            <v>210</v>
          </cell>
          <cell r="I164" t="str">
            <v>rh</v>
          </cell>
          <cell r="J164" t="str">
            <v>MUÑOZ RAMÍREZ WENDY DEL CARMEN</v>
          </cell>
          <cell r="K164">
            <v>10455785761</v>
          </cell>
          <cell r="L164" t="str">
            <v>001-00000006</v>
          </cell>
          <cell r="M164" t="str">
            <v>7 EFECTIVOS PARA LA VOZ DE LIMA NORTE DEL 20 DE MARZO</v>
          </cell>
          <cell r="N164">
            <v>40625</v>
          </cell>
          <cell r="O164">
            <v>2.8</v>
          </cell>
          <cell r="P164" t="str">
            <v>OCM-20113-160</v>
          </cell>
        </row>
        <row r="165">
          <cell r="B165">
            <v>40506</v>
          </cell>
          <cell r="C165" t="str">
            <v>Otros</v>
          </cell>
          <cell r="D165" t="str">
            <v>Personal de Apoyo Seguridad</v>
          </cell>
          <cell r="E165" t="str">
            <v>OCM-20113-161</v>
          </cell>
          <cell r="F165">
            <v>330</v>
          </cell>
          <cell r="H165">
            <v>330</v>
          </cell>
          <cell r="I165" t="str">
            <v>RH</v>
          </cell>
          <cell r="J165" t="str">
            <v>MUÑOZ RAMÍREZ WENDY DEL CARMEN</v>
          </cell>
          <cell r="K165">
            <v>10455785761</v>
          </cell>
          <cell r="L165" t="str">
            <v>001-00000002</v>
          </cell>
          <cell r="M165" t="str">
            <v>11 EFECTIVOS PARA LA PRESENTACIÓN DE JHON KELVIN Y CALLE 2 EL 12 DE MARZO</v>
          </cell>
          <cell r="N165">
            <v>40625</v>
          </cell>
          <cell r="O165">
            <v>2.8</v>
          </cell>
          <cell r="P165" t="str">
            <v>OCM-20113-161</v>
          </cell>
        </row>
        <row r="166">
          <cell r="B166">
            <v>40506</v>
          </cell>
          <cell r="C166" t="str">
            <v>Otros</v>
          </cell>
          <cell r="D166" t="str">
            <v>Personal de Apoyo Seguridad</v>
          </cell>
          <cell r="E166" t="str">
            <v>OCM-20113-162</v>
          </cell>
          <cell r="F166">
            <v>210</v>
          </cell>
          <cell r="H166">
            <v>210</v>
          </cell>
          <cell r="I166" t="str">
            <v>RH</v>
          </cell>
          <cell r="J166" t="str">
            <v>MUÑOZ RAMÍREZ WENDY DEL CARMEN</v>
          </cell>
          <cell r="K166">
            <v>10455785761</v>
          </cell>
          <cell r="L166" t="str">
            <v>001-00000005</v>
          </cell>
          <cell r="M166" t="str">
            <v>7 EFECTIVOS PARA LA PRESENTACIÓN DE LA AGRUPACIÓN ALBORADA EL 17 DE MARZO</v>
          </cell>
          <cell r="N166">
            <v>40625</v>
          </cell>
          <cell r="O166">
            <v>2.8</v>
          </cell>
          <cell r="P166" t="str">
            <v>OCM-20113-162</v>
          </cell>
        </row>
        <row r="167">
          <cell r="B167">
            <v>40506</v>
          </cell>
          <cell r="C167" t="str">
            <v>Otros</v>
          </cell>
          <cell r="D167" t="str">
            <v>Personal de Apoyo Seguridad</v>
          </cell>
          <cell r="E167" t="str">
            <v>OCM-20113-163</v>
          </cell>
          <cell r="F167">
            <v>120</v>
          </cell>
          <cell r="H167">
            <v>120</v>
          </cell>
          <cell r="I167" t="str">
            <v>RH</v>
          </cell>
          <cell r="J167" t="str">
            <v>MUÑOZ RAMÍREZ WENDY DEL CARMEN</v>
          </cell>
          <cell r="K167">
            <v>10455785761</v>
          </cell>
          <cell r="L167" t="str">
            <v>001-00000001</v>
          </cell>
          <cell r="M167" t="str">
            <v>4 EFECTIVOS PARA EL CONCURSO DEL WACA WACA EL 10 DE MARZO</v>
          </cell>
          <cell r="N167">
            <v>40625</v>
          </cell>
          <cell r="O167">
            <v>2.8</v>
          </cell>
          <cell r="P167" t="str">
            <v>OCM-20113-163</v>
          </cell>
        </row>
        <row r="168">
          <cell r="B168">
            <v>40502</v>
          </cell>
          <cell r="C168" t="str">
            <v>Otros</v>
          </cell>
          <cell r="D168" t="str">
            <v>Mensajeria</v>
          </cell>
          <cell r="E168" t="str">
            <v>OCM-20113-164</v>
          </cell>
          <cell r="F168">
            <v>1711.5</v>
          </cell>
          <cell r="H168">
            <v>1711.5</v>
          </cell>
          <cell r="I168" t="str">
            <v>F</v>
          </cell>
          <cell r="J168" t="str">
            <v>C&amp;L OPERADORES LOGÍSTICOS SAC</v>
          </cell>
          <cell r="K168">
            <v>20517499286</v>
          </cell>
          <cell r="L168" t="str">
            <v>001-000479</v>
          </cell>
          <cell r="M168" t="str">
            <v>SERVICIO DE MENSAJERÍA DEL 09 DE DICIEMBRE DEL 2010 AL 25 DE MARZO DEL 2011</v>
          </cell>
          <cell r="O168">
            <v>2.8</v>
          </cell>
          <cell r="P168" t="str">
            <v>OCM-20113-164</v>
          </cell>
        </row>
        <row r="169">
          <cell r="B169">
            <v>40507</v>
          </cell>
          <cell r="C169" t="str">
            <v>Otros</v>
          </cell>
          <cell r="D169" t="str">
            <v>Otros</v>
          </cell>
          <cell r="E169" t="str">
            <v>OCM-20113-165</v>
          </cell>
          <cell r="F169">
            <v>320</v>
          </cell>
          <cell r="H169">
            <v>320</v>
          </cell>
          <cell r="I169" t="str">
            <v>F</v>
          </cell>
          <cell r="J169" t="str">
            <v>TOP GUN CONTRATISTAS GENERALES</v>
          </cell>
          <cell r="K169">
            <v>10060811909</v>
          </cell>
          <cell r="L169" t="str">
            <v>002-000876</v>
          </cell>
          <cell r="M169" t="str">
            <v>SERVICIO DE TRASLADO DE CANASTILLAS Y VALLAS DE MADERA</v>
          </cell>
          <cell r="O169">
            <v>2.8</v>
          </cell>
          <cell r="P169" t="str">
            <v>OCM-20113-165</v>
          </cell>
        </row>
        <row r="170">
          <cell r="B170">
            <v>40501</v>
          </cell>
          <cell r="C170" t="str">
            <v>Otros</v>
          </cell>
          <cell r="D170" t="str">
            <v>Mobiliario</v>
          </cell>
          <cell r="E170" t="str">
            <v>OCM-20113-166</v>
          </cell>
          <cell r="F170">
            <v>1035</v>
          </cell>
          <cell r="H170">
            <v>1035</v>
          </cell>
          <cell r="I170" t="str">
            <v>F</v>
          </cell>
          <cell r="J170" t="str">
            <v>ZONA VIP</v>
          </cell>
          <cell r="K170">
            <v>10093084816</v>
          </cell>
          <cell r="L170" t="str">
            <v>001-000028</v>
          </cell>
          <cell r="M170" t="str">
            <v>01 PIZARRA ACRÍLICA CON SOPORTE DE ESTRUCTURA METÁLICA</v>
          </cell>
          <cell r="N170">
            <v>40627</v>
          </cell>
          <cell r="O170">
            <v>2.8</v>
          </cell>
          <cell r="P170" t="str">
            <v>OCM-20113-166</v>
          </cell>
        </row>
        <row r="171">
          <cell r="B171">
            <v>40123</v>
          </cell>
          <cell r="C171" t="str">
            <v>Espectáculos Mall</v>
          </cell>
          <cell r="D171" t="str">
            <v>Concursos</v>
          </cell>
          <cell r="E171" t="str">
            <v>OCM-20113-167</v>
          </cell>
          <cell r="F171">
            <v>180.8</v>
          </cell>
          <cell r="H171">
            <v>180.8</v>
          </cell>
          <cell r="I171" t="str">
            <v>F</v>
          </cell>
          <cell r="J171" t="str">
            <v>IDEAS PUBLICITARIAS</v>
          </cell>
          <cell r="K171">
            <v>20538757692</v>
          </cell>
          <cell r="L171" t="str">
            <v>001-000069</v>
          </cell>
          <cell r="M171" t="str">
            <v>02 BANDEROLAS DE 1.8 X .90M - 01 BANDEROLA 2.60 X 1.50M MOTIVO: CONCURSO DE DIBUJO Y PINTURA  HOP REBELDE SIN PASCUA</v>
          </cell>
          <cell r="N171">
            <v>40627</v>
          </cell>
          <cell r="O171">
            <v>2.8</v>
          </cell>
          <cell r="P171" t="str">
            <v>OCM-20113-167</v>
          </cell>
        </row>
        <row r="172">
          <cell r="B172">
            <v>40123</v>
          </cell>
          <cell r="C172" t="str">
            <v>Espectáculos Mall</v>
          </cell>
          <cell r="D172" t="str">
            <v>Concursos</v>
          </cell>
          <cell r="E172" t="str">
            <v>OCM-20113-168</v>
          </cell>
          <cell r="F172">
            <v>600</v>
          </cell>
          <cell r="H172">
            <v>600</v>
          </cell>
          <cell r="I172" t="str">
            <v>F</v>
          </cell>
          <cell r="J172" t="str">
            <v>SERVICIOS GRÁFICOS JMD SRL</v>
          </cell>
          <cell r="K172">
            <v>20264755469</v>
          </cell>
          <cell r="L172" t="str">
            <v>001-0012059</v>
          </cell>
          <cell r="M172" t="str">
            <v>5000 MIL VOLANTES CONCURSO DE DIBUJO Y PINTURA HOP REBELDE SIN PASCUA</v>
          </cell>
          <cell r="O172">
            <v>2.8</v>
          </cell>
          <cell r="P172" t="str">
            <v>OCM-20113-168</v>
          </cell>
        </row>
        <row r="173">
          <cell r="B173">
            <v>40107</v>
          </cell>
          <cell r="C173" t="str">
            <v>Espectáculos Mall</v>
          </cell>
          <cell r="D173" t="str">
            <v>Banderolas "Eventos Semanales"</v>
          </cell>
          <cell r="E173" t="str">
            <v>OCM-20113-169</v>
          </cell>
          <cell r="F173">
            <v>252</v>
          </cell>
          <cell r="H173">
            <v>252</v>
          </cell>
          <cell r="I173" t="str">
            <v>F</v>
          </cell>
          <cell r="J173" t="str">
            <v>IDEAS PUBLICITARIAS</v>
          </cell>
          <cell r="K173">
            <v>20538757692</v>
          </cell>
          <cell r="L173" t="str">
            <v>001-000068</v>
          </cell>
          <cell r="M173" t="str">
            <v>04 BANDEROLAS DE 1.8 X .90 M EVENTOS DEL 25 AL 27 DE MARZO - 02 BANDEROLAS DE 1.8M X .90M CLASE DE COCINA POR SEMANA SANTA</v>
          </cell>
          <cell r="N173">
            <v>40626</v>
          </cell>
          <cell r="O173">
            <v>2.8</v>
          </cell>
          <cell r="P173" t="str">
            <v>OCM-20113-169</v>
          </cell>
        </row>
        <row r="174">
          <cell r="B174">
            <v>40102</v>
          </cell>
          <cell r="C174" t="str">
            <v>Espectáculos Mall</v>
          </cell>
          <cell r="D174" t="str">
            <v>Espectáculos FDS  2do. Nivel</v>
          </cell>
          <cell r="E174" t="str">
            <v>OCM-20113-170</v>
          </cell>
          <cell r="F174">
            <v>300</v>
          </cell>
          <cell r="H174">
            <v>300</v>
          </cell>
          <cell r="I174" t="str">
            <v>F</v>
          </cell>
          <cell r="J174" t="str">
            <v>IMÁGENES DEL PERÚ E.I.R.L.</v>
          </cell>
          <cell r="K174">
            <v>20518895258</v>
          </cell>
          <cell r="L174" t="str">
            <v>001-0000037</v>
          </cell>
          <cell r="M174" t="str">
            <v>01 SHOW DE DANZAS FOLCLÓRICAS DOMINGO 27 DE MARZO EN EL 2DO. NIVEL 6:00 PM</v>
          </cell>
          <cell r="N174">
            <v>40626</v>
          </cell>
          <cell r="O174">
            <v>2.8</v>
          </cell>
          <cell r="P174" t="str">
            <v>OCM-20113-170</v>
          </cell>
        </row>
        <row r="175">
          <cell r="B175">
            <v>40101</v>
          </cell>
          <cell r="C175" t="str">
            <v>Espectáculos Mall</v>
          </cell>
          <cell r="D175" t="str">
            <v>Espectáculos FDS 1er. Nivel</v>
          </cell>
          <cell r="E175" t="str">
            <v>OCM-20113-171</v>
          </cell>
          <cell r="F175">
            <v>300</v>
          </cell>
          <cell r="H175">
            <v>300</v>
          </cell>
          <cell r="I175" t="str">
            <v>F</v>
          </cell>
          <cell r="J175" t="str">
            <v>IMÁGENES DEL PERÚ E.I.R.L.</v>
          </cell>
          <cell r="K175">
            <v>20518895258</v>
          </cell>
          <cell r="L175" t="str">
            <v>001-0000036</v>
          </cell>
          <cell r="M175" t="str">
            <v>01 SHOW DE DANZAS CAPORALES ESCENARIO PRINCIPAL  EL DOMINGO 27 DE MARZO DEL 2011 2:OO PM</v>
          </cell>
          <cell r="N175">
            <v>40626</v>
          </cell>
          <cell r="O175">
            <v>2.8</v>
          </cell>
          <cell r="P175" t="str">
            <v>OCM-20113-171</v>
          </cell>
        </row>
        <row r="176">
          <cell r="B176">
            <v>40302</v>
          </cell>
          <cell r="C176" t="str">
            <v>Relaciones Públicas</v>
          </cell>
          <cell r="D176" t="str">
            <v>Apoyo y Actividades con la Comunidad</v>
          </cell>
          <cell r="E176" t="str">
            <v>OCM-20113-172</v>
          </cell>
          <cell r="F176">
            <v>11000</v>
          </cell>
          <cell r="H176">
            <v>11000</v>
          </cell>
          <cell r="I176" t="str">
            <v>F</v>
          </cell>
          <cell r="J176" t="str">
            <v>SANTINO SAC</v>
          </cell>
          <cell r="K176">
            <v>20492277445</v>
          </cell>
          <cell r="M176" t="str">
            <v>2000 POLOS PUBLICITARIOS COLOR BLANCO TAMAÑO ESTÁNDAR, IMPRESOS A DOS COLORES PECHO Y ESPALDA A DOS COLORES   CRÉDITO 15 DÍAS</v>
          </cell>
          <cell r="N176">
            <v>40634</v>
          </cell>
          <cell r="O176">
            <v>2.8</v>
          </cell>
          <cell r="P176" t="str">
            <v>OCM-20113-172</v>
          </cell>
        </row>
        <row r="177">
          <cell r="B177">
            <v>40410</v>
          </cell>
          <cell r="C177" t="str">
            <v>Promociones</v>
          </cell>
          <cell r="D177" t="str">
            <v xml:space="preserve">Día de la Madre </v>
          </cell>
          <cell r="E177" t="str">
            <v>OCM-20113-173</v>
          </cell>
          <cell r="F177">
            <v>51075.42</v>
          </cell>
          <cell r="H177">
            <v>51075.42</v>
          </cell>
          <cell r="I177" t="str">
            <v>F</v>
          </cell>
          <cell r="J177" t="str">
            <v>Total Artefactos S.A.</v>
          </cell>
          <cell r="K177">
            <v>20331429601</v>
          </cell>
          <cell r="M177" t="str">
            <v>15 Lavadora Automatica WA-1AV5WFP  11kg  blanco , 15  Refrigeradora No Frost RT-2ASDTS  2ptas 229 lts, 48 Horno Micro-ondas  AME-8103W  28 lts. s/d, 45 DVD Reproductor DVD-C360, 15 Equipo de Sonido Minicomponente MX-C630  200W, 13 Camara Fotografica Digital ES28-B  12 MP 5X zoom</v>
          </cell>
          <cell r="N177">
            <v>40637</v>
          </cell>
          <cell r="O177">
            <v>2.8</v>
          </cell>
          <cell r="P177" t="str">
            <v>OCM-20113-173</v>
          </cell>
        </row>
        <row r="178">
          <cell r="A178" t="str">
            <v>x</v>
          </cell>
          <cell r="B178">
            <v>40501</v>
          </cell>
          <cell r="C178" t="str">
            <v>Otros</v>
          </cell>
          <cell r="D178" t="str">
            <v>Mobiliario</v>
          </cell>
          <cell r="E178" t="str">
            <v>OCM-20113-174</v>
          </cell>
          <cell r="F178">
            <v>990</v>
          </cell>
          <cell r="H178">
            <v>990</v>
          </cell>
          <cell r="I178" t="str">
            <v>f</v>
          </cell>
          <cell r="J178" t="str">
            <v xml:space="preserve">SISTEMA DE IMPRESIONES SA </v>
          </cell>
          <cell r="K178">
            <v>20216501021</v>
          </cell>
          <cell r="M178" t="str">
            <v>préstamo de 7 muñecos en 3d para el 1er nivel del centro comercial</v>
          </cell>
          <cell r="N178">
            <v>40637</v>
          </cell>
          <cell r="O178">
            <v>2.8</v>
          </cell>
          <cell r="P178" t="str">
            <v>OCM-20113-174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OCM-20113-175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OCM-20113-176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OCM-20113-177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OCM-20113-178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OCM-20113-179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OCM-20113-180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OCM-20113-181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OCM-20113-182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OCM-20113-183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OCM-20113-184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OCM-20113-185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OCM-20113-186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OCM-20113-187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OCM-20113-188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OCM-20113-189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OCM-20113-190</v>
          </cell>
        </row>
        <row r="195">
          <cell r="C195" t="str">
            <v xml:space="preserve"> </v>
          </cell>
          <cell r="D195" t="str">
            <v xml:space="preserve"> </v>
          </cell>
          <cell r="E195" t="str">
            <v xml:space="preserve"> </v>
          </cell>
          <cell r="H195" t="str">
            <v xml:space="preserve"> </v>
          </cell>
          <cell r="P195" t="str">
            <v>OCM-20113-191</v>
          </cell>
        </row>
        <row r="196">
          <cell r="C196" t="str">
            <v xml:space="preserve"> </v>
          </cell>
          <cell r="D196" t="str">
            <v xml:space="preserve"> </v>
          </cell>
          <cell r="E196" t="str">
            <v xml:space="preserve"> </v>
          </cell>
          <cell r="H196" t="str">
            <v xml:space="preserve"> </v>
          </cell>
          <cell r="P196" t="str">
            <v>OCM-20113-192</v>
          </cell>
        </row>
        <row r="197">
          <cell r="C197" t="str">
            <v xml:space="preserve"> </v>
          </cell>
          <cell r="D197" t="str">
            <v xml:space="preserve"> </v>
          </cell>
          <cell r="E197" t="str">
            <v xml:space="preserve"> </v>
          </cell>
          <cell r="H197" t="str">
            <v xml:space="preserve"> </v>
          </cell>
          <cell r="P197" t="str">
            <v>OCM-20113-193</v>
          </cell>
        </row>
        <row r="198">
          <cell r="C198" t="str">
            <v xml:space="preserve"> </v>
          </cell>
          <cell r="D198" t="str">
            <v xml:space="preserve"> </v>
          </cell>
          <cell r="E198" t="str">
            <v xml:space="preserve"> </v>
          </cell>
          <cell r="H198" t="str">
            <v xml:space="preserve"> </v>
          </cell>
          <cell r="P198" t="str">
            <v>OCM-20113-194</v>
          </cell>
        </row>
        <row r="199">
          <cell r="C199" t="str">
            <v xml:space="preserve"> </v>
          </cell>
          <cell r="D199" t="str">
            <v xml:space="preserve"> </v>
          </cell>
          <cell r="E199" t="str">
            <v xml:space="preserve"> </v>
          </cell>
          <cell r="H199" t="str">
            <v xml:space="preserve"> </v>
          </cell>
          <cell r="P199" t="str">
            <v>OCM-20113-195</v>
          </cell>
        </row>
        <row r="200">
          <cell r="C200" t="str">
            <v xml:space="preserve"> </v>
          </cell>
          <cell r="D200" t="str">
            <v xml:space="preserve"> </v>
          </cell>
          <cell r="E200" t="str">
            <v xml:space="preserve"> </v>
          </cell>
          <cell r="H200" t="str">
            <v xml:space="preserve"> </v>
          </cell>
          <cell r="P200" t="str">
            <v>OCM-20113-196</v>
          </cell>
        </row>
        <row r="201">
          <cell r="C201" t="str">
            <v xml:space="preserve"> </v>
          </cell>
          <cell r="D201" t="str">
            <v xml:space="preserve"> </v>
          </cell>
          <cell r="E201" t="str">
            <v xml:space="preserve"> </v>
          </cell>
          <cell r="H201" t="str">
            <v xml:space="preserve"> </v>
          </cell>
          <cell r="P201" t="str">
            <v>OCM-20113-197</v>
          </cell>
        </row>
        <row r="202">
          <cell r="C202" t="str">
            <v xml:space="preserve"> </v>
          </cell>
          <cell r="D202" t="str">
            <v xml:space="preserve"> </v>
          </cell>
          <cell r="E202" t="str">
            <v xml:space="preserve"> </v>
          </cell>
          <cell r="H202" t="str">
            <v xml:space="preserve"> </v>
          </cell>
          <cell r="P202" t="str">
            <v>OCM-20113-198</v>
          </cell>
        </row>
        <row r="203"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H203" t="str">
            <v xml:space="preserve"> </v>
          </cell>
          <cell r="P203" t="str">
            <v>OCM-20113-199</v>
          </cell>
        </row>
        <row r="204">
          <cell r="C204" t="str">
            <v xml:space="preserve"> </v>
          </cell>
          <cell r="D204" t="str">
            <v xml:space="preserve"> </v>
          </cell>
          <cell r="E204" t="str">
            <v xml:space="preserve"> </v>
          </cell>
          <cell r="H204" t="str">
            <v xml:space="preserve"> </v>
          </cell>
          <cell r="P204" t="str">
            <v>OCM-20113-200</v>
          </cell>
        </row>
        <row r="205">
          <cell r="C205" t="str">
            <v xml:space="preserve"> </v>
          </cell>
          <cell r="D205" t="str">
            <v xml:space="preserve"> </v>
          </cell>
          <cell r="E205" t="str">
            <v xml:space="preserve"> </v>
          </cell>
          <cell r="H205" t="str">
            <v xml:space="preserve"> </v>
          </cell>
          <cell r="P205" t="str">
            <v>OCM-20113-201</v>
          </cell>
        </row>
        <row r="206">
          <cell r="C206" t="str">
            <v xml:space="preserve"> </v>
          </cell>
          <cell r="D206" t="str">
            <v xml:space="preserve"> </v>
          </cell>
          <cell r="E206" t="str">
            <v xml:space="preserve"> </v>
          </cell>
          <cell r="H206" t="str">
            <v xml:space="preserve"> </v>
          </cell>
          <cell r="P206" t="str">
            <v>OCM-20113-202</v>
          </cell>
        </row>
        <row r="207">
          <cell r="C207" t="str">
            <v xml:space="preserve"> </v>
          </cell>
          <cell r="D207" t="str">
            <v xml:space="preserve"> </v>
          </cell>
          <cell r="E207" t="str">
            <v xml:space="preserve"> </v>
          </cell>
          <cell r="H207" t="str">
            <v xml:space="preserve"> </v>
          </cell>
          <cell r="P207" t="str">
            <v>OCM-20113-203</v>
          </cell>
        </row>
        <row r="208">
          <cell r="C208" t="str">
            <v xml:space="preserve"> </v>
          </cell>
          <cell r="D208" t="str">
            <v xml:space="preserve"> </v>
          </cell>
          <cell r="E208" t="str">
            <v xml:space="preserve"> </v>
          </cell>
          <cell r="H208" t="str">
            <v xml:space="preserve"> </v>
          </cell>
          <cell r="P208" t="str">
            <v>OCM-20113-204</v>
          </cell>
        </row>
        <row r="209">
          <cell r="C209" t="str">
            <v xml:space="preserve"> </v>
          </cell>
          <cell r="D209" t="str">
            <v xml:space="preserve"> </v>
          </cell>
          <cell r="E209" t="str">
            <v xml:space="preserve"> </v>
          </cell>
          <cell r="H209" t="str">
            <v xml:space="preserve"> </v>
          </cell>
          <cell r="P209" t="str">
            <v>OCM-20113-205</v>
          </cell>
        </row>
        <row r="210"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  <cell r="H210" t="str">
            <v xml:space="preserve"> </v>
          </cell>
          <cell r="P210" t="str">
            <v>OCM-20113-206</v>
          </cell>
        </row>
        <row r="211"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  <cell r="H211" t="str">
            <v xml:space="preserve"> </v>
          </cell>
          <cell r="P211" t="str">
            <v>OCM-20113-207</v>
          </cell>
        </row>
        <row r="212">
          <cell r="C212" t="str">
            <v xml:space="preserve"> </v>
          </cell>
          <cell r="D212" t="str">
            <v xml:space="preserve"> </v>
          </cell>
          <cell r="E212" t="str">
            <v xml:space="preserve"> </v>
          </cell>
          <cell r="H212" t="str">
            <v xml:space="preserve"> </v>
          </cell>
          <cell r="P212" t="str">
            <v>OCM-20113-208</v>
          </cell>
        </row>
        <row r="213">
          <cell r="C213" t="str">
            <v xml:space="preserve"> </v>
          </cell>
          <cell r="D213" t="str">
            <v xml:space="preserve"> </v>
          </cell>
          <cell r="E213" t="str">
            <v xml:space="preserve"> </v>
          </cell>
          <cell r="H213" t="str">
            <v xml:space="preserve"> </v>
          </cell>
          <cell r="P213" t="str">
            <v>OCM-20113-209</v>
          </cell>
        </row>
        <row r="214">
          <cell r="C214" t="str">
            <v xml:space="preserve"> </v>
          </cell>
          <cell r="D214" t="str">
            <v xml:space="preserve"> </v>
          </cell>
          <cell r="E214" t="str">
            <v xml:space="preserve"> </v>
          </cell>
          <cell r="H214" t="str">
            <v xml:space="preserve"> </v>
          </cell>
          <cell r="P214" t="str">
            <v>OCM-20113-210</v>
          </cell>
        </row>
        <row r="215">
          <cell r="C215" t="str">
            <v xml:space="preserve"> </v>
          </cell>
          <cell r="D215" t="str">
            <v xml:space="preserve"> </v>
          </cell>
          <cell r="E215" t="str">
            <v xml:space="preserve"> </v>
          </cell>
          <cell r="H215" t="str">
            <v xml:space="preserve"> </v>
          </cell>
          <cell r="P215" t="str">
            <v>OCM-20113-211</v>
          </cell>
        </row>
        <row r="216">
          <cell r="C216" t="str">
            <v xml:space="preserve"> </v>
          </cell>
          <cell r="D216" t="str">
            <v xml:space="preserve"> </v>
          </cell>
          <cell r="E216" t="str">
            <v xml:space="preserve"> </v>
          </cell>
          <cell r="H216" t="str">
            <v xml:space="preserve"> </v>
          </cell>
          <cell r="P216" t="str">
            <v>OCM-20113-212</v>
          </cell>
        </row>
        <row r="217">
          <cell r="C217" t="str">
            <v xml:space="preserve"> </v>
          </cell>
          <cell r="D217" t="str">
            <v xml:space="preserve"> </v>
          </cell>
          <cell r="E217" t="str">
            <v xml:space="preserve"> </v>
          </cell>
          <cell r="H217" t="str">
            <v xml:space="preserve"> </v>
          </cell>
          <cell r="P217" t="str">
            <v>OCM-20113-213</v>
          </cell>
        </row>
        <row r="218">
          <cell r="C218" t="str">
            <v xml:space="preserve"> </v>
          </cell>
          <cell r="D218" t="str">
            <v xml:space="preserve"> </v>
          </cell>
          <cell r="E218" t="str">
            <v xml:space="preserve"> </v>
          </cell>
          <cell r="H218" t="str">
            <v xml:space="preserve"> </v>
          </cell>
          <cell r="P218" t="str">
            <v>OCM-20113-214</v>
          </cell>
        </row>
        <row r="219">
          <cell r="C219" t="str">
            <v xml:space="preserve"> </v>
          </cell>
          <cell r="D219" t="str">
            <v xml:space="preserve"> </v>
          </cell>
          <cell r="E219" t="str">
            <v xml:space="preserve"> </v>
          </cell>
          <cell r="H219" t="str">
            <v xml:space="preserve"> </v>
          </cell>
          <cell r="P219" t="str">
            <v>OCM-20113-215</v>
          </cell>
        </row>
        <row r="220">
          <cell r="C220" t="str">
            <v xml:space="preserve"> </v>
          </cell>
          <cell r="D220" t="str">
            <v xml:space="preserve"> </v>
          </cell>
          <cell r="E220" t="str">
            <v xml:space="preserve"> </v>
          </cell>
          <cell r="H220" t="str">
            <v xml:space="preserve"> </v>
          </cell>
          <cell r="P220" t="str">
            <v>OCM-20113-216</v>
          </cell>
        </row>
        <row r="221">
          <cell r="C221" t="str">
            <v xml:space="preserve"> </v>
          </cell>
          <cell r="D221" t="str">
            <v xml:space="preserve"> </v>
          </cell>
          <cell r="E221" t="str">
            <v xml:space="preserve"> </v>
          </cell>
          <cell r="H221" t="str">
            <v xml:space="preserve"> </v>
          </cell>
          <cell r="P221" t="str">
            <v>OCM-20113-217</v>
          </cell>
        </row>
        <row r="222">
          <cell r="C222" t="str">
            <v xml:space="preserve"> </v>
          </cell>
          <cell r="D222" t="str">
            <v xml:space="preserve"> </v>
          </cell>
          <cell r="E222" t="str">
            <v xml:space="preserve"> </v>
          </cell>
          <cell r="H222" t="str">
            <v xml:space="preserve"> </v>
          </cell>
          <cell r="P222" t="str">
            <v>OCM-20113-218</v>
          </cell>
        </row>
        <row r="223">
          <cell r="C223" t="str">
            <v xml:space="preserve"> </v>
          </cell>
          <cell r="D223" t="str">
            <v xml:space="preserve"> </v>
          </cell>
          <cell r="E223" t="str">
            <v xml:space="preserve"> </v>
          </cell>
          <cell r="H223" t="str">
            <v xml:space="preserve"> </v>
          </cell>
          <cell r="P223" t="str">
            <v>OCM-20113-219</v>
          </cell>
        </row>
        <row r="224">
          <cell r="C224" t="str">
            <v xml:space="preserve"> </v>
          </cell>
          <cell r="D224" t="str">
            <v xml:space="preserve"> </v>
          </cell>
          <cell r="E224" t="str">
            <v xml:space="preserve"> </v>
          </cell>
          <cell r="H224" t="str">
            <v xml:space="preserve"> </v>
          </cell>
          <cell r="P224" t="str">
            <v>OCM-20113-220</v>
          </cell>
        </row>
        <row r="225">
          <cell r="C225" t="str">
            <v xml:space="preserve"> </v>
          </cell>
          <cell r="D225" t="str">
            <v xml:space="preserve"> </v>
          </cell>
          <cell r="E225" t="str">
            <v xml:space="preserve"> </v>
          </cell>
          <cell r="H225" t="str">
            <v xml:space="preserve"> </v>
          </cell>
          <cell r="P225" t="str">
            <v>OCM-20113-221</v>
          </cell>
        </row>
        <row r="226">
          <cell r="C226" t="str">
            <v xml:space="preserve"> </v>
          </cell>
          <cell r="D226" t="str">
            <v xml:space="preserve"> </v>
          </cell>
          <cell r="E226" t="str">
            <v xml:space="preserve"> </v>
          </cell>
          <cell r="H226" t="str">
            <v xml:space="preserve"> </v>
          </cell>
          <cell r="P226" t="str">
            <v>OCM-20113-222</v>
          </cell>
        </row>
        <row r="227">
          <cell r="C227" t="str">
            <v xml:space="preserve"> </v>
          </cell>
          <cell r="D227" t="str">
            <v xml:space="preserve"> </v>
          </cell>
          <cell r="E227" t="str">
            <v xml:space="preserve"> </v>
          </cell>
          <cell r="H227" t="str">
            <v xml:space="preserve"> </v>
          </cell>
          <cell r="P227" t="str">
            <v>OCM-20113-223</v>
          </cell>
        </row>
        <row r="228">
          <cell r="C228" t="str">
            <v xml:space="preserve"> </v>
          </cell>
          <cell r="D228" t="str">
            <v xml:space="preserve"> </v>
          </cell>
          <cell r="E228" t="str">
            <v xml:space="preserve"> </v>
          </cell>
          <cell r="H228" t="str">
            <v xml:space="preserve"> </v>
          </cell>
          <cell r="P228" t="str">
            <v>OCM-20113-224</v>
          </cell>
        </row>
        <row r="229">
          <cell r="C229" t="str">
            <v xml:space="preserve"> </v>
          </cell>
          <cell r="D229" t="str">
            <v xml:space="preserve"> </v>
          </cell>
          <cell r="E229" t="str">
            <v xml:space="preserve"> </v>
          </cell>
          <cell r="H229" t="str">
            <v xml:space="preserve"> </v>
          </cell>
          <cell r="P229" t="str">
            <v>OCM-20113-225</v>
          </cell>
        </row>
        <row r="230">
          <cell r="C230" t="str">
            <v xml:space="preserve"> </v>
          </cell>
          <cell r="D230" t="str">
            <v xml:space="preserve"> </v>
          </cell>
          <cell r="E230" t="str">
            <v xml:space="preserve"> </v>
          </cell>
          <cell r="H230" t="str">
            <v xml:space="preserve"> </v>
          </cell>
          <cell r="P230" t="str">
            <v>OCM-20113-226</v>
          </cell>
        </row>
        <row r="231"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H231" t="str">
            <v xml:space="preserve"> </v>
          </cell>
          <cell r="P231" t="str">
            <v>OCM-20113-227</v>
          </cell>
        </row>
        <row r="232">
          <cell r="C232" t="str">
            <v xml:space="preserve"> </v>
          </cell>
          <cell r="D232" t="str">
            <v xml:space="preserve"> </v>
          </cell>
          <cell r="E232" t="str">
            <v xml:space="preserve"> </v>
          </cell>
          <cell r="H232" t="str">
            <v xml:space="preserve"> </v>
          </cell>
          <cell r="P232" t="str">
            <v>OCM-20113-228</v>
          </cell>
        </row>
        <row r="233"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H233" t="str">
            <v xml:space="preserve"> </v>
          </cell>
          <cell r="P233" t="str">
            <v>OCM-20113-229</v>
          </cell>
        </row>
        <row r="234">
          <cell r="C234" t="str">
            <v xml:space="preserve"> </v>
          </cell>
          <cell r="D234" t="str">
            <v xml:space="preserve"> </v>
          </cell>
          <cell r="E234" t="str">
            <v xml:space="preserve"> </v>
          </cell>
          <cell r="H234" t="str">
            <v xml:space="preserve"> </v>
          </cell>
          <cell r="P234" t="str">
            <v>OCM-20113-230</v>
          </cell>
        </row>
      </sheetData>
      <sheetData sheetId="6" refreshError="1">
        <row r="5">
          <cell r="B5">
            <v>40101</v>
          </cell>
          <cell r="C5" t="str">
            <v>Espectáculos Mall</v>
          </cell>
          <cell r="D5" t="str">
            <v>Espectáculos FDS 1er. Nivel</v>
          </cell>
          <cell r="E5" t="str">
            <v>OCM-20114-001</v>
          </cell>
          <cell r="F5">
            <v>800</v>
          </cell>
          <cell r="H5">
            <v>800</v>
          </cell>
          <cell r="I5" t="str">
            <v>F</v>
          </cell>
          <cell r="J5" t="str">
            <v>OLGA MARIA MONTECHIARI OCHARAN</v>
          </cell>
          <cell r="K5">
            <v>10079168357</v>
          </cell>
          <cell r="L5" t="str">
            <v>001-000264</v>
          </cell>
          <cell r="M5" t="str">
            <v>SHOW GRUPO MARABÚ EL DÍA SÁBADO 02 DE ABRIL EN EL ESCENARIO PRINCIPAL</v>
          </cell>
          <cell r="N5">
            <v>40638</v>
          </cell>
          <cell r="O5">
            <v>2.8</v>
          </cell>
          <cell r="P5" t="str">
            <v>OCM-20114-001</v>
          </cell>
        </row>
        <row r="6">
          <cell r="B6">
            <v>40406</v>
          </cell>
          <cell r="C6" t="str">
            <v>Promociones</v>
          </cell>
          <cell r="D6" t="str">
            <v>Campaña Compras 2do. Piso</v>
          </cell>
          <cell r="E6" t="str">
            <v>OCM-20114-002</v>
          </cell>
          <cell r="F6">
            <v>1920</v>
          </cell>
          <cell r="H6">
            <v>1920</v>
          </cell>
          <cell r="I6" t="str">
            <v>F</v>
          </cell>
          <cell r="J6" t="str">
            <v>SOR LI SU AH SOR TAFUR</v>
          </cell>
          <cell r="K6">
            <v>10096764516</v>
          </cell>
          <cell r="L6" t="str">
            <v>001-000636</v>
          </cell>
          <cell r="M6" t="str">
            <v>200 TOMATODOS / 200 CANGUROS / 200 GORROS MEGAPLAZA CAMPAÑA RULETA REGALONA MES DE MARZO 2DO. NIVEL</v>
          </cell>
          <cell r="N6">
            <v>40638</v>
          </cell>
          <cell r="O6">
            <v>2.8</v>
          </cell>
          <cell r="P6" t="str">
            <v>OCM-20114-002</v>
          </cell>
        </row>
        <row r="7">
          <cell r="B7">
            <v>40501</v>
          </cell>
          <cell r="C7" t="str">
            <v>Otros</v>
          </cell>
          <cell r="D7" t="str">
            <v>Mobiliario</v>
          </cell>
          <cell r="E7" t="str">
            <v>OCM-20114-003</v>
          </cell>
          <cell r="F7">
            <v>900</v>
          </cell>
          <cell r="H7">
            <v>900</v>
          </cell>
          <cell r="I7" t="str">
            <v>F</v>
          </cell>
          <cell r="J7" t="str">
            <v>SOR LI SU AH SOR TAFUR</v>
          </cell>
          <cell r="K7">
            <v>10096764516</v>
          </cell>
          <cell r="L7" t="str">
            <v>001-000635</v>
          </cell>
          <cell r="M7" t="str">
            <v>30 CHALECOS DRILL MEGAPLAZA PARA LAS IMPULSADORAS</v>
          </cell>
          <cell r="N7">
            <v>40638</v>
          </cell>
          <cell r="O7">
            <v>2.8</v>
          </cell>
          <cell r="P7" t="str">
            <v>OCM-20114-003</v>
          </cell>
        </row>
        <row r="8">
          <cell r="B8">
            <v>40201</v>
          </cell>
          <cell r="C8" t="str">
            <v>Investigación de Mercado</v>
          </cell>
          <cell r="D8" t="str">
            <v xml:space="preserve">Censo, Grado de Satisfacción Mensual </v>
          </cell>
          <cell r="E8" t="str">
            <v>OCM-20114-004</v>
          </cell>
          <cell r="F8">
            <v>10171.530000000001</v>
          </cell>
          <cell r="H8">
            <v>10171.530000000001</v>
          </cell>
          <cell r="I8" t="str">
            <v>F</v>
          </cell>
          <cell r="J8" t="str">
            <v>PROEXPANSION S.R.L.</v>
          </cell>
          <cell r="K8">
            <v>20506659681</v>
          </cell>
          <cell r="L8" t="str">
            <v>001-000580</v>
          </cell>
          <cell r="M8" t="str">
            <v>SERVICIOS DE INVESTIGACIÓN DE MERCADO MES DE ABRIL DEL 2011</v>
          </cell>
          <cell r="N8">
            <v>40637</v>
          </cell>
          <cell r="O8">
            <v>2.8</v>
          </cell>
          <cell r="P8" t="str">
            <v>OCM-20114-004</v>
          </cell>
        </row>
        <row r="9">
          <cell r="B9">
            <v>40121</v>
          </cell>
          <cell r="C9" t="str">
            <v>Espectáculos Mall</v>
          </cell>
          <cell r="D9" t="str">
            <v>Festivales, ferias y Exhibiciones</v>
          </cell>
          <cell r="E9" t="str">
            <v>OCM-20114-005</v>
          </cell>
          <cell r="F9">
            <v>990</v>
          </cell>
          <cell r="H9">
            <v>990</v>
          </cell>
          <cell r="I9" t="str">
            <v>F</v>
          </cell>
          <cell r="J9" t="str">
            <v xml:space="preserve">SISTEMA DE IMPRESIONES SA </v>
          </cell>
          <cell r="K9">
            <v>20216501021</v>
          </cell>
          <cell r="L9" t="str">
            <v>001-041309</v>
          </cell>
          <cell r="M9" t="str">
            <v>PRESTAMO DE 07 MUÑECOS PARA EXHIBICIÓN EN EL MALL 1ER. PISO</v>
          </cell>
          <cell r="N9">
            <v>40638</v>
          </cell>
          <cell r="O9">
            <v>2.8</v>
          </cell>
          <cell r="P9" t="str">
            <v>OCM-20114-005</v>
          </cell>
        </row>
        <row r="10">
          <cell r="B10">
            <v>40123</v>
          </cell>
          <cell r="C10" t="str">
            <v>Espectáculos Mall</v>
          </cell>
          <cell r="D10" t="str">
            <v>Concursos</v>
          </cell>
          <cell r="E10" t="str">
            <v>OCM-20114-006</v>
          </cell>
          <cell r="G10">
            <v>2222.2199999999998</v>
          </cell>
          <cell r="H10">
            <v>6222.2159999999994</v>
          </cell>
          <cell r="I10" t="str">
            <v>RH</v>
          </cell>
          <cell r="J10" t="str">
            <v>NORA PATRICIA BAYONA QUEVEDO</v>
          </cell>
          <cell r="K10">
            <v>10064081361</v>
          </cell>
          <cell r="M10" t="str">
            <v>50% CANCELACIÓN PARTICIPACIÓN ARTISTICA Y JURADO PARA EL CONCURSO LA VOZ DE LIMA NORTE</v>
          </cell>
          <cell r="N10">
            <v>40640</v>
          </cell>
          <cell r="O10">
            <v>2.8</v>
          </cell>
          <cell r="P10" t="str">
            <v>OCM-20114-006</v>
          </cell>
        </row>
        <row r="11">
          <cell r="B11">
            <v>40123</v>
          </cell>
          <cell r="C11" t="str">
            <v>Espectáculos Mall</v>
          </cell>
          <cell r="D11" t="str">
            <v>Concursos</v>
          </cell>
          <cell r="E11" t="str">
            <v>OCM-20114-007</v>
          </cell>
          <cell r="G11">
            <v>1944.44</v>
          </cell>
          <cell r="H11">
            <v>5444.4319999999998</v>
          </cell>
          <cell r="I11" t="str">
            <v>RH</v>
          </cell>
          <cell r="J11" t="str">
            <v>SARMIENTO LLANTO JONATHAN</v>
          </cell>
          <cell r="K11">
            <v>10438213908</v>
          </cell>
          <cell r="L11" t="str">
            <v>E001-5</v>
          </cell>
          <cell r="M11" t="str">
            <v>PRESENTACIÓN DE JOHN KELVIN EL SÁBADO 16 DE ABRIL 2011</v>
          </cell>
          <cell r="N11">
            <v>40640</v>
          </cell>
          <cell r="O11">
            <v>2.8</v>
          </cell>
          <cell r="P11" t="str">
            <v>OCM-20114-007</v>
          </cell>
        </row>
        <row r="12">
          <cell r="B12">
            <v>40804</v>
          </cell>
          <cell r="C12" t="str">
            <v>Medios Publicitarios</v>
          </cell>
          <cell r="D12" t="str">
            <v>Revista</v>
          </cell>
          <cell r="E12" t="str">
            <v>OCM-20114-008</v>
          </cell>
          <cell r="F12">
            <v>7400</v>
          </cell>
          <cell r="H12">
            <v>7400</v>
          </cell>
          <cell r="I12" t="str">
            <v>F</v>
          </cell>
          <cell r="J12" t="str">
            <v>EDITORA NOVOLEXIS SAC</v>
          </cell>
          <cell r="K12">
            <v>20510699948</v>
          </cell>
          <cell r="M12" t="str">
            <v>UNA PUBLICACIÓN DE 27.5 CM DE ALTO X 22CMS DE ANCHO EN CARETAS</v>
          </cell>
          <cell r="N12">
            <v>40641</v>
          </cell>
          <cell r="O12">
            <v>2.8</v>
          </cell>
          <cell r="P12" t="str">
            <v>OCM-20114-008</v>
          </cell>
        </row>
        <row r="13">
          <cell r="B13">
            <v>40101</v>
          </cell>
          <cell r="C13" t="str">
            <v>Espectáculos Mall</v>
          </cell>
          <cell r="D13" t="str">
            <v>Espectáculos FDS 1er. Nivel</v>
          </cell>
          <cell r="E13" t="str">
            <v>OCM-20114-009</v>
          </cell>
          <cell r="F13">
            <v>1000</v>
          </cell>
          <cell r="H13">
            <v>1000</v>
          </cell>
          <cell r="I13" t="str">
            <v>rh</v>
          </cell>
          <cell r="J13" t="str">
            <v>SARMIENTO LLANTO JONATHAN</v>
          </cell>
          <cell r="K13">
            <v>10438213908</v>
          </cell>
          <cell r="L13" t="str">
            <v>E001-4</v>
          </cell>
          <cell r="M13" t="str">
            <v>PRESENTACIÓN EN EL CENTRO COMERCIAL</v>
          </cell>
          <cell r="N13">
            <v>40641</v>
          </cell>
          <cell r="O13">
            <v>2.8</v>
          </cell>
          <cell r="P13" t="str">
            <v>OCM-20114-009</v>
          </cell>
        </row>
        <row r="14">
          <cell r="B14">
            <v>40409</v>
          </cell>
          <cell r="C14" t="str">
            <v>Promociones</v>
          </cell>
          <cell r="D14" t="str">
            <v>Campañas viajes</v>
          </cell>
          <cell r="E14" t="str">
            <v>OCM-20114-010</v>
          </cell>
          <cell r="F14">
            <v>1100</v>
          </cell>
          <cell r="H14">
            <v>1100</v>
          </cell>
          <cell r="I14" t="str">
            <v>F</v>
          </cell>
          <cell r="J14" t="str">
            <v xml:space="preserve">SISTEMA DE IMPRESIONES SA </v>
          </cell>
          <cell r="K14">
            <v>20216501021</v>
          </cell>
          <cell r="M14" t="str">
            <v>DESINSTALACIÓN DE LA CAMPAÑA AL CUZCO: COLUMNA BOULEVARD, BERMA PIZZA HUT, ASCENSOR, 11 VINILES DE PISO ESCALERA, 4 PENDONES, PUENTE PEATONAL AMBAS CARAS</v>
          </cell>
          <cell r="N14">
            <v>40644</v>
          </cell>
          <cell r="O14">
            <v>2.8</v>
          </cell>
          <cell r="P14" t="str">
            <v>OCM-20114-010</v>
          </cell>
        </row>
        <row r="15">
          <cell r="B15">
            <v>40102</v>
          </cell>
          <cell r="C15" t="str">
            <v>Espectáculos Mall</v>
          </cell>
          <cell r="D15" t="str">
            <v>Espectáculos FDS  2do. Nivel</v>
          </cell>
          <cell r="E15" t="str">
            <v>OCM-20114-011</v>
          </cell>
          <cell r="F15">
            <v>300</v>
          </cell>
          <cell r="H15">
            <v>300</v>
          </cell>
          <cell r="I15" t="str">
            <v>F</v>
          </cell>
          <cell r="J15" t="str">
            <v>WILLIAMS N. ESTRADA ORÉ</v>
          </cell>
          <cell r="K15">
            <v>10099344291</v>
          </cell>
          <cell r="L15" t="str">
            <v>0001-000845</v>
          </cell>
          <cell r="M15" t="str">
            <v>SHOW DE MARIONETAS EN MEGAPLAZA</v>
          </cell>
          <cell r="N15">
            <v>40634</v>
          </cell>
          <cell r="O15">
            <v>2.8</v>
          </cell>
          <cell r="P15" t="str">
            <v>OCM-20114-011</v>
          </cell>
        </row>
        <row r="16">
          <cell r="B16">
            <v>40102</v>
          </cell>
          <cell r="C16" t="str">
            <v>Espectáculos Mall</v>
          </cell>
          <cell r="D16" t="str">
            <v>Espectáculos FDS  2do. Nivel</v>
          </cell>
          <cell r="E16" t="str">
            <v>OCM-20114-012</v>
          </cell>
          <cell r="F16">
            <v>500</v>
          </cell>
          <cell r="H16">
            <v>500</v>
          </cell>
          <cell r="I16" t="str">
            <v>F</v>
          </cell>
          <cell r="J16" t="str">
            <v>QUIROZ SNACHEZ LUIS E.</v>
          </cell>
          <cell r="K16">
            <v>10255395586</v>
          </cell>
          <cell r="L16" t="str">
            <v>001-000016</v>
          </cell>
          <cell r="M16" t="str">
            <v>PRESENTACIÓN DEL CUARTETO DE SAXOFONES DOO WOP SAX</v>
          </cell>
          <cell r="N16">
            <v>40634</v>
          </cell>
          <cell r="O16">
            <v>2.8</v>
          </cell>
          <cell r="P16" t="str">
            <v>OCM-20114-012</v>
          </cell>
        </row>
        <row r="17">
          <cell r="B17">
            <v>40102</v>
          </cell>
          <cell r="C17" t="str">
            <v>Espectáculos Mall</v>
          </cell>
          <cell r="D17" t="str">
            <v>Espectáculos FDS  2do. Nivel</v>
          </cell>
          <cell r="E17" t="str">
            <v>OCM-20114-013</v>
          </cell>
          <cell r="F17">
            <v>180</v>
          </cell>
          <cell r="H17">
            <v>180</v>
          </cell>
          <cell r="I17" t="str">
            <v>F</v>
          </cell>
          <cell r="J17" t="str">
            <v>JAMINAH MYRIAM ROJAS SÁNCHEZ</v>
          </cell>
          <cell r="K17">
            <v>10080733807</v>
          </cell>
          <cell r="L17" t="str">
            <v>002-000096</v>
          </cell>
          <cell r="M17" t="str">
            <v>PRESENTACIÓN ARTISTICA DE ESTATUAS VIVIENTES</v>
          </cell>
          <cell r="N17">
            <v>40634</v>
          </cell>
          <cell r="O17">
            <v>2.8</v>
          </cell>
          <cell r="P17" t="str">
            <v>OCM-20114-013</v>
          </cell>
        </row>
        <row r="18">
          <cell r="B18">
            <v>40101</v>
          </cell>
          <cell r="C18" t="str">
            <v>Espectáculos Mall</v>
          </cell>
          <cell r="D18" t="str">
            <v>Espectáculos FDS 1er. Nivel</v>
          </cell>
          <cell r="E18" t="str">
            <v>OCM-20114-014</v>
          </cell>
          <cell r="F18">
            <v>500</v>
          </cell>
          <cell r="H18">
            <v>500</v>
          </cell>
          <cell r="I18" t="str">
            <v>F</v>
          </cell>
          <cell r="J18" t="str">
            <v>JAMINAH MYRIAM ROJAS SÁNCHEZ</v>
          </cell>
          <cell r="K18">
            <v>10080733807</v>
          </cell>
          <cell r="L18" t="str">
            <v>002-000095</v>
          </cell>
          <cell r="M18" t="str">
            <v>PRESENTACIÓN DE LA OBRA DE TEATRO SHABACO POR LA HORA DEL PLANETA</v>
          </cell>
          <cell r="N18">
            <v>40634</v>
          </cell>
          <cell r="O18">
            <v>2.8</v>
          </cell>
          <cell r="P18" t="str">
            <v>OCM-20114-014</v>
          </cell>
        </row>
        <row r="19">
          <cell r="B19">
            <v>40123</v>
          </cell>
          <cell r="C19" t="str">
            <v>Espectáculos Mall</v>
          </cell>
          <cell r="D19" t="str">
            <v>Concursos</v>
          </cell>
          <cell r="E19" t="str">
            <v>OCM-20114-015</v>
          </cell>
          <cell r="F19">
            <v>600</v>
          </cell>
          <cell r="H19">
            <v>600</v>
          </cell>
          <cell r="I19" t="str">
            <v>F</v>
          </cell>
          <cell r="J19" t="str">
            <v>INVERSIONES MOCA SAC</v>
          </cell>
          <cell r="K19">
            <v>20523552652</v>
          </cell>
          <cell r="L19" t="str">
            <v>001-000300</v>
          </cell>
          <cell r="M19" t="str">
            <v>ADAPTACIÓN DE PIEZAS GRÁFICAS PARA CONCURSO DE DIBUJO Y PINTURA DE LA PELÍCULA HOP</v>
          </cell>
          <cell r="N19">
            <v>40634</v>
          </cell>
          <cell r="O19">
            <v>2.8</v>
          </cell>
          <cell r="P19" t="str">
            <v>OCM-20114-015</v>
          </cell>
        </row>
        <row r="20">
          <cell r="B20">
            <v>40122</v>
          </cell>
          <cell r="C20" t="str">
            <v>Espectáculos Mall</v>
          </cell>
          <cell r="D20" t="str">
            <v>Paseo de las estrellas</v>
          </cell>
          <cell r="E20" t="str">
            <v>OCM-20114-016</v>
          </cell>
          <cell r="F20">
            <v>240</v>
          </cell>
          <cell r="H20">
            <v>240</v>
          </cell>
          <cell r="I20" t="str">
            <v>F</v>
          </cell>
          <cell r="J20" t="str">
            <v>INVERSIONES MOCA SAC</v>
          </cell>
          <cell r="K20">
            <v>20523552652</v>
          </cell>
          <cell r="L20" t="str">
            <v>001-000301</v>
          </cell>
          <cell r="M20" t="str">
            <v>DISEÑO DE BANDEROLA DEL PASEO DEL DEPORTE CECILIA TAIT</v>
          </cell>
          <cell r="N20">
            <v>40634</v>
          </cell>
          <cell r="O20">
            <v>2.8</v>
          </cell>
          <cell r="P20" t="str">
            <v>OCM-20114-016</v>
          </cell>
        </row>
        <row r="21">
          <cell r="B21">
            <v>40506</v>
          </cell>
          <cell r="C21" t="str">
            <v>Otros</v>
          </cell>
          <cell r="D21" t="str">
            <v>Personal de Apoyo Seguridad</v>
          </cell>
          <cell r="E21" t="str">
            <v>OCM-20114-017</v>
          </cell>
          <cell r="F21">
            <v>150</v>
          </cell>
          <cell r="H21">
            <v>150</v>
          </cell>
          <cell r="I21" t="str">
            <v>F</v>
          </cell>
          <cell r="J21" t="str">
            <v>MUÑOZ RAMÍREZ WENDY DEL CARMEN</v>
          </cell>
          <cell r="K21">
            <v>10455785761</v>
          </cell>
          <cell r="L21" t="str">
            <v>001-00000009</v>
          </cell>
          <cell r="M21" t="str">
            <v>5 EFECTIVOS PARA LA VOZ DE LIMA NORTE DEL 26 DE MARZO</v>
          </cell>
          <cell r="N21">
            <v>40637</v>
          </cell>
          <cell r="O21">
            <v>2.8</v>
          </cell>
          <cell r="P21" t="str">
            <v>OCM-20114-017</v>
          </cell>
        </row>
        <row r="22">
          <cell r="B22">
            <v>40506</v>
          </cell>
          <cell r="C22" t="str">
            <v>Otros</v>
          </cell>
          <cell r="D22" t="str">
            <v>Personal de Apoyo Seguridad</v>
          </cell>
          <cell r="E22" t="str">
            <v>OCM-20114-018</v>
          </cell>
          <cell r="F22">
            <v>420</v>
          </cell>
          <cell r="H22">
            <v>420</v>
          </cell>
          <cell r="I22" t="str">
            <v>f</v>
          </cell>
          <cell r="J22" t="str">
            <v>MUÑOZ RAMÍREZ WENDY DEL CARMEN</v>
          </cell>
          <cell r="K22">
            <v>10455785761</v>
          </cell>
          <cell r="L22" t="str">
            <v>001-00000008</v>
          </cell>
          <cell r="M22" t="str">
            <v>7 efectivos para el evento de mal elemento y amen el 25 de marzo</v>
          </cell>
          <cell r="N22">
            <v>40637</v>
          </cell>
          <cell r="O22">
            <v>2.8</v>
          </cell>
          <cell r="P22" t="str">
            <v>OCM-20114-018</v>
          </cell>
        </row>
        <row r="23">
          <cell r="B23">
            <v>40506</v>
          </cell>
          <cell r="C23" t="str">
            <v>Otros</v>
          </cell>
          <cell r="D23" t="str">
            <v>Personal de Apoyo Seguridad</v>
          </cell>
          <cell r="E23" t="str">
            <v>OCM-20114-019</v>
          </cell>
          <cell r="F23">
            <v>210</v>
          </cell>
          <cell r="H23">
            <v>210</v>
          </cell>
          <cell r="I23" t="str">
            <v>F</v>
          </cell>
          <cell r="J23" t="str">
            <v>MUÑOZ RAMÍREZ WENDY DEL CARMEN</v>
          </cell>
          <cell r="K23">
            <v>10455785761</v>
          </cell>
          <cell r="L23" t="str">
            <v>001-00000007</v>
          </cell>
          <cell r="M23" t="str">
            <v>7 efectivos para la voz de lima norte del 19 de marzo</v>
          </cell>
          <cell r="N23">
            <v>40637</v>
          </cell>
          <cell r="O23">
            <v>2.8</v>
          </cell>
          <cell r="P23" t="str">
            <v>OCM-20114-019</v>
          </cell>
        </row>
        <row r="24">
          <cell r="B24">
            <v>40506</v>
          </cell>
          <cell r="C24" t="str">
            <v>Otros</v>
          </cell>
          <cell r="D24" t="str">
            <v>Personal de Apoyo Seguridad</v>
          </cell>
          <cell r="E24" t="str">
            <v>OCM-20114-020</v>
          </cell>
          <cell r="F24">
            <v>150</v>
          </cell>
          <cell r="H24">
            <v>150</v>
          </cell>
          <cell r="I24" t="str">
            <v>f</v>
          </cell>
          <cell r="J24" t="str">
            <v>MUÑOZ RAMÍREZ WENDY DEL CARMEN</v>
          </cell>
          <cell r="K24">
            <v>10455785761</v>
          </cell>
          <cell r="L24" t="str">
            <v>001-00000012</v>
          </cell>
          <cell r="M24" t="str">
            <v>5 efectivos para la voz de lima norte del 02 de abril</v>
          </cell>
          <cell r="N24">
            <v>40637</v>
          </cell>
          <cell r="O24">
            <v>2.8</v>
          </cell>
          <cell r="P24" t="str">
            <v>OCM-20114-020</v>
          </cell>
        </row>
        <row r="25">
          <cell r="B25">
            <v>40506</v>
          </cell>
          <cell r="C25" t="str">
            <v>Otros</v>
          </cell>
          <cell r="D25" t="str">
            <v>Personal de Apoyo Seguridad</v>
          </cell>
          <cell r="E25" t="str">
            <v>OCM-20114-021</v>
          </cell>
          <cell r="F25">
            <v>150</v>
          </cell>
          <cell r="H25">
            <v>150</v>
          </cell>
          <cell r="I25" t="str">
            <v>F</v>
          </cell>
          <cell r="J25" t="str">
            <v>MUÑOZ RAMÍREZ WENDY DEL CARMEN</v>
          </cell>
          <cell r="K25">
            <v>10455785761</v>
          </cell>
          <cell r="L25" t="str">
            <v>001-00000011</v>
          </cell>
          <cell r="M25" t="str">
            <v>5 efectivos para la firma de Cecilia Tait el 01 de abril</v>
          </cell>
          <cell r="N25">
            <v>40637</v>
          </cell>
          <cell r="O25">
            <v>2.8</v>
          </cell>
          <cell r="P25" t="str">
            <v>OCM-20114-021</v>
          </cell>
        </row>
        <row r="26">
          <cell r="B26">
            <v>40506</v>
          </cell>
          <cell r="C26" t="str">
            <v>Otros</v>
          </cell>
          <cell r="D26" t="str">
            <v>Personal de Apoyo Seguridad</v>
          </cell>
          <cell r="E26" t="str">
            <v>OCM-20114-022</v>
          </cell>
          <cell r="F26">
            <v>150</v>
          </cell>
          <cell r="H26">
            <v>150</v>
          </cell>
          <cell r="I26" t="str">
            <v>F</v>
          </cell>
          <cell r="J26" t="str">
            <v>MUÑOZ RAMÍREZ WENDY DEL CARMEN</v>
          </cell>
          <cell r="K26">
            <v>10455785761</v>
          </cell>
          <cell r="L26" t="str">
            <v>001-00000010</v>
          </cell>
          <cell r="M26" t="str">
            <v>5 efectivos de la voz de lima norte el 27 de marzo</v>
          </cell>
          <cell r="N26">
            <v>40637</v>
          </cell>
          <cell r="O26">
            <v>2.8</v>
          </cell>
          <cell r="P26" t="str">
            <v>OCM-20114-022</v>
          </cell>
        </row>
        <row r="27">
          <cell r="B27">
            <v>40102</v>
          </cell>
          <cell r="C27" t="str">
            <v>Espectáculos Mall</v>
          </cell>
          <cell r="D27" t="str">
            <v>Espectáculos FDS  2do. Nivel</v>
          </cell>
          <cell r="E27" t="str">
            <v>OCM-20114-023</v>
          </cell>
          <cell r="F27">
            <v>450</v>
          </cell>
          <cell r="H27">
            <v>450</v>
          </cell>
          <cell r="I27" t="str">
            <v>F</v>
          </cell>
          <cell r="J27" t="str">
            <v>ATLANTIC &amp; MERCADEO SAC</v>
          </cell>
          <cell r="K27">
            <v>20514162108</v>
          </cell>
          <cell r="L27" t="str">
            <v>001-000325</v>
          </cell>
          <cell r="M27" t="str">
            <v xml:space="preserve">PRESENTACIÓN DE BAILES DE SALÓN </v>
          </cell>
          <cell r="N27">
            <v>40637</v>
          </cell>
          <cell r="O27">
            <v>2.8</v>
          </cell>
          <cell r="P27" t="str">
            <v>OCM-20114-023</v>
          </cell>
        </row>
        <row r="28">
          <cell r="B28">
            <v>40122</v>
          </cell>
          <cell r="C28" t="str">
            <v>Espectáculos Mall</v>
          </cell>
          <cell r="D28" t="str">
            <v>Paseo de las estrellas</v>
          </cell>
          <cell r="E28" t="str">
            <v>OCM-20114-024</v>
          </cell>
          <cell r="F28">
            <v>120</v>
          </cell>
          <cell r="H28">
            <v>120</v>
          </cell>
          <cell r="I28" t="str">
            <v>F</v>
          </cell>
          <cell r="J28" t="str">
            <v>INSTINTO MERCHADISING SAC</v>
          </cell>
          <cell r="K28">
            <v>20515962850</v>
          </cell>
          <cell r="L28" t="str">
            <v>001-0000664</v>
          </cell>
          <cell r="M28" t="str">
            <v>1 placa modelo 1 23 x 17 cms. Con estuche de Cecilia Tait</v>
          </cell>
          <cell r="N28">
            <v>40634</v>
          </cell>
          <cell r="O28">
            <v>2.8</v>
          </cell>
          <cell r="P28" t="str">
            <v>OCM-20114-024</v>
          </cell>
        </row>
        <row r="29">
          <cell r="B29">
            <v>40506</v>
          </cell>
          <cell r="C29" t="str">
            <v>Otros</v>
          </cell>
          <cell r="D29" t="str">
            <v>Personal de Apoyo Seguridad</v>
          </cell>
          <cell r="E29" t="str">
            <v>OCM-20114-025</v>
          </cell>
          <cell r="F29">
            <v>250</v>
          </cell>
          <cell r="H29">
            <v>250</v>
          </cell>
          <cell r="I29" t="str">
            <v>F</v>
          </cell>
          <cell r="J29" t="str">
            <v>LUIS ENRIQUE FRANCO REYES</v>
          </cell>
          <cell r="K29">
            <v>10257535181</v>
          </cell>
          <cell r="L29" t="str">
            <v>001-000102</v>
          </cell>
          <cell r="M29" t="str">
            <v>SERVICIO DE SEGURIDAD TRES AGENTES PARA EL EVENTO DE CECILIA TAIT</v>
          </cell>
          <cell r="N29">
            <v>40634</v>
          </cell>
          <cell r="O29">
            <v>2.8</v>
          </cell>
          <cell r="P29" t="str">
            <v>OCM-20114-025</v>
          </cell>
        </row>
        <row r="30">
          <cell r="B30">
            <v>40104</v>
          </cell>
          <cell r="C30" t="str">
            <v>Espectáculos Mall</v>
          </cell>
          <cell r="D30" t="str">
            <v>Alquiler de sonido y luces</v>
          </cell>
          <cell r="E30" t="str">
            <v>OCM-20114-026</v>
          </cell>
          <cell r="G30">
            <v>4100</v>
          </cell>
          <cell r="H30">
            <v>11480</v>
          </cell>
          <cell r="I30" t="str">
            <v>F</v>
          </cell>
          <cell r="J30" t="str">
            <v>INGE SOUND EIRL</v>
          </cell>
          <cell r="K30">
            <v>20511588147</v>
          </cell>
          <cell r="L30" t="str">
            <v>001-0000445</v>
          </cell>
          <cell r="M30" t="str">
            <v>ALQUILER DE EQUIPO DE SONIDO Y LUCES PARA EVEMTOS EN ESCENARIO PRINCIPAL Y ZONA CENTRO 2DO PISO CC MEGAPLAZA MES DE ABRIL 2011</v>
          </cell>
          <cell r="N30">
            <v>40634</v>
          </cell>
          <cell r="O30">
            <v>2.8</v>
          </cell>
          <cell r="P30" t="str">
            <v>OCM-20114-026</v>
          </cell>
        </row>
        <row r="31">
          <cell r="B31">
            <v>40103</v>
          </cell>
          <cell r="C31" t="str">
            <v>Espectáculos Mall</v>
          </cell>
          <cell r="D31" t="str">
            <v>Talleres 2do. Nivel</v>
          </cell>
          <cell r="E31" t="str">
            <v>OCM-20114-027</v>
          </cell>
          <cell r="F31">
            <v>800</v>
          </cell>
          <cell r="H31">
            <v>800</v>
          </cell>
          <cell r="I31" t="str">
            <v>F</v>
          </cell>
          <cell r="J31" t="str">
            <v>SERVICIOS GRÁFICOS JMD SRL</v>
          </cell>
          <cell r="K31">
            <v>20264755469</v>
          </cell>
          <cell r="L31" t="str">
            <v>001-0012097</v>
          </cell>
          <cell r="M31" t="str">
            <v>10,000 VOLANTES DE LOS TALLERES DE SUSAN LEÓN EN A5</v>
          </cell>
          <cell r="N31">
            <v>40634</v>
          </cell>
          <cell r="O31">
            <v>2.8</v>
          </cell>
          <cell r="P31" t="str">
            <v>OCM-20114-027</v>
          </cell>
        </row>
        <row r="32">
          <cell r="B32">
            <v>40409</v>
          </cell>
          <cell r="C32" t="str">
            <v>Promociones</v>
          </cell>
          <cell r="D32" t="str">
            <v>Campañas viajes</v>
          </cell>
          <cell r="E32" t="str">
            <v>OCM-20114-028</v>
          </cell>
          <cell r="F32">
            <v>700</v>
          </cell>
          <cell r="H32">
            <v>700</v>
          </cell>
          <cell r="I32" t="str">
            <v>F</v>
          </cell>
          <cell r="J32" t="str">
            <v>SERVICIOS GRÁFICOS JMD SRL</v>
          </cell>
          <cell r="K32">
            <v>20264755469</v>
          </cell>
          <cell r="L32" t="str">
            <v>001-012098</v>
          </cell>
          <cell r="M32" t="str">
            <v>10,000 CUPONES DE 15 X 10 EN PAPEL AUTOCOPIATIVO DE LA CAMPAÑA CUSCO</v>
          </cell>
          <cell r="N32">
            <v>40634</v>
          </cell>
          <cell r="O32">
            <v>2.8</v>
          </cell>
          <cell r="P32" t="str">
            <v>OCM-20114-028</v>
          </cell>
        </row>
        <row r="33">
          <cell r="B33">
            <v>40123</v>
          </cell>
          <cell r="C33" t="str">
            <v>Espectáculos Mall</v>
          </cell>
          <cell r="D33" t="str">
            <v>Concursos</v>
          </cell>
          <cell r="E33" t="str">
            <v>OCM-20114-029</v>
          </cell>
          <cell r="F33">
            <v>1400</v>
          </cell>
          <cell r="H33">
            <v>1400</v>
          </cell>
          <cell r="I33" t="str">
            <v>F</v>
          </cell>
          <cell r="J33" t="str">
            <v>WILLIAMS N. ESTRADA ORÉ</v>
          </cell>
          <cell r="K33">
            <v>10099344291</v>
          </cell>
          <cell r="L33" t="str">
            <v>0001-000846</v>
          </cell>
          <cell r="M33" t="str">
            <v>SERVICIOS DE PRESENTACIÓN DE MARCO MUSICAL PARA LAS SEMIFINAES DEL LA VOZ DE LIMA NORTE DE FECH 2,3 DE ABRIL 2011</v>
          </cell>
          <cell r="N33">
            <v>40634</v>
          </cell>
          <cell r="O33">
            <v>2.8</v>
          </cell>
          <cell r="P33" t="str">
            <v>OCM-20114-029</v>
          </cell>
        </row>
        <row r="34">
          <cell r="B34">
            <v>40123</v>
          </cell>
          <cell r="C34" t="str">
            <v>Espectáculos Mall</v>
          </cell>
          <cell r="D34" t="str">
            <v>Concursos</v>
          </cell>
          <cell r="E34" t="str">
            <v>OCM-20114-030</v>
          </cell>
          <cell r="F34">
            <v>2000</v>
          </cell>
          <cell r="H34">
            <v>2000</v>
          </cell>
          <cell r="I34" t="str">
            <v>F</v>
          </cell>
          <cell r="J34" t="str">
            <v>EYS EVENTOS Y SERVIIOS SAC</v>
          </cell>
          <cell r="K34">
            <v>20509095061</v>
          </cell>
          <cell r="L34" t="str">
            <v>001-001794</v>
          </cell>
          <cell r="M34" t="str">
            <v>POR EL ALQUILER DE 01 ESCENARIOS, PARRILLA, FORRADO CON TELA, CAMERINO DE ACUERDO A PRESUPUESTO A EVENTOS ESCENARIO PRINCIPAL DE MEGAPLAZA</v>
          </cell>
          <cell r="N34">
            <v>40644</v>
          </cell>
          <cell r="O34">
            <v>2.8</v>
          </cell>
          <cell r="P34" t="str">
            <v>OCM-20114-030</v>
          </cell>
        </row>
        <row r="35">
          <cell r="B35">
            <v>40702</v>
          </cell>
          <cell r="C35" t="str">
            <v>Decoración</v>
          </cell>
          <cell r="D35" t="str">
            <v>Día de la Madre</v>
          </cell>
          <cell r="E35" t="str">
            <v>OCM-20114-031</v>
          </cell>
          <cell r="F35">
            <v>22996.44</v>
          </cell>
          <cell r="H35">
            <v>22996.44</v>
          </cell>
          <cell r="I35" t="str">
            <v>F</v>
          </cell>
          <cell r="J35" t="str">
            <v>SANTIAGO VÁSQUEZ INFANTE</v>
          </cell>
          <cell r="K35">
            <v>10093084816</v>
          </cell>
          <cell r="M35" t="str">
            <v>IMPRESIÓN E INSTALACIÓN DE VINILES POR DECORACIÓN DEL DÍA DE LA MADRE SEGÚN DETALLE ADJUNTO</v>
          </cell>
          <cell r="N35">
            <v>40644</v>
          </cell>
          <cell r="O35">
            <v>2.8</v>
          </cell>
          <cell r="P35" t="str">
            <v>OCM-20114-031</v>
          </cell>
        </row>
        <row r="36">
          <cell r="B36">
            <v>40501</v>
          </cell>
          <cell r="C36" t="str">
            <v>Otros</v>
          </cell>
          <cell r="D36" t="str">
            <v>Mobiliario</v>
          </cell>
          <cell r="E36" t="str">
            <v>OCM-20114-032</v>
          </cell>
          <cell r="F36">
            <v>5.76</v>
          </cell>
          <cell r="H36">
            <v>5.76</v>
          </cell>
          <cell r="I36" t="str">
            <v>F</v>
          </cell>
          <cell r="J36" t="str">
            <v>SODIMAC PERU SA</v>
          </cell>
          <cell r="K36">
            <v>20389230724</v>
          </cell>
          <cell r="M36" t="str">
            <v>100 CINTILLOS PARASUJETAR LAS BANDEROLAS</v>
          </cell>
          <cell r="N36">
            <v>40627</v>
          </cell>
          <cell r="O36">
            <v>2.8</v>
          </cell>
          <cell r="P36" t="str">
            <v>OCM-20114-032</v>
          </cell>
        </row>
        <row r="37">
          <cell r="B37">
            <v>40122</v>
          </cell>
          <cell r="C37" t="str">
            <v>Espectáculos Mall</v>
          </cell>
          <cell r="D37" t="str">
            <v>Paseo de las estrellas</v>
          </cell>
          <cell r="E37" t="str">
            <v>OCM-20114-033</v>
          </cell>
          <cell r="F37">
            <v>84</v>
          </cell>
          <cell r="H37">
            <v>84</v>
          </cell>
          <cell r="I37" t="str">
            <v>F</v>
          </cell>
          <cell r="J37" t="str">
            <v>DACA PUBLICIDAD SAC</v>
          </cell>
          <cell r="K37">
            <v>20538757692</v>
          </cell>
          <cell r="L37" t="str">
            <v>001-000074</v>
          </cell>
          <cell r="M37" t="str">
            <v>2 BANDEROLAS DE 180N X090 DEL PASEO DEL DEPORTE DE CECILIA TAIT</v>
          </cell>
          <cell r="N37">
            <v>40634</v>
          </cell>
          <cell r="O37">
            <v>2.8</v>
          </cell>
          <cell r="P37" t="str">
            <v>OCM-20114-033</v>
          </cell>
        </row>
        <row r="38">
          <cell r="B38">
            <v>40107</v>
          </cell>
          <cell r="C38" t="str">
            <v>Espectáculos Mall</v>
          </cell>
          <cell r="D38" t="str">
            <v>Banderolas "Eventos Semanales"</v>
          </cell>
          <cell r="E38" t="str">
            <v>OCM-20114-034</v>
          </cell>
          <cell r="F38">
            <v>168</v>
          </cell>
          <cell r="H38">
            <v>168</v>
          </cell>
          <cell r="I38" t="str">
            <v>F</v>
          </cell>
          <cell r="J38" t="str">
            <v>DACA PUBLICIDAD SAC</v>
          </cell>
          <cell r="K38">
            <v>20538757692</v>
          </cell>
          <cell r="L38" t="str">
            <v>001-000074</v>
          </cell>
          <cell r="M38" t="str">
            <v>4 BANDEROLAS DE LOS EVENTOS DEL 01 AL 03 DE ABRIL</v>
          </cell>
          <cell r="N38">
            <v>40634</v>
          </cell>
          <cell r="O38">
            <v>2.8</v>
          </cell>
          <cell r="P38" t="str">
            <v>OCM-20114-034</v>
          </cell>
        </row>
        <row r="39">
          <cell r="B39">
            <v>40118</v>
          </cell>
          <cell r="C39" t="str">
            <v>Espectáculos Mall</v>
          </cell>
          <cell r="D39" t="str">
            <v>Firmas de Autógrafos</v>
          </cell>
          <cell r="E39" t="str">
            <v>OCM-20114-035</v>
          </cell>
          <cell r="F39">
            <v>168</v>
          </cell>
          <cell r="H39">
            <v>168</v>
          </cell>
          <cell r="I39" t="str">
            <v>F</v>
          </cell>
          <cell r="J39" t="str">
            <v>DACA PUBLICIDAD SAC</v>
          </cell>
          <cell r="K39">
            <v>20538757692</v>
          </cell>
          <cell r="L39" t="str">
            <v>001-000074</v>
          </cell>
          <cell r="M39" t="str">
            <v>2 BANDEROLAS DE CAMPAÑA DE OZZY EN FACEBOOK, 2 BANDEROLAS DE TOMA DE FOTOS DE HOP</v>
          </cell>
          <cell r="N39">
            <v>40634</v>
          </cell>
          <cell r="O39">
            <v>2.8</v>
          </cell>
          <cell r="P39" t="str">
            <v>OCM-20114-035</v>
          </cell>
        </row>
        <row r="40">
          <cell r="B40">
            <v>40103</v>
          </cell>
          <cell r="C40" t="str">
            <v>Espectáculos Mall</v>
          </cell>
          <cell r="D40" t="str">
            <v>Talleres 2do. Nivel</v>
          </cell>
          <cell r="E40" t="str">
            <v>OCM-20114-036</v>
          </cell>
          <cell r="F40">
            <v>180.8</v>
          </cell>
          <cell r="H40">
            <v>180.8</v>
          </cell>
          <cell r="I40" t="str">
            <v>F</v>
          </cell>
          <cell r="J40" t="str">
            <v>DACA PUBLICIDAD SAC</v>
          </cell>
          <cell r="K40">
            <v>20538757692</v>
          </cell>
          <cell r="L40" t="str">
            <v>001-000075</v>
          </cell>
          <cell r="M40" t="str">
            <v>2 BANDEROLAS DE 180 X 090 Y 1 BANDEROLA DE 260 X 150 DE TALLERES DE SUSAN LEÓN</v>
          </cell>
          <cell r="N40">
            <v>40634</v>
          </cell>
          <cell r="O40">
            <v>2.8</v>
          </cell>
          <cell r="P40" t="str">
            <v>OCM-20114-036</v>
          </cell>
        </row>
        <row r="41">
          <cell r="B41">
            <v>40118</v>
          </cell>
          <cell r="C41" t="str">
            <v>Espectáculos Mall</v>
          </cell>
          <cell r="D41" t="str">
            <v>Firmas de Autógrafos</v>
          </cell>
          <cell r="E41" t="str">
            <v>OCM-20114-037</v>
          </cell>
          <cell r="F41">
            <v>180.8</v>
          </cell>
          <cell r="H41">
            <v>180.8</v>
          </cell>
          <cell r="I41" t="str">
            <v>F</v>
          </cell>
          <cell r="J41" t="str">
            <v>DACA PUBLICIDAD SAC</v>
          </cell>
          <cell r="K41">
            <v>20538757692</v>
          </cell>
          <cell r="L41" t="str">
            <v>001-000075</v>
          </cell>
          <cell r="M41" t="str">
            <v>1 BANDEROLA DE 260 X 150 DE ALTOMAYO Y BOHEMIA, 2 BANDEROLAS DE FIRMA DE MIA MONT</v>
          </cell>
          <cell r="N41">
            <v>40634</v>
          </cell>
          <cell r="O41">
            <v>2.8</v>
          </cell>
          <cell r="P41" t="str">
            <v>OCM-20114-037</v>
          </cell>
        </row>
        <row r="42">
          <cell r="B42">
            <v>40124</v>
          </cell>
          <cell r="C42" t="str">
            <v>Espectáculos Mall</v>
          </cell>
          <cell r="D42" t="str">
            <v xml:space="preserve">Desfiles de Modas </v>
          </cell>
          <cell r="E42" t="str">
            <v>OCM-20114-038</v>
          </cell>
          <cell r="G42">
            <v>9000</v>
          </cell>
          <cell r="H42">
            <v>25200</v>
          </cell>
          <cell r="I42" t="str">
            <v>F</v>
          </cell>
          <cell r="J42" t="str">
            <v>RICARDO DULANTO CASTAÑEDA</v>
          </cell>
          <cell r="K42">
            <v>10081429893</v>
          </cell>
          <cell r="L42" t="str">
            <v>002-000494</v>
          </cell>
          <cell r="M42" t="str">
            <v>PRODUCCIÓN COORDINACIÓN Y DIRECCIÓN GENERAL DEL DESFILE DE MODAS- TEMPORADA OTOÑO A REALIZARSE EL MARTES 26 DE ABRIL DEL 2011 EN MEGAPLAZA</v>
          </cell>
          <cell r="N42">
            <v>40639</v>
          </cell>
          <cell r="O42">
            <v>2.8</v>
          </cell>
          <cell r="P42" t="str">
            <v>OCM-20114-038</v>
          </cell>
        </row>
        <row r="43">
          <cell r="B43">
            <v>40124</v>
          </cell>
          <cell r="C43" t="str">
            <v>Espectáculos Mall</v>
          </cell>
          <cell r="D43" t="str">
            <v xml:space="preserve">Desfiles de Modas </v>
          </cell>
          <cell r="E43" t="str">
            <v>OCM-20114-039</v>
          </cell>
          <cell r="F43">
            <v>11000</v>
          </cell>
          <cell r="H43">
            <v>11000</v>
          </cell>
          <cell r="I43" t="str">
            <v>F</v>
          </cell>
          <cell r="J43" t="str">
            <v>RICARDO DULANTO CASTAÑEDA</v>
          </cell>
          <cell r="K43">
            <v>10081429893</v>
          </cell>
          <cell r="L43" t="str">
            <v>002-000496</v>
          </cell>
          <cell r="M43" t="str">
            <v>ARMADO DE ESCENARIOS, PASARELA, BACKSTAGE Y ESTRUCTURAS PARA LUCES DEL DESFILE DE MODAS TEMPORADA OTOÑO A REALIZARSE EL MARTES 26 DE ABRIL DEL 2011 EN MEGAPLAZA</v>
          </cell>
          <cell r="N43">
            <v>40639</v>
          </cell>
          <cell r="O43">
            <v>2.8</v>
          </cell>
          <cell r="P43" t="str">
            <v>OCM-20114-039</v>
          </cell>
        </row>
        <row r="44">
          <cell r="B44">
            <v>40101</v>
          </cell>
          <cell r="C44" t="str">
            <v>Espectáculos Mall</v>
          </cell>
          <cell r="D44" t="str">
            <v>Espectáculos FDS 1er. Nivel</v>
          </cell>
          <cell r="E44" t="str">
            <v>OCM-20114-040</v>
          </cell>
          <cell r="F44">
            <v>550</v>
          </cell>
          <cell r="H44">
            <v>550</v>
          </cell>
          <cell r="I44" t="str">
            <v>F</v>
          </cell>
          <cell r="J44" t="str">
            <v>TRUJILLANO PATIÑO RAÚL ERNESTO</v>
          </cell>
          <cell r="K44">
            <v>10401926076</v>
          </cell>
          <cell r="L44" t="str">
            <v>002-0000024</v>
          </cell>
          <cell r="M44" t="str">
            <v>PRESENTACIÓN DE DANZAS DEL CUZCO</v>
          </cell>
          <cell r="N44">
            <v>40636</v>
          </cell>
          <cell r="O44">
            <v>2.8</v>
          </cell>
          <cell r="P44" t="str">
            <v>OCM-20114-040</v>
          </cell>
        </row>
        <row r="45">
          <cell r="B45">
            <v>40123</v>
          </cell>
          <cell r="C45" t="str">
            <v>Espectáculos Mall</v>
          </cell>
          <cell r="D45" t="str">
            <v>Concursos</v>
          </cell>
          <cell r="E45" t="str">
            <v>OCM-20114-041</v>
          </cell>
          <cell r="F45">
            <v>1200</v>
          </cell>
          <cell r="H45">
            <v>1200</v>
          </cell>
          <cell r="I45" t="str">
            <v>F</v>
          </cell>
          <cell r="J45" t="str">
            <v>BRAULIO GUSTAVO VÁSQUEZ LÓPEZ</v>
          </cell>
          <cell r="K45">
            <v>10096788156</v>
          </cell>
          <cell r="L45" t="str">
            <v>001-000103</v>
          </cell>
          <cell r="M45" t="str">
            <v xml:space="preserve">ANIMACIÓN DE LA VOZ DE LIMA NORTE SABADO 19, DOMINGO 20, SÁBADO 26, DOMINGO 27, SÁBADO 2, DOMINGO 3 DE ABRIL </v>
          </cell>
          <cell r="N45">
            <v>40639</v>
          </cell>
          <cell r="O45">
            <v>2.8</v>
          </cell>
          <cell r="P45" t="str">
            <v>OCM-20114-041</v>
          </cell>
        </row>
        <row r="46">
          <cell r="B46">
            <v>40304</v>
          </cell>
          <cell r="C46" t="str">
            <v>Relaciones Públicas</v>
          </cell>
          <cell r="D46" t="str">
            <v>Fee agencia creativa contenido de textos</v>
          </cell>
          <cell r="E46" t="str">
            <v>OCM-20114-042</v>
          </cell>
          <cell r="G46">
            <v>1500</v>
          </cell>
          <cell r="H46">
            <v>4200</v>
          </cell>
          <cell r="I46" t="str">
            <v>F</v>
          </cell>
          <cell r="J46" t="str">
            <v>MAS MEDIOS PRENSA Y DIFUSIÓN SAC</v>
          </cell>
          <cell r="K46">
            <v>20538064816</v>
          </cell>
          <cell r="L46" t="str">
            <v>001-000343</v>
          </cell>
          <cell r="M46" t="str">
            <v>ASESORIA EN PRENSA POR EL MES DE ABRIL</v>
          </cell>
          <cell r="N46">
            <v>40634</v>
          </cell>
          <cell r="O46">
            <v>2.8</v>
          </cell>
          <cell r="P46" t="str">
            <v>OCM-20114-042</v>
          </cell>
        </row>
        <row r="47">
          <cell r="B47">
            <v>40123</v>
          </cell>
          <cell r="C47" t="str">
            <v>Espectáculos Mall</v>
          </cell>
          <cell r="D47" t="str">
            <v>Concursos</v>
          </cell>
          <cell r="E47" t="str">
            <v>OCM-20114-043</v>
          </cell>
          <cell r="F47">
            <v>700</v>
          </cell>
          <cell r="H47">
            <v>700</v>
          </cell>
          <cell r="I47" t="str">
            <v>F</v>
          </cell>
          <cell r="J47" t="str">
            <v>WILLIAMS N. ESTRADA ORÉ</v>
          </cell>
          <cell r="K47">
            <v>10099344291</v>
          </cell>
          <cell r="L47" t="str">
            <v>0001-000847</v>
          </cell>
          <cell r="M47" t="str">
            <v>SERVICIO DE MARCO MUSICAL PARA LA GRAN FINAL DE LA VOZ DE LIMA NORTE DEL 09 DE ABRIL</v>
          </cell>
          <cell r="N47">
            <v>40637</v>
          </cell>
          <cell r="O47">
            <v>2.8</v>
          </cell>
          <cell r="P47" t="str">
            <v>OCM-20114-043</v>
          </cell>
        </row>
        <row r="48">
          <cell r="B48">
            <v>40123</v>
          </cell>
          <cell r="C48" t="str">
            <v>Espectáculos Mall</v>
          </cell>
          <cell r="D48" t="str">
            <v>Concursos</v>
          </cell>
          <cell r="E48" t="str">
            <v>OCM-20114-044</v>
          </cell>
          <cell r="F48">
            <v>400</v>
          </cell>
          <cell r="H48">
            <v>400</v>
          </cell>
          <cell r="I48" t="str">
            <v>F</v>
          </cell>
          <cell r="J48" t="str">
            <v>WILLIAMS N. ESTRADA ORÉ</v>
          </cell>
          <cell r="K48">
            <v>10099344291</v>
          </cell>
          <cell r="L48" t="str">
            <v>0001-000848</v>
          </cell>
          <cell r="M48" t="str">
            <v>SERVICIO DE MARCO MUSICAL PARA EL ENSAYO DE LA VOZ DE LIMA NORTE DEL 06 DE ABRIL</v>
          </cell>
          <cell r="N48">
            <v>40637</v>
          </cell>
          <cell r="O48">
            <v>2.8</v>
          </cell>
          <cell r="P48" t="str">
            <v>OCM-20114-044</v>
          </cell>
        </row>
        <row r="49">
          <cell r="B49">
            <v>40406</v>
          </cell>
          <cell r="C49" t="str">
            <v>Promociones</v>
          </cell>
          <cell r="D49" t="str">
            <v>Campaña Compras 2do. Piso</v>
          </cell>
          <cell r="E49" t="str">
            <v>OCM-20114-045</v>
          </cell>
          <cell r="F49">
            <v>1186.44</v>
          </cell>
          <cell r="H49">
            <v>1186.44</v>
          </cell>
          <cell r="I49" t="str">
            <v>F</v>
          </cell>
          <cell r="J49" t="str">
            <v>COMERCIAL SDELY SRL</v>
          </cell>
          <cell r="K49">
            <v>20388121816</v>
          </cell>
          <cell r="L49" t="str">
            <v>005-000085</v>
          </cell>
          <cell r="M49" t="str">
            <v>14 VALES DE 100 SOLES DE COMPRAS EN LA TIENDA POR LA PROMOCIÓN RULETA REGALONA</v>
          </cell>
          <cell r="N49">
            <v>40637</v>
          </cell>
          <cell r="O49">
            <v>2.8</v>
          </cell>
          <cell r="P49" t="str">
            <v>OCM-20114-045</v>
          </cell>
        </row>
        <row r="50">
          <cell r="B50">
            <v>40101</v>
          </cell>
          <cell r="C50" t="str">
            <v>Espectáculos Mall</v>
          </cell>
          <cell r="D50" t="str">
            <v>Espectáculos FDS 1er. Nivel</v>
          </cell>
          <cell r="E50" t="str">
            <v>OCM-20114-046</v>
          </cell>
          <cell r="F50">
            <v>850</v>
          </cell>
          <cell r="H50">
            <v>850</v>
          </cell>
          <cell r="I50" t="str">
            <v>F</v>
          </cell>
          <cell r="J50" t="str">
            <v>OLGA MARIA MONTECHIARI OCHARAN DE FUENTES</v>
          </cell>
          <cell r="K50">
            <v>10079168387</v>
          </cell>
          <cell r="L50" t="str">
            <v>001-000265</v>
          </cell>
          <cell r="M50" t="str">
            <v xml:space="preserve">ACTUACIÓN DE ANA LUZ BALDEÓN Y SU CONJUNTO CRIOLLO </v>
          </cell>
          <cell r="N50">
            <v>40638</v>
          </cell>
          <cell r="O50">
            <v>2.8</v>
          </cell>
          <cell r="P50" t="str">
            <v>OCM-20114-046</v>
          </cell>
        </row>
        <row r="51">
          <cell r="B51">
            <v>40124</v>
          </cell>
          <cell r="C51" t="str">
            <v>Espectáculos Mall</v>
          </cell>
          <cell r="D51" t="str">
            <v xml:space="preserve">Desfiles de Modas </v>
          </cell>
          <cell r="E51" t="str">
            <v>OCM-20114-047</v>
          </cell>
          <cell r="F51">
            <v>7000</v>
          </cell>
          <cell r="H51">
            <v>7000</v>
          </cell>
          <cell r="I51" t="str">
            <v>F</v>
          </cell>
          <cell r="J51" t="str">
            <v>PIERRE DULANTO CASTAÑEDA</v>
          </cell>
          <cell r="K51">
            <v>10420661474</v>
          </cell>
          <cell r="L51" t="str">
            <v>001-000090</v>
          </cell>
          <cell r="M51" t="str">
            <v>2 PANTALLAS FORMATO 4 X 3, 1 PROYECCIÓN FRONTAL DERECHA, 1 PROYECCIÓN FRONTAL IZQUIERDA, 2 PROYECTORES DE 6000 LUMINES, 40 FRESRELES, 5 CABEZAS MOVILES, 30 PARLETS, 1 HUMO, 1 PLASMA CIRCUITO CERRADO, 1 EQUIPO DE SONIDO</v>
          </cell>
          <cell r="N51">
            <v>40638</v>
          </cell>
          <cell r="O51">
            <v>2.8</v>
          </cell>
          <cell r="P51" t="str">
            <v>OCM-20114-047</v>
          </cell>
        </row>
        <row r="52">
          <cell r="B52">
            <v>40504</v>
          </cell>
          <cell r="C52" t="str">
            <v>Otros</v>
          </cell>
          <cell r="D52" t="str">
            <v>Personal de Apoyo Módulos y Logistico</v>
          </cell>
          <cell r="E52" t="str">
            <v>OCM-20114-048</v>
          </cell>
          <cell r="F52">
            <v>1117.32</v>
          </cell>
          <cell r="H52">
            <v>1117.32</v>
          </cell>
          <cell r="I52" t="str">
            <v>F</v>
          </cell>
          <cell r="J52" t="str">
            <v>MANTEMIENTO GENERALES SAC</v>
          </cell>
          <cell r="K52">
            <v>20384727558</v>
          </cell>
          <cell r="L52" t="str">
            <v>001-022080</v>
          </cell>
          <cell r="M52" t="str">
            <v>SERVICIO DE PERSONAL DE AUXILIAR DE MARKETIND CORRESPONDIENTE AL MES DE ABRIL 2011</v>
          </cell>
          <cell r="N52">
            <v>40637</v>
          </cell>
          <cell r="O52">
            <v>2.8</v>
          </cell>
          <cell r="P52" t="str">
            <v>OCM-20114-048</v>
          </cell>
        </row>
        <row r="53">
          <cell r="B53">
            <v>40504</v>
          </cell>
          <cell r="C53" t="str">
            <v>Otros</v>
          </cell>
          <cell r="D53" t="str">
            <v>Personal de Apoyo Módulos y Logistico</v>
          </cell>
          <cell r="E53" t="str">
            <v>OCM-20114-049</v>
          </cell>
          <cell r="F53">
            <v>2709.64</v>
          </cell>
          <cell r="H53">
            <v>2709.64</v>
          </cell>
          <cell r="I53" t="str">
            <v>F</v>
          </cell>
          <cell r="J53" t="str">
            <v>MANTEMIENTO GENERALES SAC</v>
          </cell>
          <cell r="K53">
            <v>20384727558</v>
          </cell>
          <cell r="L53" t="str">
            <v>001-022081</v>
          </cell>
          <cell r="M53" t="str">
            <v>SERVICIO DE IMPULSADORAS CORRESPONDIENTE AL MES DE ABRIL 2011</v>
          </cell>
          <cell r="N53">
            <v>40637</v>
          </cell>
          <cell r="O53">
            <v>2.8</v>
          </cell>
          <cell r="P53" t="str">
            <v>OCM-20114-049</v>
          </cell>
        </row>
        <row r="54">
          <cell r="B54">
            <v>40103</v>
          </cell>
          <cell r="C54" t="str">
            <v>Espectáculos Mall</v>
          </cell>
          <cell r="D54" t="str">
            <v>Talleres 2do. Nivel</v>
          </cell>
          <cell r="E54" t="str">
            <v>OCM-20114-050</v>
          </cell>
          <cell r="F54">
            <v>800</v>
          </cell>
          <cell r="H54">
            <v>800</v>
          </cell>
          <cell r="I54" t="str">
            <v>F</v>
          </cell>
          <cell r="J54" t="str">
            <v>SERVICIOS GRÁFICOS JMD SRL</v>
          </cell>
          <cell r="K54">
            <v>20264755469</v>
          </cell>
          <cell r="L54" t="str">
            <v>001-0012105</v>
          </cell>
          <cell r="M54" t="str">
            <v>10,000 VOLANTES DE DANCE STUDIO EN A5</v>
          </cell>
          <cell r="N54">
            <v>40637</v>
          </cell>
          <cell r="O54">
            <v>2.8</v>
          </cell>
          <cell r="P54" t="str">
            <v>OCM-20114-050</v>
          </cell>
        </row>
        <row r="55">
          <cell r="B55">
            <v>40103</v>
          </cell>
          <cell r="C55" t="str">
            <v>Espectáculos Mall</v>
          </cell>
          <cell r="D55" t="str">
            <v>Talleres 2do. Nivel</v>
          </cell>
          <cell r="E55" t="str">
            <v>OCM-20114-051</v>
          </cell>
          <cell r="F55">
            <v>180.8</v>
          </cell>
          <cell r="H55">
            <v>180.8</v>
          </cell>
          <cell r="I55" t="str">
            <v>F</v>
          </cell>
          <cell r="J55" t="str">
            <v>DACA PUBLICIDAD SAC</v>
          </cell>
          <cell r="K55">
            <v>20538757692</v>
          </cell>
          <cell r="L55" t="str">
            <v>001-000078</v>
          </cell>
          <cell r="M55" t="str">
            <v>2 BANDEROLAS DE 180 X 090 Y 1 BANDEROLA DE 260 X 150 DE TALLERES DE DANCE STUDIO</v>
          </cell>
          <cell r="N55">
            <v>40638</v>
          </cell>
          <cell r="O55">
            <v>2.8</v>
          </cell>
          <cell r="P55" t="str">
            <v>OCM-20114-051</v>
          </cell>
        </row>
        <row r="56">
          <cell r="B56">
            <v>40107</v>
          </cell>
          <cell r="C56" t="str">
            <v>Espectáculos Mall</v>
          </cell>
          <cell r="D56" t="str">
            <v>Banderolas "Eventos Semanales"</v>
          </cell>
          <cell r="E56" t="str">
            <v>OCM-20114-052</v>
          </cell>
          <cell r="F56">
            <v>84</v>
          </cell>
          <cell r="H56">
            <v>84</v>
          </cell>
          <cell r="I56" t="str">
            <v>F</v>
          </cell>
          <cell r="J56" t="str">
            <v>DACA PUBLICIDAD SAC</v>
          </cell>
          <cell r="K56">
            <v>20538757692</v>
          </cell>
          <cell r="L56" t="str">
            <v>001-000078</v>
          </cell>
          <cell r="M56" t="str">
            <v>2 BANDEROLAS DE 180 X 090 DE TOMA DE FOTOS REBELDE SIN PASCUA</v>
          </cell>
          <cell r="N56">
            <v>40638</v>
          </cell>
          <cell r="O56">
            <v>2.8</v>
          </cell>
          <cell r="P56" t="str">
            <v>OCM-20114-052</v>
          </cell>
        </row>
        <row r="57">
          <cell r="B57">
            <v>40409</v>
          </cell>
          <cell r="C57" t="str">
            <v>Promociones</v>
          </cell>
          <cell r="D57" t="str">
            <v>Campañas viajes</v>
          </cell>
          <cell r="E57" t="str">
            <v>OCM-20114-053</v>
          </cell>
          <cell r="F57">
            <v>96.8</v>
          </cell>
          <cell r="H57">
            <v>96.8</v>
          </cell>
          <cell r="I57" t="str">
            <v>F</v>
          </cell>
          <cell r="J57" t="str">
            <v>DACA PUBLICIDAD SAC</v>
          </cell>
          <cell r="K57">
            <v>20538757692</v>
          </cell>
          <cell r="L57" t="str">
            <v>001-000078</v>
          </cell>
          <cell r="M57" t="str">
            <v>1 BANDEROLA DE 260 X 150 DE LOS GANADORES DEL VIAJE AL CUZCO</v>
          </cell>
          <cell r="N57">
            <v>40638</v>
          </cell>
          <cell r="O57">
            <v>2.8</v>
          </cell>
          <cell r="P57" t="str">
            <v>OCM-20114-053</v>
          </cell>
        </row>
        <row r="58">
          <cell r="B58">
            <v>40102</v>
          </cell>
          <cell r="C58" t="str">
            <v>Espectáculos Mall</v>
          </cell>
          <cell r="D58" t="str">
            <v>Espectáculos FDS  2do. Nivel</v>
          </cell>
          <cell r="E58" t="str">
            <v>OCM-20114-054</v>
          </cell>
          <cell r="F58">
            <v>270</v>
          </cell>
          <cell r="H58">
            <v>270</v>
          </cell>
          <cell r="I58" t="str">
            <v>F</v>
          </cell>
          <cell r="J58" t="str">
            <v>JAMIMAH MYRIAM ROJAS SÁNCHEZ</v>
          </cell>
          <cell r="K58">
            <v>10080733807</v>
          </cell>
          <cell r="L58" t="str">
            <v>002-000097</v>
          </cell>
          <cell r="M58" t="str">
            <v>PRESENTACIÓN DE ARLEQUINES Y CUENTA CUENTOS</v>
          </cell>
          <cell r="N58">
            <v>40641</v>
          </cell>
          <cell r="O58">
            <v>2.8</v>
          </cell>
          <cell r="P58" t="str">
            <v>OCM-20114-054</v>
          </cell>
        </row>
        <row r="59">
          <cell r="B59">
            <v>40123</v>
          </cell>
          <cell r="C59" t="str">
            <v>Espectáculos Mall</v>
          </cell>
          <cell r="D59" t="str">
            <v>Concursos</v>
          </cell>
          <cell r="E59" t="str">
            <v>OCM-20114-055</v>
          </cell>
          <cell r="F59">
            <v>17500</v>
          </cell>
          <cell r="H59">
            <v>17500</v>
          </cell>
          <cell r="I59" t="str">
            <v>F</v>
          </cell>
          <cell r="J59" t="str">
            <v xml:space="preserve">VARIOS </v>
          </cell>
          <cell r="M59" t="str">
            <v>GANADORES DE LA VOZ DE LIMA NORTE: 1ER LUGAR: S/10,000, 2DO LUGAR: S/5,000, 3ER LUGAR S/2,500</v>
          </cell>
          <cell r="N59">
            <v>40646</v>
          </cell>
          <cell r="O59">
            <v>2.8</v>
          </cell>
          <cell r="P59" t="str">
            <v>OCM-20114-055</v>
          </cell>
        </row>
        <row r="60">
          <cell r="B60">
            <v>40122</v>
          </cell>
          <cell r="C60" t="str">
            <v>Espectáculos Mall</v>
          </cell>
          <cell r="D60" t="str">
            <v>Paseo de las estrellas</v>
          </cell>
          <cell r="E60" t="str">
            <v>OCM-20114-056</v>
          </cell>
          <cell r="F60">
            <v>3440</v>
          </cell>
          <cell r="H60">
            <v>3440</v>
          </cell>
          <cell r="I60" t="str">
            <v>F</v>
          </cell>
          <cell r="J60" t="str">
            <v>Importaciones Full Pool SAC</v>
          </cell>
          <cell r="K60">
            <v>20512441093</v>
          </cell>
          <cell r="M60" t="str">
            <v>Comprende la construcción completa de 01 cuadro de 1 x 1 mt. en material granito pigmentado, pulido y sellado, de acuerdo a las indicaciones y moldes dados a 2 colores (para el fondo y para los laureles)</v>
          </cell>
          <cell r="N60">
            <v>40647</v>
          </cell>
          <cell r="O60">
            <v>2.8</v>
          </cell>
          <cell r="P60" t="str">
            <v>OCM-20114-056</v>
          </cell>
        </row>
        <row r="61">
          <cell r="B61">
            <v>40123</v>
          </cell>
          <cell r="C61" t="str">
            <v>Espectáculos Mall</v>
          </cell>
          <cell r="D61" t="str">
            <v>Concursos</v>
          </cell>
          <cell r="E61" t="str">
            <v>OCM-20114-057</v>
          </cell>
          <cell r="F61">
            <v>760</v>
          </cell>
          <cell r="H61">
            <v>760</v>
          </cell>
          <cell r="I61" t="str">
            <v>F</v>
          </cell>
          <cell r="J61" t="str">
            <v xml:space="preserve">SISTEMA DE IMPRESIONES SA </v>
          </cell>
          <cell r="K61">
            <v>20216501021</v>
          </cell>
          <cell r="M61" t="str">
            <v>1 BANDEROLA DE 6 X 4.5 DE LA VOZ DE LIMA NORTE</v>
          </cell>
          <cell r="N61">
            <v>40647</v>
          </cell>
          <cell r="O61">
            <v>2.8</v>
          </cell>
          <cell r="P61" t="str">
            <v>OCM-20114-057</v>
          </cell>
        </row>
        <row r="62">
          <cell r="B62">
            <v>40102</v>
          </cell>
          <cell r="C62" t="str">
            <v>Espectáculos Mall</v>
          </cell>
          <cell r="D62" t="str">
            <v>Espectáculos FDS  2do. Nivel</v>
          </cell>
          <cell r="E62" t="str">
            <v>OCM-20114-058</v>
          </cell>
          <cell r="F62">
            <v>500</v>
          </cell>
          <cell r="H62">
            <v>500</v>
          </cell>
          <cell r="I62" t="str">
            <v>F</v>
          </cell>
          <cell r="J62" t="str">
            <v>SUSAN LEÓN PRODUCCIONES Y REPRESENTACIONES SAC</v>
          </cell>
          <cell r="K62">
            <v>20204165646</v>
          </cell>
          <cell r="L62" t="str">
            <v>001-0000636</v>
          </cell>
          <cell r="M62" t="str">
            <v>SERVICIOS POR OBRA TEATRAL EL PATITO FEO</v>
          </cell>
          <cell r="N62">
            <v>40651</v>
          </cell>
          <cell r="O62">
            <v>2.8</v>
          </cell>
          <cell r="P62" t="str">
            <v>OCM-20114-058</v>
          </cell>
        </row>
        <row r="63">
          <cell r="B63">
            <v>40102</v>
          </cell>
          <cell r="C63" t="str">
            <v>Espectáculos Mall</v>
          </cell>
          <cell r="D63" t="str">
            <v>Espectáculos FDS  2do. Nivel</v>
          </cell>
          <cell r="E63" t="str">
            <v>OCM-20114-059</v>
          </cell>
          <cell r="F63">
            <v>270</v>
          </cell>
          <cell r="H63">
            <v>270</v>
          </cell>
          <cell r="I63" t="str">
            <v>F</v>
          </cell>
          <cell r="J63" t="str">
            <v>CARO SLEE HENRY EDUARDO</v>
          </cell>
          <cell r="K63">
            <v>10410125841</v>
          </cell>
          <cell r="L63" t="str">
            <v>001-0000002</v>
          </cell>
          <cell r="M63" t="str">
            <v>PRESENTACIÓN DE DANZAS FOLKLÓRICAS DE ESENCIA PERUANA</v>
          </cell>
          <cell r="N63">
            <v>40651</v>
          </cell>
          <cell r="O63">
            <v>2.8</v>
          </cell>
          <cell r="P63" t="str">
            <v>OCM-20114-059</v>
          </cell>
        </row>
        <row r="64">
          <cell r="B64">
            <v>40123</v>
          </cell>
          <cell r="C64" t="str">
            <v>Espectáculos Mall</v>
          </cell>
          <cell r="D64" t="str">
            <v>Concursos</v>
          </cell>
          <cell r="E64" t="str">
            <v>OCM-20114-060</v>
          </cell>
          <cell r="F64">
            <v>187.45999999999998</v>
          </cell>
          <cell r="H64">
            <v>187.45999999999998</v>
          </cell>
          <cell r="I64" t="str">
            <v>F</v>
          </cell>
          <cell r="J64" t="str">
            <v>HIPERMERCADO TOTTUS SA</v>
          </cell>
          <cell r="K64">
            <v>20508565934</v>
          </cell>
          <cell r="M64" t="str">
            <v>PEDIDOS DE REFRIGERIOS, BOCADITOS Y BEBIDAS PARA EL JURADO DE LA VOZ DE LIMA NORTE 2011</v>
          </cell>
          <cell r="N64">
            <v>40651</v>
          </cell>
          <cell r="O64">
            <v>2.8</v>
          </cell>
          <cell r="P64" t="str">
            <v>OCM-20114-060</v>
          </cell>
        </row>
        <row r="65">
          <cell r="B65">
            <v>40409</v>
          </cell>
          <cell r="C65" t="str">
            <v>Promociones</v>
          </cell>
          <cell r="D65" t="str">
            <v>Campañas viajes</v>
          </cell>
          <cell r="E65" t="str">
            <v>OCM-20114-061</v>
          </cell>
          <cell r="F65">
            <v>267</v>
          </cell>
          <cell r="H65">
            <v>267</v>
          </cell>
          <cell r="I65" t="str">
            <v>F</v>
          </cell>
          <cell r="J65" t="str">
            <v>ALTOMAYO PERU SAC</v>
          </cell>
          <cell r="K65">
            <v>20394862704</v>
          </cell>
          <cell r="M65" t="str">
            <v>15 CROISSANT, 15 PETIT PAN PARA LA REUNIÓN DE LOS GANADORES DEL CUZCO</v>
          </cell>
          <cell r="N65">
            <v>40651</v>
          </cell>
          <cell r="O65">
            <v>2.8</v>
          </cell>
          <cell r="P65" t="str">
            <v>OCM-20114-061</v>
          </cell>
        </row>
        <row r="66">
          <cell r="B66">
            <v>40410</v>
          </cell>
          <cell r="C66" t="str">
            <v>Promociones</v>
          </cell>
          <cell r="D66" t="str">
            <v xml:space="preserve">Día de la Madre </v>
          </cell>
          <cell r="E66" t="str">
            <v>OCM-20114-062</v>
          </cell>
          <cell r="F66">
            <v>3550</v>
          </cell>
          <cell r="H66">
            <v>3550</v>
          </cell>
          <cell r="I66" t="str">
            <v>F</v>
          </cell>
          <cell r="J66" t="str">
            <v>SERVICIOS GRÁFICOS JMD SRL</v>
          </cell>
          <cell r="K66">
            <v>20264755469</v>
          </cell>
          <cell r="L66" t="str">
            <v>001-0012134</v>
          </cell>
          <cell r="M66" t="str">
            <v>150,000 CUPONES DE LA CAMPAÑA DEL DÍA DE LA MADRE, DE 15 X 10.5 FULL COLOR SOLO TIRA</v>
          </cell>
          <cell r="N66">
            <v>40648</v>
          </cell>
          <cell r="O66">
            <v>2.8</v>
          </cell>
          <cell r="P66" t="str">
            <v>OCM-20114-062</v>
          </cell>
        </row>
        <row r="67">
          <cell r="B67">
            <v>40410</v>
          </cell>
          <cell r="C67" t="str">
            <v>Promociones</v>
          </cell>
          <cell r="D67" t="str">
            <v xml:space="preserve">Día de la Madre </v>
          </cell>
          <cell r="E67" t="str">
            <v>OCM-20114-063</v>
          </cell>
          <cell r="F67">
            <v>1395</v>
          </cell>
          <cell r="H67">
            <v>1395</v>
          </cell>
          <cell r="I67" t="str">
            <v>F</v>
          </cell>
          <cell r="J67" t="str">
            <v>INVERSIONES MOCA SAC</v>
          </cell>
          <cell r="K67">
            <v>205235552652</v>
          </cell>
          <cell r="L67" t="str">
            <v>001-000306</v>
          </cell>
          <cell r="M67" t="str">
            <v>DISEÑO Y ADAPTACIÓN DE PIEZAS GRÁFICAS PARA UN DÍA ESPECIAL PARA MAMÁ EN MEGAPLAZA</v>
          </cell>
          <cell r="N67">
            <v>40651</v>
          </cell>
          <cell r="O67">
            <v>2.8</v>
          </cell>
          <cell r="P67" t="str">
            <v>OCM-20114-063</v>
          </cell>
        </row>
        <row r="68">
          <cell r="B68">
            <v>40501</v>
          </cell>
          <cell r="C68" t="str">
            <v>Otros</v>
          </cell>
          <cell r="D68" t="str">
            <v>Mobiliario</v>
          </cell>
          <cell r="E68" t="str">
            <v>OCM-20114-064</v>
          </cell>
          <cell r="F68">
            <v>1886</v>
          </cell>
          <cell r="H68">
            <v>1886</v>
          </cell>
          <cell r="I68" t="str">
            <v>F</v>
          </cell>
          <cell r="J68" t="str">
            <v>SANTIAGO VÁSQUEZ INFANTE</v>
          </cell>
          <cell r="K68">
            <v>10093084816</v>
          </cell>
          <cell r="L68" t="str">
            <v>001-000032</v>
          </cell>
          <cell r="M68" t="str">
            <v>POR IMPRESIÓN E INSTALACIÓN BANNER 15.04 X 4.50MT DEL CENTRO COMERCIAL MEGAPLAZA CERRAMIENTO NUNURA</v>
          </cell>
          <cell r="N68">
            <v>40645</v>
          </cell>
          <cell r="O68">
            <v>2.8</v>
          </cell>
          <cell r="P68" t="str">
            <v>OCM-20114-064</v>
          </cell>
        </row>
        <row r="69">
          <cell r="B69">
            <v>40501</v>
          </cell>
          <cell r="C69" t="str">
            <v>Otros</v>
          </cell>
          <cell r="D69" t="str">
            <v>Mobiliario</v>
          </cell>
          <cell r="E69" t="str">
            <v>OCM-20114-065</v>
          </cell>
          <cell r="F69">
            <v>1742</v>
          </cell>
          <cell r="H69">
            <v>1742</v>
          </cell>
          <cell r="I69" t="str">
            <v>F</v>
          </cell>
          <cell r="J69" t="str">
            <v>SANTIAGO VÁSQUEZ INFANTE</v>
          </cell>
          <cell r="K69">
            <v>10093084816</v>
          </cell>
          <cell r="L69" t="str">
            <v>001-000041</v>
          </cell>
          <cell r="M69" t="str">
            <v>POR LA IMPRESIÓN E INSTALACIÓN DE BANNER DE 7,86 X 4.5 DEL LOCAL DE BLOCK Y BANDEROLA DE 7.84 X 3.60 MT DEL LOCAL DE ROOX</v>
          </cell>
          <cell r="N69">
            <v>40645</v>
          </cell>
          <cell r="O69">
            <v>2.8</v>
          </cell>
          <cell r="P69" t="str">
            <v>OCM-20114-065</v>
          </cell>
        </row>
        <row r="70">
          <cell r="B70">
            <v>40423</v>
          </cell>
          <cell r="C70" t="str">
            <v>Promociones</v>
          </cell>
          <cell r="D70" t="str">
            <v>Otras Promociones / Gastos Imprevistos</v>
          </cell>
          <cell r="E70" t="str">
            <v>OCM-20114-066</v>
          </cell>
          <cell r="F70">
            <v>503.99</v>
          </cell>
          <cell r="H70">
            <v>503.99</v>
          </cell>
          <cell r="I70" t="str">
            <v>F</v>
          </cell>
          <cell r="J70" t="str">
            <v>YELL PERÚ SAC</v>
          </cell>
          <cell r="K70">
            <v>20501426041</v>
          </cell>
          <cell r="L70" t="str">
            <v>009-3323551</v>
          </cell>
          <cell r="M70" t="str">
            <v>PUBLICIDAD EN LAS PAGINAS AMARILLAS DE AVISAJE Y ONLINE CUOTA 5</v>
          </cell>
          <cell r="N70">
            <v>40652</v>
          </cell>
          <cell r="O70">
            <v>2.8</v>
          </cell>
          <cell r="P70" t="str">
            <v>OCM-20114-066</v>
          </cell>
        </row>
        <row r="71">
          <cell r="B71">
            <v>40124</v>
          </cell>
          <cell r="C71" t="str">
            <v>Espectáculos Mall</v>
          </cell>
          <cell r="D71" t="str">
            <v xml:space="preserve">Desfiles de Modas </v>
          </cell>
          <cell r="E71" t="str">
            <v>OCM-20114-067</v>
          </cell>
          <cell r="G71">
            <v>3700</v>
          </cell>
          <cell r="H71">
            <v>10360</v>
          </cell>
          <cell r="I71" t="str">
            <v>F</v>
          </cell>
          <cell r="J71" t="str">
            <v>RICARDO DULANTO CASTAÑEDA</v>
          </cell>
          <cell r="K71">
            <v>10081429893</v>
          </cell>
          <cell r="L71" t="str">
            <v>002-000497</v>
          </cell>
          <cell r="M71" t="str">
            <v>PERSONAJES MEDIATICOS PARA DESFILE DE MODAS TEMPORADA OTOÑO A REALIZARSE EL MARTES 26 DE ABRIL DEL 2001 EN MEGAPLAZA</v>
          </cell>
          <cell r="N71">
            <v>40645</v>
          </cell>
          <cell r="O71">
            <v>2.8</v>
          </cell>
          <cell r="P71" t="str">
            <v>OCM-20114-067</v>
          </cell>
        </row>
        <row r="72">
          <cell r="B72">
            <v>40123</v>
          </cell>
          <cell r="C72" t="str">
            <v>Espectáculos Mall</v>
          </cell>
          <cell r="D72" t="str">
            <v>Concursos</v>
          </cell>
          <cell r="E72" t="str">
            <v>OCM-20114-068</v>
          </cell>
          <cell r="F72">
            <v>600</v>
          </cell>
          <cell r="H72">
            <v>600</v>
          </cell>
          <cell r="I72" t="str">
            <v>RH</v>
          </cell>
          <cell r="J72" t="str">
            <v>RAUL EZEQUIEL GOÑI CHACALTANA</v>
          </cell>
          <cell r="K72">
            <v>10096204928</v>
          </cell>
          <cell r="L72" t="str">
            <v>001-000320</v>
          </cell>
          <cell r="M72" t="str">
            <v>GRABACIÓN Y EDICIÓN DEL CONCURSO DE LA VOZ DE LIMA NORTE SÁBADO 09 DE ABRIL, INCLUYE 6 COPIAS Y REPARTO A MEDIOS TELEVISIVOS</v>
          </cell>
          <cell r="N72">
            <v>38090</v>
          </cell>
          <cell r="O72">
            <v>2.8</v>
          </cell>
          <cell r="P72" t="str">
            <v>OCM-20114-068</v>
          </cell>
        </row>
        <row r="73">
          <cell r="B73">
            <v>40102</v>
          </cell>
          <cell r="C73" t="str">
            <v>Espectáculos Mall</v>
          </cell>
          <cell r="D73" t="str">
            <v>Espectáculos FDS  2do. Nivel</v>
          </cell>
          <cell r="E73" t="str">
            <v>OCM-20114-069</v>
          </cell>
          <cell r="F73">
            <v>350</v>
          </cell>
          <cell r="H73">
            <v>350</v>
          </cell>
          <cell r="I73" t="str">
            <v>F</v>
          </cell>
          <cell r="J73" t="str">
            <v>JUAN E. PEREIRA CIEZA</v>
          </cell>
          <cell r="K73">
            <v>10075814831</v>
          </cell>
          <cell r="L73" t="str">
            <v>0001-000031</v>
          </cell>
          <cell r="M73" t="str">
            <v>PRESENTACIÓN MUSICAL DEL GRUPO ANGELOS BANDA SHOW</v>
          </cell>
          <cell r="N73">
            <v>40644</v>
          </cell>
          <cell r="O73">
            <v>2.8</v>
          </cell>
          <cell r="P73" t="str">
            <v>OCM-20114-069</v>
          </cell>
        </row>
        <row r="74">
          <cell r="B74">
            <v>40506</v>
          </cell>
          <cell r="C74" t="str">
            <v>Otros</v>
          </cell>
          <cell r="D74" t="str">
            <v>Personal de Apoyo Seguridad</v>
          </cell>
          <cell r="E74" t="str">
            <v>OCM-20114-070</v>
          </cell>
          <cell r="F74">
            <v>450</v>
          </cell>
          <cell r="H74">
            <v>450</v>
          </cell>
          <cell r="I74" t="str">
            <v>F</v>
          </cell>
          <cell r="J74" t="str">
            <v>LUIS ENRIQUE FRANCO REYES</v>
          </cell>
          <cell r="K74">
            <v>10257535181</v>
          </cell>
          <cell r="L74" t="str">
            <v>001-000104</v>
          </cell>
          <cell r="M74" t="str">
            <v>POR SERVICIO DE SEGURIDAD DE NUEVE AGENTES EVENTO HABACILAR</v>
          </cell>
          <cell r="N74">
            <v>40645</v>
          </cell>
          <cell r="O74">
            <v>2.8</v>
          </cell>
          <cell r="P74" t="str">
            <v>OCM-20114-070</v>
          </cell>
        </row>
        <row r="75">
          <cell r="B75">
            <v>40506</v>
          </cell>
          <cell r="C75" t="str">
            <v>Otros</v>
          </cell>
          <cell r="D75" t="str">
            <v>Personal de Apoyo Seguridad</v>
          </cell>
          <cell r="E75" t="str">
            <v>OCM-20114-071</v>
          </cell>
          <cell r="F75">
            <v>450</v>
          </cell>
          <cell r="H75">
            <v>450</v>
          </cell>
          <cell r="I75" t="str">
            <v>F</v>
          </cell>
          <cell r="J75" t="str">
            <v>LUIS ENRIQUE FRANCO REYES</v>
          </cell>
          <cell r="K75">
            <v>10257535181</v>
          </cell>
          <cell r="L75" t="str">
            <v>001-000105</v>
          </cell>
          <cell r="M75" t="str">
            <v>SERVIICIO DE SEGURIDAD DE NUEVE AGENTES PARA EVENTO DE HABACILAR</v>
          </cell>
          <cell r="N75">
            <v>40647</v>
          </cell>
          <cell r="O75">
            <v>2.8</v>
          </cell>
          <cell r="P75" t="str">
            <v>OCM-20114-071</v>
          </cell>
        </row>
        <row r="76">
          <cell r="B76">
            <v>40506</v>
          </cell>
          <cell r="C76" t="str">
            <v>Otros</v>
          </cell>
          <cell r="D76" t="str">
            <v>Personal de Apoyo Seguridad</v>
          </cell>
          <cell r="E76" t="str">
            <v>OCM-20114-072</v>
          </cell>
          <cell r="F76">
            <v>450</v>
          </cell>
          <cell r="H76">
            <v>450</v>
          </cell>
          <cell r="I76" t="str">
            <v>F</v>
          </cell>
          <cell r="J76" t="str">
            <v>LUIS ENRIQUE FRANCO REYES</v>
          </cell>
          <cell r="K76">
            <v>10257535181</v>
          </cell>
          <cell r="L76" t="str">
            <v>001-000106</v>
          </cell>
          <cell r="M76" t="str">
            <v>OPR EL SERVICIO DE SGEURIDAD DE NUEVE AGENTES PARA EVENTO DE JHON KELVIN Y CALLE 2 EL SÁBADO 16 DE ABRIL</v>
          </cell>
          <cell r="N76">
            <v>40647</v>
          </cell>
          <cell r="O76">
            <v>2.8</v>
          </cell>
          <cell r="P76" t="str">
            <v>OCM-20114-072</v>
          </cell>
        </row>
        <row r="77">
          <cell r="B77">
            <v>40406</v>
          </cell>
          <cell r="C77" t="str">
            <v>Promociones</v>
          </cell>
          <cell r="D77" t="str">
            <v>Campaña Compras 2do. Piso</v>
          </cell>
          <cell r="E77" t="str">
            <v>OCM-20114-073</v>
          </cell>
          <cell r="F77">
            <v>84</v>
          </cell>
          <cell r="H77">
            <v>84</v>
          </cell>
          <cell r="I77" t="str">
            <v>F</v>
          </cell>
          <cell r="J77" t="str">
            <v>IMPRESIONES CORPORATIVAS SAC</v>
          </cell>
          <cell r="K77">
            <v>20509646806</v>
          </cell>
          <cell r="L77" t="str">
            <v>005-0007825</v>
          </cell>
          <cell r="M77" t="str">
            <v>2 BANDEROLAS DE 180 X 090 EN BANNER DE 13 OZ. IMPRESO A 720 DPI DE LA RULETA REGALONA</v>
          </cell>
          <cell r="N77">
            <v>40640</v>
          </cell>
          <cell r="O77">
            <v>2.8</v>
          </cell>
          <cell r="P77" t="str">
            <v>OCM-20114-073</v>
          </cell>
        </row>
        <row r="78">
          <cell r="B78">
            <v>40102</v>
          </cell>
          <cell r="C78" t="str">
            <v>Espectáculos Mall</v>
          </cell>
          <cell r="D78" t="str">
            <v>Espectáculos FDS  2do. Nivel</v>
          </cell>
          <cell r="E78" t="str">
            <v>OCM-20114-074</v>
          </cell>
          <cell r="F78">
            <v>400</v>
          </cell>
          <cell r="H78">
            <v>400</v>
          </cell>
          <cell r="I78" t="str">
            <v>F</v>
          </cell>
          <cell r="J78" t="str">
            <v>ATLANTIC &amp; MERCADEO SAC</v>
          </cell>
          <cell r="K78">
            <v>20514162108</v>
          </cell>
          <cell r="L78" t="str">
            <v>001-000326</v>
          </cell>
          <cell r="M78" t="str">
            <v>PRESENTACIÓN DE DANZAS ÁRABES EN MEGAPLAZA</v>
          </cell>
          <cell r="N78">
            <v>40641</v>
          </cell>
          <cell r="O78">
            <v>2.8</v>
          </cell>
          <cell r="P78" t="str">
            <v>OCM-20114-074</v>
          </cell>
        </row>
        <row r="79">
          <cell r="B79">
            <v>40408</v>
          </cell>
          <cell r="C79" t="str">
            <v>Promociones</v>
          </cell>
          <cell r="D79" t="str">
            <v>Cuponera Food</v>
          </cell>
          <cell r="E79" t="str">
            <v>OCM-20114-075</v>
          </cell>
          <cell r="G79">
            <v>2875</v>
          </cell>
          <cell r="H79">
            <v>8049.9999999999991</v>
          </cell>
          <cell r="I79" t="str">
            <v>F</v>
          </cell>
          <cell r="J79" t="str">
            <v>EXITUNO SA</v>
          </cell>
          <cell r="K79">
            <v>20153270814</v>
          </cell>
          <cell r="L79" t="str">
            <v>001-0029758</v>
          </cell>
          <cell r="M79" t="str">
            <v>100,000 CUPONERAS DE PATIO DE COMIDAS Y RESTAURANTES</v>
          </cell>
          <cell r="N79">
            <v>40641</v>
          </cell>
          <cell r="O79">
            <v>2.8</v>
          </cell>
          <cell r="P79" t="str">
            <v>OCM-20114-075</v>
          </cell>
        </row>
        <row r="80">
          <cell r="B80">
            <v>40506</v>
          </cell>
          <cell r="C80" t="str">
            <v>Otros</v>
          </cell>
          <cell r="D80" t="str">
            <v>Personal de Apoyo Seguridad</v>
          </cell>
          <cell r="E80" t="str">
            <v>OCM-20114-076</v>
          </cell>
          <cell r="F80">
            <v>270</v>
          </cell>
          <cell r="H80">
            <v>270</v>
          </cell>
          <cell r="I80" t="str">
            <v>rh</v>
          </cell>
          <cell r="J80" t="str">
            <v>ROBERTO ALFREDO LAZO HINOJOSA</v>
          </cell>
          <cell r="K80">
            <v>10415388051</v>
          </cell>
          <cell r="L80" t="str">
            <v>001-000094</v>
          </cell>
          <cell r="M80" t="str">
            <v>9 EFECTIVOS PARA EL ENLACE DE HABACILAR EL 12 DE ABRIL</v>
          </cell>
          <cell r="N80">
            <v>40651</v>
          </cell>
          <cell r="O80">
            <v>2.8</v>
          </cell>
          <cell r="P80" t="str">
            <v>OCM-20114-076</v>
          </cell>
        </row>
        <row r="81">
          <cell r="B81">
            <v>40506</v>
          </cell>
          <cell r="C81" t="str">
            <v>Otros</v>
          </cell>
          <cell r="D81" t="str">
            <v>Personal de Apoyo Seguridad</v>
          </cell>
          <cell r="E81" t="str">
            <v>OCM-20114-077</v>
          </cell>
          <cell r="F81">
            <v>270</v>
          </cell>
          <cell r="H81">
            <v>270</v>
          </cell>
          <cell r="I81" t="str">
            <v>RH</v>
          </cell>
          <cell r="J81" t="str">
            <v>ROBERTO ALFREDO LAZO HINOJOSA</v>
          </cell>
          <cell r="K81">
            <v>10415388051</v>
          </cell>
          <cell r="L81" t="str">
            <v>001-000095</v>
          </cell>
          <cell r="M81" t="str">
            <v>9 EFECTIVOS PARA EL EVENTO DE HABACILAR EL 14 DE ABRIL</v>
          </cell>
          <cell r="N81">
            <v>40651</v>
          </cell>
          <cell r="O81">
            <v>2.8</v>
          </cell>
          <cell r="P81" t="str">
            <v>OCM-20114-077</v>
          </cell>
        </row>
        <row r="82">
          <cell r="B82">
            <v>40506</v>
          </cell>
          <cell r="C82" t="str">
            <v>Otros</v>
          </cell>
          <cell r="D82" t="str">
            <v>Personal de Apoyo Seguridad</v>
          </cell>
          <cell r="E82" t="str">
            <v>OCM-20114-078</v>
          </cell>
          <cell r="F82">
            <v>300</v>
          </cell>
          <cell r="H82">
            <v>300</v>
          </cell>
          <cell r="I82" t="str">
            <v>RH</v>
          </cell>
          <cell r="J82" t="str">
            <v>MIGUEL ANGEL ARROYO VERA</v>
          </cell>
          <cell r="K82">
            <v>10437143205</v>
          </cell>
          <cell r="L82" t="str">
            <v>001-000037</v>
          </cell>
          <cell r="M82" t="str">
            <v>5 EFECTIVOS PARA EL EVENTO DE JOHN KELVIN Y SANDRA MUENTE EL 16 DE ABRIL</v>
          </cell>
          <cell r="N82">
            <v>40651</v>
          </cell>
          <cell r="O82">
            <v>2.8</v>
          </cell>
          <cell r="P82" t="str">
            <v>OCM-20114-078</v>
          </cell>
        </row>
        <row r="83">
          <cell r="B83">
            <v>40123</v>
          </cell>
          <cell r="C83" t="str">
            <v>Espectáculos Mall</v>
          </cell>
          <cell r="D83" t="str">
            <v>Concursos</v>
          </cell>
          <cell r="E83" t="str">
            <v>OCM-20114-079</v>
          </cell>
          <cell r="F83">
            <v>450</v>
          </cell>
          <cell r="H83">
            <v>450</v>
          </cell>
          <cell r="I83" t="str">
            <v>RH</v>
          </cell>
          <cell r="J83" t="str">
            <v>RAUL EZEQUIEL GOÑI CHACALTANA</v>
          </cell>
          <cell r="K83">
            <v>10096204928</v>
          </cell>
          <cell r="L83" t="str">
            <v>001-000321</v>
          </cell>
          <cell r="M83" t="str">
            <v>GRABACIÓN Y EDICIÓN DE SPOT PARATELEVISIÓN DE INVITACIÓN A LA PRESENTACIÓN DE SANDRA MUENTE, JOHN KELVIN Y VERONICA GUERRA INCLUYE 04 COPIAS Y REPARTO A MEDIOS TELEVISIVOS</v>
          </cell>
          <cell r="N83">
            <v>40647</v>
          </cell>
          <cell r="O83">
            <v>2.8</v>
          </cell>
          <cell r="P83" t="str">
            <v>OCM-20114-079</v>
          </cell>
        </row>
        <row r="84">
          <cell r="B84">
            <v>40101</v>
          </cell>
          <cell r="C84" t="str">
            <v>Espectáculos Mall</v>
          </cell>
          <cell r="D84" t="str">
            <v>Espectáculos FDS 1er. Nivel</v>
          </cell>
          <cell r="E84" t="str">
            <v>OCM-20114-080</v>
          </cell>
          <cell r="F84">
            <v>230</v>
          </cell>
          <cell r="H84">
            <v>230</v>
          </cell>
          <cell r="I84" t="str">
            <v>RH</v>
          </cell>
          <cell r="J84" t="str">
            <v>CRISTIAN RENZO ESLAVA SOLANO</v>
          </cell>
          <cell r="K84">
            <v>10103899902</v>
          </cell>
          <cell r="L84" t="str">
            <v>0001-000131</v>
          </cell>
          <cell r="M84" t="str">
            <v xml:space="preserve">ACOMPAÑAMIENTO MUSICAL EN EL ESCENARIO PRINCIPAL DE MEGAPLAZA </v>
          </cell>
          <cell r="N84">
            <v>40648</v>
          </cell>
          <cell r="O84">
            <v>2.8</v>
          </cell>
          <cell r="P84" t="str">
            <v>OCM-20114-080</v>
          </cell>
        </row>
        <row r="85">
          <cell r="B85">
            <v>40101</v>
          </cell>
          <cell r="C85" t="str">
            <v>Espectáculos Mall</v>
          </cell>
          <cell r="D85" t="str">
            <v>Espectáculos FDS 1er. Nivel</v>
          </cell>
          <cell r="E85" t="str">
            <v>OCM-20114-081</v>
          </cell>
          <cell r="F85">
            <v>900</v>
          </cell>
          <cell r="H85">
            <v>900</v>
          </cell>
          <cell r="I85" t="str">
            <v>F</v>
          </cell>
          <cell r="J85" t="str">
            <v>ILIANA CELIA KAHN CABALLERO</v>
          </cell>
          <cell r="K85">
            <v>10067463761</v>
          </cell>
          <cell r="L85" t="str">
            <v>002-000713</v>
          </cell>
          <cell r="M85" t="str">
            <v>PRESENTACIÓN SHOW DE NUEVA OLA DE ELMO RIVERA, GRUPO MUSICAL Y ANIMADOR</v>
          </cell>
          <cell r="N85">
            <v>40646</v>
          </cell>
          <cell r="O85">
            <v>2.8</v>
          </cell>
          <cell r="P85" t="str">
            <v>OCM-20114-081</v>
          </cell>
        </row>
        <row r="86">
          <cell r="B86">
            <v>40506</v>
          </cell>
          <cell r="C86" t="str">
            <v>Otros</v>
          </cell>
          <cell r="D86" t="str">
            <v>Personal de Apoyo Seguridad</v>
          </cell>
          <cell r="E86" t="str">
            <v>OCM-20114-082</v>
          </cell>
          <cell r="F86">
            <v>150</v>
          </cell>
          <cell r="H86">
            <v>150</v>
          </cell>
          <cell r="I86" t="str">
            <v>RH</v>
          </cell>
          <cell r="J86" t="str">
            <v>MUÑOZ RAMÍREZ WENDY DEL CARMEN</v>
          </cell>
          <cell r="K86">
            <v>10455785761</v>
          </cell>
          <cell r="L86" t="str">
            <v>001-00000013</v>
          </cell>
          <cell r="M86" t="str">
            <v>5 EFECTIVOS PARA EL EVENTO DE LA VOZ DE LIMA NORTE EL 03 DE ABRIL</v>
          </cell>
          <cell r="N86">
            <v>40645</v>
          </cell>
          <cell r="O86">
            <v>2.8</v>
          </cell>
          <cell r="P86" t="str">
            <v>OCM-20114-082</v>
          </cell>
        </row>
        <row r="87">
          <cell r="B87">
            <v>40506</v>
          </cell>
          <cell r="C87" t="str">
            <v>Otros</v>
          </cell>
          <cell r="D87" t="str">
            <v>Personal de Apoyo Seguridad</v>
          </cell>
          <cell r="E87" t="str">
            <v>OCM-20114-083</v>
          </cell>
          <cell r="F87">
            <v>300</v>
          </cell>
          <cell r="H87">
            <v>300</v>
          </cell>
          <cell r="I87" t="str">
            <v>RH</v>
          </cell>
          <cell r="J87" t="str">
            <v>MIGUEL ANGEL ARROYO VERA</v>
          </cell>
          <cell r="K87">
            <v>10437143205</v>
          </cell>
          <cell r="L87" t="str">
            <v>001-000032</v>
          </cell>
          <cell r="M87" t="str">
            <v>5 EFECTIVOS PARA LA FIRMA DE MIA MONT EL 08 DE ABRIL</v>
          </cell>
          <cell r="N87">
            <v>40645</v>
          </cell>
          <cell r="O87">
            <v>2.8</v>
          </cell>
          <cell r="P87" t="str">
            <v>OCM-20114-083</v>
          </cell>
        </row>
        <row r="88">
          <cell r="B88">
            <v>40506</v>
          </cell>
          <cell r="C88" t="str">
            <v>Otros</v>
          </cell>
          <cell r="D88" t="str">
            <v>Personal de Apoyo Seguridad</v>
          </cell>
          <cell r="E88" t="str">
            <v>OCM-20114-084</v>
          </cell>
          <cell r="F88">
            <v>480</v>
          </cell>
          <cell r="H88">
            <v>480</v>
          </cell>
          <cell r="I88" t="str">
            <v>RH</v>
          </cell>
          <cell r="J88" t="str">
            <v>MIGUEL ANGEL ARROYO VERA</v>
          </cell>
          <cell r="K88">
            <v>10437143205</v>
          </cell>
          <cell r="L88" t="str">
            <v>001-000033</v>
          </cell>
          <cell r="M88" t="str">
            <v>8 EFECTIVOS PARA LA FINAL DE LA VOZ DE LIMA NORTE EL 09 DE ABRIL</v>
          </cell>
          <cell r="N88">
            <v>40645</v>
          </cell>
          <cell r="O88">
            <v>2.8</v>
          </cell>
          <cell r="P88" t="str">
            <v>OCM-20114-084</v>
          </cell>
        </row>
        <row r="89">
          <cell r="B89">
            <v>40409</v>
          </cell>
          <cell r="C89" t="str">
            <v>Promociones</v>
          </cell>
          <cell r="D89" t="str">
            <v>Campañas viajes</v>
          </cell>
          <cell r="E89" t="str">
            <v>OCM-20114-085</v>
          </cell>
          <cell r="F89">
            <v>16.309999999999999</v>
          </cell>
          <cell r="H89">
            <v>16.309999999999999</v>
          </cell>
          <cell r="I89" t="str">
            <v>F</v>
          </cell>
          <cell r="J89" t="str">
            <v>HIPERMERCADO TOTTUS SA</v>
          </cell>
          <cell r="K89">
            <v>20508565934</v>
          </cell>
          <cell r="M89" t="str">
            <v>1 COCA COLA, SERVILLETAS, 1 SPRITE, VASOS PARA REUNIÓN CON GANADORES</v>
          </cell>
          <cell r="N89">
            <v>40648</v>
          </cell>
          <cell r="O89">
            <v>2.8</v>
          </cell>
          <cell r="P89" t="str">
            <v>OCM-20114-085</v>
          </cell>
        </row>
        <row r="90">
          <cell r="B90">
            <v>40409</v>
          </cell>
          <cell r="C90" t="str">
            <v>Promociones</v>
          </cell>
          <cell r="D90" t="str">
            <v>Campañas viajes</v>
          </cell>
          <cell r="E90" t="str">
            <v>OCM-20114-086</v>
          </cell>
          <cell r="F90">
            <v>5.93</v>
          </cell>
          <cell r="H90">
            <v>5.93</v>
          </cell>
          <cell r="I90" t="str">
            <v>F</v>
          </cell>
          <cell r="J90" t="str">
            <v>HIPERMERCADO TOTTUS SA</v>
          </cell>
          <cell r="K90">
            <v>20508565934</v>
          </cell>
          <cell r="M90" t="str">
            <v>1 COCA COLA</v>
          </cell>
          <cell r="N90">
            <v>40648</v>
          </cell>
          <cell r="O90">
            <v>2.8</v>
          </cell>
          <cell r="P90" t="str">
            <v>OCM-20114-086</v>
          </cell>
        </row>
        <row r="91">
          <cell r="B91">
            <v>40102</v>
          </cell>
          <cell r="C91" t="str">
            <v>Espectáculos Mall</v>
          </cell>
          <cell r="D91" t="str">
            <v>Espectáculos FDS  2do. Nivel</v>
          </cell>
          <cell r="E91" t="str">
            <v>OCM-20114-087</v>
          </cell>
          <cell r="F91">
            <v>254.24</v>
          </cell>
          <cell r="H91">
            <v>254.24</v>
          </cell>
          <cell r="I91" t="str">
            <v>F</v>
          </cell>
          <cell r="J91" t="str">
            <v>OLGA SELMA CARBAJO ALLENDE</v>
          </cell>
          <cell r="K91">
            <v>10106906993</v>
          </cell>
          <cell r="L91" t="str">
            <v>002-000057</v>
          </cell>
          <cell r="M91" t="str">
            <v>SHOW INFANTIL DE FIESTA KIDS EN ROTONDA DEL 2DO NIVEL</v>
          </cell>
          <cell r="N91">
            <v>40644</v>
          </cell>
          <cell r="O91">
            <v>2.8</v>
          </cell>
          <cell r="P91" t="str">
            <v>OCM-20114-087</v>
          </cell>
        </row>
        <row r="92">
          <cell r="B92">
            <v>40102</v>
          </cell>
          <cell r="C92" t="str">
            <v>Espectáculos Mall</v>
          </cell>
          <cell r="D92" t="str">
            <v>Espectáculos FDS  2do. Nivel</v>
          </cell>
          <cell r="E92" t="str">
            <v>OCM-20114-088</v>
          </cell>
          <cell r="F92">
            <v>296.62</v>
          </cell>
          <cell r="H92">
            <v>296.62</v>
          </cell>
          <cell r="I92" t="str">
            <v>F</v>
          </cell>
          <cell r="J92" t="str">
            <v>OLGA SELMA CARBAJO ALLENDE</v>
          </cell>
          <cell r="K92">
            <v>10106906993</v>
          </cell>
          <cell r="L92" t="str">
            <v>002-000058</v>
          </cell>
          <cell r="M92" t="str">
            <v>SHOW DE ORQUESTA MUSICAL PAL SABOR</v>
          </cell>
          <cell r="N92">
            <v>40644</v>
          </cell>
          <cell r="O92">
            <v>2.8</v>
          </cell>
          <cell r="P92" t="str">
            <v>OCM-20114-088</v>
          </cell>
        </row>
        <row r="93">
          <cell r="B93">
            <v>40102</v>
          </cell>
          <cell r="C93" t="str">
            <v>Espectáculos Mall</v>
          </cell>
          <cell r="D93" t="str">
            <v>Espectáculos FDS  2do. Nivel</v>
          </cell>
          <cell r="E93" t="str">
            <v>OCM-20114-089</v>
          </cell>
          <cell r="F93">
            <v>211.86</v>
          </cell>
          <cell r="H93">
            <v>211.86</v>
          </cell>
          <cell r="I93" t="str">
            <v>F</v>
          </cell>
          <cell r="J93" t="str">
            <v>OLGA SELMA CARBAJO ALLENDE</v>
          </cell>
          <cell r="K93">
            <v>10106906993</v>
          </cell>
          <cell r="L93" t="str">
            <v>002-000055</v>
          </cell>
          <cell r="M93" t="str">
            <v>SHOW DE MIMOS GLOBERO</v>
          </cell>
          <cell r="N93">
            <v>40643</v>
          </cell>
          <cell r="O93">
            <v>2.8</v>
          </cell>
          <cell r="P93" t="str">
            <v>OCM-20114-089</v>
          </cell>
        </row>
        <row r="94">
          <cell r="B94">
            <v>40124</v>
          </cell>
          <cell r="C94" t="str">
            <v>Espectáculos Mall</v>
          </cell>
          <cell r="D94" t="str">
            <v xml:space="preserve">Desfiles de Modas </v>
          </cell>
          <cell r="E94" t="str">
            <v>OCM-20114-090</v>
          </cell>
          <cell r="F94">
            <v>2000</v>
          </cell>
          <cell r="H94">
            <v>2000</v>
          </cell>
          <cell r="I94" t="str">
            <v>F</v>
          </cell>
          <cell r="J94" t="str">
            <v>LUIS ENRIQUE FRANCO REYES</v>
          </cell>
          <cell r="K94">
            <v>10257535181</v>
          </cell>
          <cell r="L94" t="str">
            <v>001-000107</v>
          </cell>
          <cell r="M94" t="str">
            <v>SERVICIO DE SEGURIDAD Y PREVENCIÓN DE 20 AGENTES PARA EVENTO EN EL DESFILE DE MODAS MEGAPLAZA OTOÑO 2011 (S/70 X CU) Y ALQUIER DE 50 ENFILADORES (S/12 CU)</v>
          </cell>
          <cell r="N94">
            <v>40648</v>
          </cell>
          <cell r="O94">
            <v>2.8</v>
          </cell>
          <cell r="P94" t="str">
            <v>OCM-20114-090</v>
          </cell>
        </row>
        <row r="95">
          <cell r="B95">
            <v>40410</v>
          </cell>
          <cell r="C95" t="str">
            <v>Promociones</v>
          </cell>
          <cell r="D95" t="str">
            <v xml:space="preserve">Día de la Madre </v>
          </cell>
          <cell r="E95" t="str">
            <v>OCM-20114-091</v>
          </cell>
          <cell r="F95">
            <v>4350</v>
          </cell>
          <cell r="H95">
            <v>4350</v>
          </cell>
          <cell r="I95" t="str">
            <v>F</v>
          </cell>
          <cell r="J95" t="str">
            <v>SERVICIOS GRÁFICOS JMD SRL</v>
          </cell>
          <cell r="K95">
            <v>20264755469</v>
          </cell>
          <cell r="L95" t="str">
            <v>001-0012127</v>
          </cell>
          <cell r="M95" t="str">
            <v>100,000 VOLANTES DE LA CAMPAÑA DEL DÍA DE LA MADRE EN A5</v>
          </cell>
          <cell r="N95">
            <v>40646</v>
          </cell>
          <cell r="O95">
            <v>2.8</v>
          </cell>
          <cell r="P95" t="str">
            <v>OCM-20114-091</v>
          </cell>
        </row>
        <row r="96">
          <cell r="B96">
            <v>40407</v>
          </cell>
          <cell r="C96" t="str">
            <v>Promociones</v>
          </cell>
          <cell r="D96" t="str">
            <v>Campaña Compras Boulevard</v>
          </cell>
          <cell r="E96" t="str">
            <v>OCM-20114-092</v>
          </cell>
          <cell r="F96">
            <v>1459</v>
          </cell>
          <cell r="H96">
            <v>1459</v>
          </cell>
          <cell r="I96" t="str">
            <v>F</v>
          </cell>
          <cell r="J96" t="str">
            <v>ASESORÍA PROMOCIONAL &amp; PRODUCCIONES GRUPO JAVIER ASESPROM SAC</v>
          </cell>
          <cell r="K96">
            <v>20506732787</v>
          </cell>
          <cell r="L96" t="str">
            <v>001-0004248</v>
          </cell>
          <cell r="M96" t="str">
            <v>ASESORAMIENTO INTEGRAL SOBRE PROMOCIÓN COMERCIAL DE LA CAMPAÑA MEGAPLAZA TE INVITA AL CONCIERTO DE LA FANIA ALL STARS</v>
          </cell>
          <cell r="N96">
            <v>40640</v>
          </cell>
          <cell r="O96">
            <v>2.8</v>
          </cell>
          <cell r="P96" t="str">
            <v>OCM-20114-092</v>
          </cell>
        </row>
        <row r="97">
          <cell r="B97">
            <v>40407</v>
          </cell>
          <cell r="C97" t="str">
            <v>Promociones</v>
          </cell>
          <cell r="D97" t="str">
            <v>Campaña Compras Boulevard</v>
          </cell>
          <cell r="E97" t="str">
            <v>OCM-20114-093</v>
          </cell>
          <cell r="F97">
            <v>2600</v>
          </cell>
          <cell r="H97">
            <v>2600</v>
          </cell>
          <cell r="I97" t="str">
            <v>F</v>
          </cell>
          <cell r="J97" t="str">
            <v>SERVICIOS GRÁFICOS JMD SRL</v>
          </cell>
          <cell r="K97">
            <v>20264755469</v>
          </cell>
          <cell r="L97" t="str">
            <v>001-0012135</v>
          </cell>
          <cell r="M97" t="str">
            <v>30,000 CUPONES DEL DÍA DE LA MADRE DE 15 X 10.5 Y 30,000 VOLANTES DEL DÍA DE LA MADRE EN A5</v>
          </cell>
          <cell r="N97">
            <v>40651</v>
          </cell>
          <cell r="O97">
            <v>2.8</v>
          </cell>
          <cell r="P97" t="str">
            <v>OCM-20114-093</v>
          </cell>
        </row>
        <row r="98">
          <cell r="B98">
            <v>40408</v>
          </cell>
          <cell r="C98" t="str">
            <v>Promociones</v>
          </cell>
          <cell r="D98" t="str">
            <v>Cuponera Food</v>
          </cell>
          <cell r="E98" t="str">
            <v>OCM-20114-094</v>
          </cell>
          <cell r="F98">
            <v>200</v>
          </cell>
          <cell r="H98">
            <v>200</v>
          </cell>
          <cell r="I98" t="str">
            <v>F</v>
          </cell>
          <cell r="J98" t="str">
            <v>INVERSIONES MOCA SAC</v>
          </cell>
          <cell r="K98">
            <v>20523552652</v>
          </cell>
          <cell r="L98" t="str">
            <v>001-000305</v>
          </cell>
          <cell r="M98" t="str">
            <v>ADAPTACIÓN AFICHE DE 40 X 40 DE LA MEGACUPONERA + IMPRESIÓN</v>
          </cell>
          <cell r="N98">
            <v>40646</v>
          </cell>
          <cell r="O98">
            <v>2.8</v>
          </cell>
          <cell r="P98" t="str">
            <v>OCM-20114-094</v>
          </cell>
        </row>
        <row r="99">
          <cell r="B99">
            <v>40123</v>
          </cell>
          <cell r="C99" t="str">
            <v>Espectáculos Mall</v>
          </cell>
          <cell r="D99" t="str">
            <v>Concursos</v>
          </cell>
          <cell r="E99" t="str">
            <v>OCM-20114-095</v>
          </cell>
          <cell r="F99">
            <v>200</v>
          </cell>
          <cell r="H99">
            <v>200</v>
          </cell>
          <cell r="I99" t="str">
            <v>F</v>
          </cell>
          <cell r="J99" t="str">
            <v>INVERSIONES MOCA SAC</v>
          </cell>
          <cell r="K99">
            <v>20523552652</v>
          </cell>
          <cell r="L99" t="str">
            <v>001-000304</v>
          </cell>
          <cell r="M99" t="str">
            <v>ADAPTACIÓN DE AVISO LA VOZ DE LIMA NORTE EN OJO DE 5 X 6 Y PUNTO NORTE DE 10 X 6</v>
          </cell>
          <cell r="N99">
            <v>40646</v>
          </cell>
          <cell r="O99">
            <v>2.8</v>
          </cell>
          <cell r="P99" t="str">
            <v>OCM-20114-095</v>
          </cell>
        </row>
        <row r="100">
          <cell r="B100">
            <v>40107</v>
          </cell>
          <cell r="C100" t="str">
            <v>Espectáculos Mall</v>
          </cell>
          <cell r="D100" t="str">
            <v>Banderolas "Eventos Semanales"</v>
          </cell>
          <cell r="E100" t="str">
            <v>OCM-20114-096</v>
          </cell>
          <cell r="F100">
            <v>84</v>
          </cell>
          <cell r="H100">
            <v>84</v>
          </cell>
          <cell r="I100" t="str">
            <v>F</v>
          </cell>
          <cell r="J100" t="str">
            <v>DACA PUBLICIDAD SAC</v>
          </cell>
          <cell r="K100">
            <v>20538757692</v>
          </cell>
          <cell r="L100" t="str">
            <v>001-000088</v>
          </cell>
          <cell r="M100" t="str">
            <v>2 BANDEROLAS DE 180 X 090 DE FESTIVAL DE COCTELES</v>
          </cell>
          <cell r="N100">
            <v>40648</v>
          </cell>
          <cell r="O100">
            <v>2.8</v>
          </cell>
          <cell r="P100" t="str">
            <v>OCM-20114-096</v>
          </cell>
        </row>
        <row r="101">
          <cell r="B101">
            <v>40107</v>
          </cell>
          <cell r="C101" t="str">
            <v>Espectáculos Mall</v>
          </cell>
          <cell r="D101" t="str">
            <v>Banderolas "Eventos Semanales"</v>
          </cell>
          <cell r="E101" t="str">
            <v>OCM-20114-097</v>
          </cell>
          <cell r="F101">
            <v>203</v>
          </cell>
          <cell r="H101">
            <v>203</v>
          </cell>
          <cell r="I101" t="str">
            <v>F</v>
          </cell>
          <cell r="J101" t="str">
            <v>DACA PUBLICIDAD SAC</v>
          </cell>
          <cell r="K101">
            <v>20538757692</v>
          </cell>
          <cell r="L101" t="str">
            <v>001-000087</v>
          </cell>
          <cell r="M101" t="str">
            <v>4 BANDEROLAS DE 180 X 090 DE EVENTOS DEL 15 AL 17 DE ABRIL DEL 1ER Y 2DO NIVEL Y 2 PARCHES PARA BANDEROLA</v>
          </cell>
          <cell r="N101">
            <v>40648</v>
          </cell>
          <cell r="O101">
            <v>2.8</v>
          </cell>
          <cell r="P101" t="str">
            <v>OCM-20114-097</v>
          </cell>
        </row>
        <row r="102">
          <cell r="B102">
            <v>40410</v>
          </cell>
          <cell r="C102" t="str">
            <v>Promociones</v>
          </cell>
          <cell r="D102" t="str">
            <v xml:space="preserve">Día de la Madre </v>
          </cell>
          <cell r="E102" t="str">
            <v>OCM-20114-098</v>
          </cell>
          <cell r="F102">
            <v>639.20000000000005</v>
          </cell>
          <cell r="H102">
            <v>639.20000000000005</v>
          </cell>
          <cell r="I102" t="str">
            <v>F</v>
          </cell>
          <cell r="J102" t="str">
            <v>DACA PUBLICIDAD SAC</v>
          </cell>
          <cell r="K102">
            <v>20538757692</v>
          </cell>
          <cell r="L102" t="str">
            <v>001-000087</v>
          </cell>
          <cell r="M102" t="str">
            <v>6 BANDEROLAS DE 180 X 090 Y 4 BANDEROLAS DE 260 X 150 DE LA CAMPAÑA DE MAMÁ</v>
          </cell>
          <cell r="N102">
            <v>40648</v>
          </cell>
          <cell r="O102">
            <v>2.8</v>
          </cell>
          <cell r="P102" t="str">
            <v>OCM-20114-098</v>
          </cell>
        </row>
        <row r="103">
          <cell r="B103">
            <v>40408</v>
          </cell>
          <cell r="C103" t="str">
            <v>Promociones</v>
          </cell>
          <cell r="D103" t="str">
            <v>Cuponera Food</v>
          </cell>
          <cell r="E103" t="str">
            <v>OCM-20114-099</v>
          </cell>
          <cell r="F103">
            <v>860.8</v>
          </cell>
          <cell r="H103">
            <v>860.8</v>
          </cell>
          <cell r="I103" t="str">
            <v>F</v>
          </cell>
          <cell r="J103" t="str">
            <v>DACA PUBLICIDAD SAC</v>
          </cell>
          <cell r="K103">
            <v>20538757692</v>
          </cell>
          <cell r="L103" t="str">
            <v>001-000082</v>
          </cell>
          <cell r="M103" t="str">
            <v>2 BANDEROLAS DE 180 X 090 Y 1 BANDEROLA DE 260 X 150 DE LA MEGACUPONERA, 1 BANDEROLA DE 4.30 X 2.60 INSTALADO EN EL BOULEVARD</v>
          </cell>
          <cell r="N103">
            <v>40644</v>
          </cell>
          <cell r="O103">
            <v>2.8</v>
          </cell>
          <cell r="P103" t="str">
            <v>OCM-20114-099</v>
          </cell>
        </row>
        <row r="104">
          <cell r="B104">
            <v>40107</v>
          </cell>
          <cell r="C104" t="str">
            <v>Espectáculos Mall</v>
          </cell>
          <cell r="D104" t="str">
            <v>Banderolas "Eventos Semanales"</v>
          </cell>
          <cell r="E104" t="str">
            <v>OCM-20114-100</v>
          </cell>
          <cell r="F104">
            <v>168</v>
          </cell>
          <cell r="H104">
            <v>168</v>
          </cell>
          <cell r="I104" t="str">
            <v>F</v>
          </cell>
          <cell r="J104" t="str">
            <v>DACA PUBLICIDAD SAC</v>
          </cell>
          <cell r="K104">
            <v>20538757692</v>
          </cell>
          <cell r="L104" t="str">
            <v>001-000083</v>
          </cell>
          <cell r="M104" t="str">
            <v>4 BANDEROLAS DE 180 X 090 DE EVENTOS DEL 8 AL 10 DE ABRIL DEL 1ER Y 2DO NIVEL Y 2 BANDEROLAS DE FESTIVAL DE CAUSA</v>
          </cell>
          <cell r="N104">
            <v>40644</v>
          </cell>
          <cell r="O104">
            <v>2.8</v>
          </cell>
          <cell r="P104" t="str">
            <v>OCM-20114-100</v>
          </cell>
        </row>
        <row r="105">
          <cell r="B105">
            <v>40123</v>
          </cell>
          <cell r="C105" t="str">
            <v>Espectáculos Mall</v>
          </cell>
          <cell r="D105" t="str">
            <v>Concursos</v>
          </cell>
          <cell r="E105" t="str">
            <v>OCM-20114-101</v>
          </cell>
          <cell r="F105">
            <v>219</v>
          </cell>
          <cell r="H105">
            <v>219</v>
          </cell>
          <cell r="I105" t="str">
            <v>F</v>
          </cell>
          <cell r="J105" t="str">
            <v>DACA PUBLICIDAD SAC</v>
          </cell>
          <cell r="K105">
            <v>20538757692</v>
          </cell>
          <cell r="L105" t="str">
            <v>001-000083</v>
          </cell>
          <cell r="M105" t="str">
            <v>3 VINILES DE 1.21 X 0.51 IMPRESOS Y LAMINADOS DE LOS GAANDORES DE LA VOZ DE LIMA NORTE DE LOS CHEQUES</v>
          </cell>
          <cell r="N105">
            <v>40644</v>
          </cell>
          <cell r="O105">
            <v>2.8</v>
          </cell>
          <cell r="P105" t="str">
            <v>OCM-20114-101</v>
          </cell>
        </row>
        <row r="106">
          <cell r="B106">
            <v>40301</v>
          </cell>
          <cell r="C106" t="str">
            <v>Relaciones Públicas</v>
          </cell>
          <cell r="D106" t="str">
            <v>Actividades para locatarios</v>
          </cell>
          <cell r="E106" t="str">
            <v>OCM-20114-102</v>
          </cell>
          <cell r="F106">
            <v>240</v>
          </cell>
          <cell r="H106">
            <v>240</v>
          </cell>
          <cell r="I106" t="str">
            <v>F</v>
          </cell>
          <cell r="J106" t="str">
            <v>INVERSIONES MOCA SAC</v>
          </cell>
          <cell r="K106">
            <v>20523552652</v>
          </cell>
          <cell r="L106" t="str">
            <v>E001-3</v>
          </cell>
          <cell r="M106" t="str">
            <v>1 DISEÑO DE BANDEROLA DE 260 X 150 DE BOHEMIA Y ALTOMAYO</v>
          </cell>
          <cell r="N106">
            <v>40637</v>
          </cell>
          <cell r="O106">
            <v>2.8</v>
          </cell>
          <cell r="P106" t="str">
            <v>OCM-20114-102</v>
          </cell>
        </row>
        <row r="107">
          <cell r="B107">
            <v>40103</v>
          </cell>
          <cell r="C107" t="str">
            <v>Espectáculos Mall</v>
          </cell>
          <cell r="D107" t="str">
            <v>Talleres 2do. Nivel</v>
          </cell>
          <cell r="E107" t="str">
            <v>OCM-20114-103</v>
          </cell>
          <cell r="F107">
            <v>500</v>
          </cell>
          <cell r="H107">
            <v>500</v>
          </cell>
          <cell r="I107" t="str">
            <v>F</v>
          </cell>
          <cell r="J107" t="str">
            <v>INVERSIONES MOCA SAC</v>
          </cell>
          <cell r="K107">
            <v>20523552652</v>
          </cell>
          <cell r="L107" t="str">
            <v>E001-4</v>
          </cell>
          <cell r="M107" t="str">
            <v>1 DISEÑO Y ADAPTACIÓN DE PIEZAS GRÁFICAS PARA TALLERES DE INVIERNO DE SUSAN LEÓN</v>
          </cell>
          <cell r="N107">
            <v>40637</v>
          </cell>
          <cell r="O107">
            <v>2.8</v>
          </cell>
          <cell r="P107" t="str">
            <v>OCM-20114-103</v>
          </cell>
        </row>
        <row r="108">
          <cell r="B108">
            <v>40301</v>
          </cell>
          <cell r="C108" t="str">
            <v>Relaciones Públicas</v>
          </cell>
          <cell r="D108" t="str">
            <v>Actividades para locatarios</v>
          </cell>
          <cell r="E108" t="str">
            <v>OCM-20114-104</v>
          </cell>
          <cell r="F108">
            <v>360</v>
          </cell>
          <cell r="H108">
            <v>360</v>
          </cell>
          <cell r="I108" t="str">
            <v>F</v>
          </cell>
          <cell r="J108" t="str">
            <v>INVERSIONES MOCA SAC</v>
          </cell>
          <cell r="K108">
            <v>20523552652</v>
          </cell>
          <cell r="L108" t="str">
            <v>E001-5</v>
          </cell>
          <cell r="M108" t="str">
            <v>1 ADAPTACIÓN DE PIEZAS GRÁFICAS PARA TALLERES DANCE STUDIO CON FIORELLA CAYO</v>
          </cell>
          <cell r="N108">
            <v>40637</v>
          </cell>
          <cell r="O108">
            <v>2.8</v>
          </cell>
          <cell r="P108" t="str">
            <v>OCM-20114-104</v>
          </cell>
        </row>
        <row r="109">
          <cell r="B109">
            <v>40301</v>
          </cell>
          <cell r="C109" t="str">
            <v>Relaciones Públicas</v>
          </cell>
          <cell r="D109" t="str">
            <v>Actividades para locatarios</v>
          </cell>
          <cell r="E109" t="str">
            <v>OCM-20114-105</v>
          </cell>
          <cell r="F109">
            <v>360</v>
          </cell>
          <cell r="H109">
            <v>360</v>
          </cell>
          <cell r="I109" t="str">
            <v>F</v>
          </cell>
          <cell r="J109" t="str">
            <v>INVERSIONES MOCA SAC</v>
          </cell>
          <cell r="K109">
            <v>20523552652</v>
          </cell>
          <cell r="L109" t="str">
            <v>E001-7</v>
          </cell>
          <cell r="M109" t="str">
            <v>ADAPTACIÓN DE PIEZAS GRÁFICAS PARA ATALLERES DE INVIERNO DE DANCE STUDIO Y SUSAN LEÓN</v>
          </cell>
          <cell r="N109">
            <v>40638</v>
          </cell>
          <cell r="O109">
            <v>2.8</v>
          </cell>
          <cell r="P109" t="str">
            <v>OCM-20114-105</v>
          </cell>
        </row>
        <row r="110">
          <cell r="B110">
            <v>40408</v>
          </cell>
          <cell r="C110" t="str">
            <v>Promociones</v>
          </cell>
          <cell r="D110" t="str">
            <v>Cuponera Food</v>
          </cell>
          <cell r="E110" t="str">
            <v>OCM-20114-106</v>
          </cell>
          <cell r="F110">
            <v>720</v>
          </cell>
          <cell r="H110">
            <v>720</v>
          </cell>
          <cell r="I110" t="str">
            <v>F</v>
          </cell>
          <cell r="J110" t="str">
            <v>INVERSIONES MOCA SAC</v>
          </cell>
          <cell r="K110">
            <v>20523552652</v>
          </cell>
          <cell r="L110" t="str">
            <v>E001-8</v>
          </cell>
          <cell r="M110" t="str">
            <v>1 DISEÑO Y ADAPTACIÓN DE PIEZAS GRÁFICAS PARA MEGACUPONERA DEL PATUIO DE COMIDAS Y RESTAURANTES</v>
          </cell>
          <cell r="N110">
            <v>40641</v>
          </cell>
          <cell r="O110">
            <v>2.8</v>
          </cell>
          <cell r="P110" t="str">
            <v>OCM-20114-106</v>
          </cell>
        </row>
        <row r="111">
          <cell r="B111">
            <v>40123</v>
          </cell>
          <cell r="C111" t="str">
            <v>Espectáculos Mall</v>
          </cell>
          <cell r="D111" t="str">
            <v>Concursos</v>
          </cell>
          <cell r="E111" t="str">
            <v>OCM-20114-107</v>
          </cell>
          <cell r="F111">
            <v>300</v>
          </cell>
          <cell r="H111">
            <v>300</v>
          </cell>
          <cell r="I111" t="str">
            <v>F</v>
          </cell>
          <cell r="J111" t="str">
            <v>INVERSIONES MOCA SAC</v>
          </cell>
          <cell r="K111">
            <v>20523552652</v>
          </cell>
          <cell r="L111" t="str">
            <v>E001-9</v>
          </cell>
          <cell r="M111" t="str">
            <v>1 ADAPTACIÓN DE PIEZAS GRÁFICAS PARA CONCURSO LA VOZ DE LIMA NORTE</v>
          </cell>
          <cell r="N111">
            <v>40641</v>
          </cell>
          <cell r="O111">
            <v>2.8</v>
          </cell>
          <cell r="P111" t="str">
            <v>OCM-20114-107</v>
          </cell>
        </row>
        <row r="112">
          <cell r="B112">
            <v>40102</v>
          </cell>
          <cell r="C112" t="str">
            <v>Espectáculos Mall</v>
          </cell>
          <cell r="D112" t="str">
            <v>Espectáculos FDS  2do. Nivel</v>
          </cell>
          <cell r="E112" t="str">
            <v>OCM-20114-108</v>
          </cell>
          <cell r="F112">
            <v>300</v>
          </cell>
          <cell r="H112">
            <v>300</v>
          </cell>
          <cell r="I112" t="str">
            <v>F</v>
          </cell>
          <cell r="J112" t="str">
            <v>WILLIAMS N. ESTRADA ORÉ</v>
          </cell>
          <cell r="K112">
            <v>10099344291</v>
          </cell>
          <cell r="L112" t="str">
            <v>0001-000851</v>
          </cell>
          <cell r="M112" t="str">
            <v>SERVICIO DE PRESENTACIÓN DE MARIONETAS</v>
          </cell>
          <cell r="N112">
            <v>40651</v>
          </cell>
          <cell r="O112">
            <v>2.8</v>
          </cell>
          <cell r="P112" t="str">
            <v>OCM-20114-108</v>
          </cell>
        </row>
        <row r="113">
          <cell r="B113">
            <v>40502</v>
          </cell>
          <cell r="C113" t="str">
            <v>Otros</v>
          </cell>
          <cell r="D113" t="str">
            <v>Mensajeria</v>
          </cell>
          <cell r="E113" t="str">
            <v>OCM-20114-109</v>
          </cell>
          <cell r="F113">
            <v>847.79</v>
          </cell>
          <cell r="H113">
            <v>847.79</v>
          </cell>
          <cell r="I113" t="str">
            <v>F</v>
          </cell>
          <cell r="J113" t="str">
            <v>SERVIPLAZA NORTE SAC</v>
          </cell>
          <cell r="K113">
            <v>20519401569</v>
          </cell>
          <cell r="L113" t="str">
            <v>001-471</v>
          </cell>
          <cell r="M113" t="str">
            <v>SERVICIO DE TAXI DEL MES DE MARZO</v>
          </cell>
          <cell r="N113">
            <v>40637</v>
          </cell>
          <cell r="O113">
            <v>2.8</v>
          </cell>
          <cell r="P113" t="str">
            <v>OCM-20114-109</v>
          </cell>
        </row>
        <row r="114">
          <cell r="B114">
            <v>40406</v>
          </cell>
          <cell r="C114" t="str">
            <v>Promociones</v>
          </cell>
          <cell r="D114" t="str">
            <v>Campaña Compras 2do. Piso</v>
          </cell>
          <cell r="E114" t="str">
            <v>OCM-20114-110</v>
          </cell>
          <cell r="F114">
            <v>380</v>
          </cell>
          <cell r="H114">
            <v>380</v>
          </cell>
          <cell r="I114" t="str">
            <v>F</v>
          </cell>
          <cell r="J114" t="str">
            <v xml:space="preserve">SISTEMA DE IMPRESIONES SA </v>
          </cell>
          <cell r="K114">
            <v>20216501021</v>
          </cell>
          <cell r="M114" t="str">
            <v>SERVICIO DE DESINSTALACIÓN DE BANNER BOULEVARD Y VINNIL ADHESIVO EN LA COLUMNA DEL 2DO NIVEL</v>
          </cell>
          <cell r="N114">
            <v>40653</v>
          </cell>
          <cell r="O114">
            <v>2.8</v>
          </cell>
          <cell r="P114" t="str">
            <v>OCM-20114-110</v>
          </cell>
        </row>
        <row r="115">
          <cell r="B115">
            <v>40501</v>
          </cell>
          <cell r="C115" t="str">
            <v>Otros</v>
          </cell>
          <cell r="D115" t="str">
            <v>Mobiliario</v>
          </cell>
          <cell r="E115" t="str">
            <v>OCM-20114-111</v>
          </cell>
          <cell r="F115">
            <v>450</v>
          </cell>
          <cell r="H115">
            <v>450</v>
          </cell>
          <cell r="I115" t="str">
            <v>F</v>
          </cell>
          <cell r="J115" t="str">
            <v xml:space="preserve">SISTEMA DE IMPRESIONES SA </v>
          </cell>
          <cell r="K115">
            <v>20216501021</v>
          </cell>
          <cell r="M115" t="str">
            <v>SERVICIO DE REINSTALACIÓN DE PANELETE EN CINTRA DE MEDIDAS APROXIMADAS DE 10 X 2 CON CINTA DE DOBLE CONTACTO</v>
          </cell>
          <cell r="N115">
            <v>40653</v>
          </cell>
          <cell r="O115">
            <v>2.8</v>
          </cell>
          <cell r="P115" t="str">
            <v>OCM-20114-111</v>
          </cell>
        </row>
        <row r="116">
          <cell r="B116">
            <v>40107</v>
          </cell>
          <cell r="C116" t="str">
            <v>Espectáculos Mall</v>
          </cell>
          <cell r="D116" t="str">
            <v>Banderolas "Eventos Semanales"</v>
          </cell>
          <cell r="E116" t="str">
            <v>OCM-20114-112</v>
          </cell>
          <cell r="F116">
            <v>252</v>
          </cell>
          <cell r="H116">
            <v>252</v>
          </cell>
          <cell r="I116" t="str">
            <v>f</v>
          </cell>
          <cell r="J116" t="str">
            <v>DACA PUBLICIDAD SAC</v>
          </cell>
          <cell r="K116">
            <v>20538757692</v>
          </cell>
          <cell r="L116" t="str">
            <v>001-000093</v>
          </cell>
          <cell r="M116" t="str">
            <v>4 BANDEROLAS DE 180 X 090 DE EVENTOS DEL 21 AL 24 DE ABRIL, 2 BANDEROLAS DE 180 X 090 DE FIRMA DE AUTÓGRAFOS DE WILLIAN LUNA</v>
          </cell>
          <cell r="N116">
            <v>40652</v>
          </cell>
          <cell r="O116">
            <v>2.8</v>
          </cell>
          <cell r="P116" t="str">
            <v>OCM-20114-112</v>
          </cell>
        </row>
        <row r="117">
          <cell r="B117">
            <v>40601</v>
          </cell>
          <cell r="C117" t="str">
            <v>Agencias de Publicidad</v>
          </cell>
          <cell r="D117" t="str">
            <v>Web</v>
          </cell>
          <cell r="E117" t="str">
            <v>OCM-20114-113</v>
          </cell>
          <cell r="G117">
            <v>300</v>
          </cell>
          <cell r="H117">
            <v>840</v>
          </cell>
          <cell r="I117" t="str">
            <v>F</v>
          </cell>
          <cell r="J117" t="str">
            <v>CORPORACIÓN PRO EIRL</v>
          </cell>
          <cell r="K117">
            <v>20295057212</v>
          </cell>
          <cell r="L117" t="str">
            <v>002-006643</v>
          </cell>
          <cell r="M117" t="str">
            <v>GESTIÓN EN REDES SOCIALES Y WEB ABRIL 2011</v>
          </cell>
          <cell r="N117">
            <v>40653</v>
          </cell>
          <cell r="O117">
            <v>2.8</v>
          </cell>
          <cell r="P117" t="str">
            <v>OCM-20114-113</v>
          </cell>
        </row>
        <row r="118">
          <cell r="B118">
            <v>40303</v>
          </cell>
          <cell r="C118" t="str">
            <v>Relaciones Públicas</v>
          </cell>
          <cell r="D118" t="str">
            <v>Fee Mensual manejo de RPP</v>
          </cell>
          <cell r="E118" t="str">
            <v>OCM-20114-114</v>
          </cell>
          <cell r="F118">
            <v>7800</v>
          </cell>
          <cell r="H118">
            <v>7800</v>
          </cell>
          <cell r="I118" t="str">
            <v>f</v>
          </cell>
          <cell r="J118" t="str">
            <v>CORPORACIÓN PRO EIRL</v>
          </cell>
          <cell r="K118">
            <v>20295057212</v>
          </cell>
          <cell r="L118" t="str">
            <v>002-006641</v>
          </cell>
          <cell r="M118" t="str">
            <v>ASESORIA DE PRENSA Y RRPP ABRIL 2011</v>
          </cell>
          <cell r="N118">
            <v>40653</v>
          </cell>
          <cell r="O118">
            <v>2.8</v>
          </cell>
          <cell r="P118" t="str">
            <v>OCM-20114-114</v>
          </cell>
        </row>
        <row r="119">
          <cell r="B119">
            <v>40506</v>
          </cell>
          <cell r="C119" t="str">
            <v>Otros</v>
          </cell>
          <cell r="D119" t="str">
            <v>Personal de Apoyo Seguridad</v>
          </cell>
          <cell r="E119" t="str">
            <v>OCM-20114-115</v>
          </cell>
          <cell r="F119">
            <v>450</v>
          </cell>
          <cell r="H119">
            <v>450</v>
          </cell>
          <cell r="I119" t="str">
            <v>F</v>
          </cell>
          <cell r="J119" t="str">
            <v>LUIS ENRIQUE FRANCO REYES</v>
          </cell>
          <cell r="K119">
            <v>10257535181</v>
          </cell>
          <cell r="L119" t="str">
            <v>001-000108</v>
          </cell>
          <cell r="M119" t="str">
            <v>SERVICIO DE SEGURIDAD X 9 AGENTES DEL EVENTO DE CONVOCATORIA DE HABACILAR</v>
          </cell>
          <cell r="N119">
            <v>40652</v>
          </cell>
          <cell r="O119">
            <v>2.8</v>
          </cell>
          <cell r="P119" t="str">
            <v>OCM-20114-115</v>
          </cell>
        </row>
        <row r="120">
          <cell r="B120">
            <v>40124</v>
          </cell>
          <cell r="C120" t="str">
            <v>Espectáculos Mall</v>
          </cell>
          <cell r="D120" t="str">
            <v xml:space="preserve">Desfiles de Modas </v>
          </cell>
          <cell r="E120" t="str">
            <v>OCM-20114-116</v>
          </cell>
          <cell r="F120">
            <v>2800</v>
          </cell>
          <cell r="H120">
            <v>2800</v>
          </cell>
          <cell r="I120" t="str">
            <v>F</v>
          </cell>
          <cell r="J120" t="str">
            <v>RICARDO DULANTO CASTAÑEDA</v>
          </cell>
          <cell r="K120">
            <v>10081429893</v>
          </cell>
          <cell r="L120" t="str">
            <v>002-000498</v>
          </cell>
          <cell r="M120" t="str">
            <v>ARMADO DE 8 GRADERIAS ADICIONALES PARA DESFILE OTOÑO EN MEGAPLAZA A REALIZARSE EL 26 DE ABRIL</v>
          </cell>
          <cell r="N120">
            <v>40653</v>
          </cell>
          <cell r="O120">
            <v>2.8</v>
          </cell>
          <cell r="P120" t="str">
            <v>OCM-20114-116</v>
          </cell>
        </row>
        <row r="121">
          <cell r="B121">
            <v>40124</v>
          </cell>
          <cell r="C121" t="str">
            <v>Espectáculos Mall</v>
          </cell>
          <cell r="D121" t="str">
            <v xml:space="preserve">Desfiles de Modas </v>
          </cell>
          <cell r="E121" t="str">
            <v>OCM-20114-117</v>
          </cell>
          <cell r="G121">
            <v>1200</v>
          </cell>
          <cell r="H121">
            <v>3360</v>
          </cell>
          <cell r="I121" t="str">
            <v>F</v>
          </cell>
          <cell r="J121" t="str">
            <v>RICARDO DULANTO CASTAÑEDA</v>
          </cell>
          <cell r="K121">
            <v>10081429893</v>
          </cell>
          <cell r="L121" t="str">
            <v>002-000499</v>
          </cell>
          <cell r="M121" t="str">
            <v>DECORACIÓN Y AMBIENTACIÓN DEL ESCENARIO Y PASARELA DEL DESFILE OTOÑO A REALIZARSE EN MEGAPLAZA EL 26 DE ABRIL</v>
          </cell>
          <cell r="N121">
            <v>40653</v>
          </cell>
          <cell r="O121">
            <v>2.8</v>
          </cell>
          <cell r="P121" t="str">
            <v>OCM-20114-117</v>
          </cell>
        </row>
        <row r="122">
          <cell r="B122">
            <v>40506</v>
          </cell>
          <cell r="C122" t="str">
            <v>Otros</v>
          </cell>
          <cell r="D122" t="str">
            <v>Personal de Apoyo Seguridad</v>
          </cell>
          <cell r="E122" t="str">
            <v>OCM-20114-118</v>
          </cell>
          <cell r="F122">
            <v>450</v>
          </cell>
          <cell r="H122">
            <v>450</v>
          </cell>
          <cell r="I122" t="str">
            <v>F</v>
          </cell>
          <cell r="J122" t="str">
            <v>LUIS ENRIQUE FRANCO REYES</v>
          </cell>
          <cell r="K122">
            <v>10257535181</v>
          </cell>
          <cell r="L122" t="str">
            <v>001-000109</v>
          </cell>
          <cell r="M122" t="str">
            <v>SERVICIO DE SEGURIDAD POR 9 AGENTES evento de habacilar en vivo (21/04/2011)</v>
          </cell>
          <cell r="N122">
            <v>40658</v>
          </cell>
          <cell r="O122">
            <v>2.8</v>
          </cell>
          <cell r="P122" t="str">
            <v>OCM-20114-118</v>
          </cell>
        </row>
        <row r="123">
          <cell r="B123">
            <v>40407</v>
          </cell>
          <cell r="C123" t="str">
            <v>Promociones</v>
          </cell>
          <cell r="D123" t="str">
            <v>Campaña Compras Boulevard</v>
          </cell>
          <cell r="E123" t="str">
            <v>OCM-20114-119</v>
          </cell>
          <cell r="F123">
            <v>500</v>
          </cell>
          <cell r="H123">
            <v>500</v>
          </cell>
          <cell r="I123" t="str">
            <v>f</v>
          </cell>
          <cell r="J123" t="str">
            <v>ALITED INVERSIONES SAC</v>
          </cell>
          <cell r="K123">
            <v>20511548943</v>
          </cell>
          <cell r="L123" t="str">
            <v>001-000240</v>
          </cell>
          <cell r="M123" t="str">
            <v>1 SERVICIO DE 4 HORAS EN LIMOUSINE BGW</v>
          </cell>
          <cell r="N123">
            <v>40647</v>
          </cell>
          <cell r="O123">
            <v>2.8</v>
          </cell>
          <cell r="P123" t="str">
            <v>OCM-20114-119</v>
          </cell>
        </row>
        <row r="124">
          <cell r="B124">
            <v>40103</v>
          </cell>
          <cell r="C124" t="str">
            <v>Espectáculos Mall</v>
          </cell>
          <cell r="D124" t="str">
            <v>Talleres 2do. Nivel</v>
          </cell>
          <cell r="E124" t="str">
            <v>OCM-20114-120</v>
          </cell>
          <cell r="F124">
            <v>900</v>
          </cell>
          <cell r="H124">
            <v>900</v>
          </cell>
          <cell r="I124" t="str">
            <v>f</v>
          </cell>
          <cell r="J124" t="str">
            <v>IMPRESIONES CORPORATIVAS SAC</v>
          </cell>
          <cell r="K124">
            <v>20509646806</v>
          </cell>
          <cell r="L124" t="str">
            <v>005-0007848</v>
          </cell>
          <cell r="M124" t="str">
            <v>2 IMPRESIONES A FULL COLOR EN MATERIAL VINIL DE DANCE STUDIO Y 1 IMPRESIÓN EN VINIL BLOCKOUT DE 2.27 X 1.39 DE DANCE STUDIO</v>
          </cell>
          <cell r="N124">
            <v>40652</v>
          </cell>
          <cell r="O124">
            <v>2.8</v>
          </cell>
          <cell r="P124" t="str">
            <v>OCM-20114-120</v>
          </cell>
        </row>
        <row r="125">
          <cell r="B125">
            <v>40410</v>
          </cell>
          <cell r="C125" t="str">
            <v>Promociones</v>
          </cell>
          <cell r="D125" t="str">
            <v xml:space="preserve">Día de la Madre </v>
          </cell>
          <cell r="E125" t="str">
            <v>OCM-20114-121</v>
          </cell>
          <cell r="G125">
            <v>1000</v>
          </cell>
          <cell r="H125">
            <v>2800</v>
          </cell>
          <cell r="I125" t="str">
            <v>f</v>
          </cell>
          <cell r="J125" t="str">
            <v>MULTIMEDIOS &amp; PRENSA SAC</v>
          </cell>
          <cell r="K125">
            <v>205808377267</v>
          </cell>
          <cell r="L125" t="str">
            <v>001-0005916</v>
          </cell>
          <cell r="M125" t="str">
            <v>1 PÁGINA DE PUBLICIDAD EN LA REVISTA MAGALY DE LA CAMPAÑA DEL DÍA DE LA MADRE</v>
          </cell>
          <cell r="N125">
            <v>40651</v>
          </cell>
          <cell r="O125">
            <v>2.8</v>
          </cell>
          <cell r="P125" t="str">
            <v>OCM-20114-121</v>
          </cell>
        </row>
        <row r="126">
          <cell r="B126">
            <v>40407</v>
          </cell>
          <cell r="C126" t="str">
            <v>Promociones</v>
          </cell>
          <cell r="D126" t="str">
            <v>Campaña Compras Boulevard</v>
          </cell>
          <cell r="E126" t="str">
            <v>OCM-20114-122</v>
          </cell>
          <cell r="F126">
            <v>932.8</v>
          </cell>
          <cell r="H126">
            <v>932.8</v>
          </cell>
          <cell r="I126" t="str">
            <v>F</v>
          </cell>
          <cell r="J126" t="str">
            <v>DACA PUBLICIDAD SAC</v>
          </cell>
          <cell r="K126">
            <v>20538757692</v>
          </cell>
          <cell r="L126" t="str">
            <v>001-000090</v>
          </cell>
          <cell r="M126" t="str">
            <v>1 BANNER DE 4.30 X 2.65. 3 BANDEROLAS DE 180 X 090, 1 BANDEROLA DE 2.60 X 1.50, 2 PARCHES DE LA CAMPAÑA UN DIA ESPECIAL PARA MAMÁ</v>
          </cell>
          <cell r="N126">
            <v>40651</v>
          </cell>
          <cell r="O126">
            <v>2.8</v>
          </cell>
          <cell r="P126" t="str">
            <v>OCM-20114-122</v>
          </cell>
        </row>
        <row r="127">
          <cell r="B127">
            <v>40406</v>
          </cell>
          <cell r="C127" t="str">
            <v>Promociones</v>
          </cell>
          <cell r="D127" t="str">
            <v>Campaña Compras 2do. Piso</v>
          </cell>
          <cell r="E127" t="str">
            <v>OCM-20114-123</v>
          </cell>
          <cell r="F127">
            <v>1000.81</v>
          </cell>
          <cell r="H127">
            <v>1000.81</v>
          </cell>
          <cell r="I127" t="str">
            <v>F</v>
          </cell>
          <cell r="J127" t="str">
            <v>FUCI COLLECCION SA</v>
          </cell>
          <cell r="K127">
            <v>20510131828</v>
          </cell>
          <cell r="L127" t="str">
            <v>005-0000080</v>
          </cell>
          <cell r="M127" t="str">
            <v>24 VALES DE PROMOCIÓN DE MARZO</v>
          </cell>
          <cell r="N127">
            <v>40653</v>
          </cell>
          <cell r="O127">
            <v>2.8</v>
          </cell>
          <cell r="P127" t="str">
            <v>OCM-20114-123</v>
          </cell>
        </row>
        <row r="128">
          <cell r="B128">
            <v>40124</v>
          </cell>
          <cell r="C128" t="str">
            <v>Espectáculos Mall</v>
          </cell>
          <cell r="D128" t="str">
            <v xml:space="preserve">Desfiles de Modas </v>
          </cell>
          <cell r="E128" t="str">
            <v>OCM-20114-124</v>
          </cell>
          <cell r="F128">
            <v>1200</v>
          </cell>
          <cell r="H128">
            <v>1200</v>
          </cell>
          <cell r="I128" t="str">
            <v>F</v>
          </cell>
          <cell r="J128" t="str">
            <v>SERVICIOS GRÁFICOS JMD SRL</v>
          </cell>
          <cell r="K128">
            <v>20264755469</v>
          </cell>
          <cell r="L128" t="str">
            <v>001-0012147</v>
          </cell>
          <cell r="M128" t="str">
            <v>2,000 TARJETAS DE INVITACIÓN DE 31.5 X 10 CMS</v>
          </cell>
          <cell r="N128">
            <v>40653</v>
          </cell>
          <cell r="O128">
            <v>2.8</v>
          </cell>
          <cell r="P128" t="str">
            <v>OCM-20114-124</v>
          </cell>
        </row>
        <row r="129">
          <cell r="B129">
            <v>40406</v>
          </cell>
          <cell r="C129" t="str">
            <v>Promociones</v>
          </cell>
          <cell r="D129" t="str">
            <v>Campaña Compras 2do. Piso</v>
          </cell>
          <cell r="E129" t="str">
            <v>OCM-20114-125</v>
          </cell>
          <cell r="F129">
            <v>2759.47</v>
          </cell>
          <cell r="H129">
            <v>2759.47</v>
          </cell>
          <cell r="I129" t="str">
            <v>F</v>
          </cell>
          <cell r="J129" t="str">
            <v>MANTEMIENTO GENERALES SAC</v>
          </cell>
          <cell r="K129">
            <v>20384727558</v>
          </cell>
          <cell r="L129" t="str">
            <v>001-022331</v>
          </cell>
          <cell r="M129" t="str">
            <v>SERVICIO  DE 6 IMPULSADORAS PARA LA CAMPAÑA RULETA DEL AMOR</v>
          </cell>
          <cell r="N129">
            <v>40658</v>
          </cell>
          <cell r="O129">
            <v>2.8</v>
          </cell>
          <cell r="P129" t="str">
            <v>OCM-20114-125</v>
          </cell>
        </row>
        <row r="130">
          <cell r="B130">
            <v>40406</v>
          </cell>
          <cell r="C130" t="str">
            <v>Promociones</v>
          </cell>
          <cell r="D130" t="str">
            <v>Campaña Compras 2do. Piso</v>
          </cell>
          <cell r="E130" t="str">
            <v>OCM-20114-126</v>
          </cell>
          <cell r="F130">
            <v>1907.78</v>
          </cell>
          <cell r="H130">
            <v>1907.78</v>
          </cell>
          <cell r="I130" t="str">
            <v>F</v>
          </cell>
          <cell r="J130" t="str">
            <v>MANTEMIENTO GENERALES SAC</v>
          </cell>
          <cell r="K130">
            <v>20384727558</v>
          </cell>
          <cell r="L130" t="str">
            <v>001-022330</v>
          </cell>
          <cell r="M130" t="str">
            <v>SERVICIO DE 2 IMPULSADORAS PARA LA CAMPAÑA BACKSTREET BOYS DEL 01 AL 27 DE FEBRERO</v>
          </cell>
          <cell r="N130">
            <v>40658</v>
          </cell>
          <cell r="O130">
            <v>2.8</v>
          </cell>
          <cell r="P130" t="str">
            <v>OCM-20114-126</v>
          </cell>
        </row>
        <row r="131">
          <cell r="B131">
            <v>40302</v>
          </cell>
          <cell r="C131" t="str">
            <v>Relaciones Públicas</v>
          </cell>
          <cell r="D131" t="str">
            <v>Apoyo y Actividades con la Comunidad</v>
          </cell>
          <cell r="E131" t="str">
            <v>OCM-20114-127</v>
          </cell>
          <cell r="F131">
            <v>68.13</v>
          </cell>
          <cell r="H131">
            <v>68.13</v>
          </cell>
          <cell r="I131" t="str">
            <v>F</v>
          </cell>
          <cell r="J131" t="str">
            <v>MANTEMIENTO GENERALES SAC</v>
          </cell>
          <cell r="K131">
            <v>20384727558</v>
          </cell>
          <cell r="L131" t="str">
            <v>001-022347</v>
          </cell>
          <cell r="M131" t="str">
            <v>SERVICIO DE 1 IMPULSADORA PARA EL 25 Y 26 DE MARZO EN LA CAMPAÑA LA HORA DEL PLANETA</v>
          </cell>
          <cell r="N131">
            <v>40658</v>
          </cell>
          <cell r="O131">
            <v>2.8</v>
          </cell>
          <cell r="P131" t="str">
            <v>OCM-20114-127</v>
          </cell>
        </row>
        <row r="132">
          <cell r="B132">
            <v>40406</v>
          </cell>
          <cell r="C132" t="str">
            <v>Promociones</v>
          </cell>
          <cell r="D132" t="str">
            <v>Campaña Compras 2do. Piso</v>
          </cell>
          <cell r="E132" t="str">
            <v>OCM-20114-128</v>
          </cell>
          <cell r="F132">
            <v>180</v>
          </cell>
          <cell r="H132">
            <v>180</v>
          </cell>
          <cell r="I132" t="str">
            <v>F</v>
          </cell>
          <cell r="J132" t="str">
            <v>IMPRESIONES CORPORATIVAS SAC</v>
          </cell>
          <cell r="K132">
            <v>20509646806</v>
          </cell>
          <cell r="L132" t="str">
            <v>005-0007826</v>
          </cell>
          <cell r="M132" t="str">
            <v>SERVICIO DE DESINSTALACIÓN DE BANDEROLAS</v>
          </cell>
          <cell r="N132">
            <v>40640</v>
          </cell>
          <cell r="O132">
            <v>2.8</v>
          </cell>
          <cell r="P132" t="str">
            <v>OCM-20114-128</v>
          </cell>
        </row>
        <row r="133">
          <cell r="B133">
            <v>40406</v>
          </cell>
          <cell r="C133" t="str">
            <v>Promociones</v>
          </cell>
          <cell r="D133" t="str">
            <v>Campaña Compras 2do. Piso</v>
          </cell>
          <cell r="E133" t="str">
            <v>OCM-20114-129</v>
          </cell>
          <cell r="F133">
            <v>1022.02</v>
          </cell>
          <cell r="H133">
            <v>1022.02</v>
          </cell>
          <cell r="I133" t="str">
            <v>F</v>
          </cell>
          <cell r="J133" t="str">
            <v>MANTEMIENTO GENERALES SAC</v>
          </cell>
          <cell r="K133">
            <v>20384727558</v>
          </cell>
          <cell r="L133" t="str">
            <v>001-022341</v>
          </cell>
          <cell r="M133" t="str">
            <v>SERVICIO DE 2 IMPULSADORAS DEL 16 AL 30 DE MARZO DE LA CAMPAÑA DE LA RULETA REGALONA</v>
          </cell>
          <cell r="N133">
            <v>40658</v>
          </cell>
          <cell r="O133">
            <v>2.8</v>
          </cell>
          <cell r="P133" t="str">
            <v>OCM-20114-129</v>
          </cell>
        </row>
        <row r="134">
          <cell r="B134">
            <v>40407</v>
          </cell>
          <cell r="C134" t="str">
            <v>Promociones</v>
          </cell>
          <cell r="D134" t="str">
            <v>Campaña Compras Boulevard</v>
          </cell>
          <cell r="E134" t="str">
            <v>OCM-20114-130</v>
          </cell>
          <cell r="F134">
            <v>2861.67</v>
          </cell>
          <cell r="H134">
            <v>2861.67</v>
          </cell>
          <cell r="I134" t="str">
            <v>F</v>
          </cell>
          <cell r="J134" t="str">
            <v>MANTEMIENTO GENERALES SAC</v>
          </cell>
          <cell r="K134">
            <v>20384727558</v>
          </cell>
          <cell r="L134" t="str">
            <v>001-022342</v>
          </cell>
          <cell r="M134" t="str">
            <v>SERVICIO DE 3 IMPULSADORAS DEL 01 AL 27 DE MARZO DE LA CAMPAÑA SANTA ROSA DE QUIVES</v>
          </cell>
          <cell r="N134">
            <v>40658</v>
          </cell>
          <cell r="O134">
            <v>2.8</v>
          </cell>
          <cell r="P134" t="str">
            <v>OCM-20114-130</v>
          </cell>
        </row>
        <row r="135">
          <cell r="B135">
            <v>40409</v>
          </cell>
          <cell r="C135" t="str">
            <v>Promociones</v>
          </cell>
          <cell r="D135" t="str">
            <v>Campañas viajes</v>
          </cell>
          <cell r="E135" t="str">
            <v>OCM-20114-131</v>
          </cell>
          <cell r="F135">
            <v>15162.99</v>
          </cell>
          <cell r="H135">
            <v>15162.99</v>
          </cell>
          <cell r="I135" t="str">
            <v>F</v>
          </cell>
          <cell r="J135" t="str">
            <v>MANTEMIENTO GENERALES SAC</v>
          </cell>
          <cell r="K135">
            <v>20384727558</v>
          </cell>
          <cell r="L135" t="str">
            <v>001-022344</v>
          </cell>
          <cell r="M135" t="str">
            <v>SERVICIO DE IMPULSADORAS DE 17 IMPULSADORAS Y 1 SUPERVISORA DE LA CAMPAÑA DE VIAJES AL CUZCO</v>
          </cell>
          <cell r="N135">
            <v>40658</v>
          </cell>
          <cell r="O135">
            <v>2.8</v>
          </cell>
          <cell r="P135" t="str">
            <v>OCM-20114-131</v>
          </cell>
        </row>
        <row r="136">
          <cell r="B136">
            <v>40123</v>
          </cell>
          <cell r="C136" t="str">
            <v>Espectáculos Mall</v>
          </cell>
          <cell r="D136" t="str">
            <v>Concursos</v>
          </cell>
          <cell r="E136" t="str">
            <v>OCM-20114-132</v>
          </cell>
          <cell r="F136">
            <v>851.69</v>
          </cell>
          <cell r="H136">
            <v>851.69</v>
          </cell>
          <cell r="I136" t="str">
            <v>F</v>
          </cell>
          <cell r="J136" t="str">
            <v>MANTEMIENTO GENERALES SAC</v>
          </cell>
          <cell r="K136">
            <v>20384727558</v>
          </cell>
          <cell r="L136" t="str">
            <v>001-022345</v>
          </cell>
          <cell r="M136" t="str">
            <v>SERVICIO DE IMPULSADORAS  DE 4 IMPULSADORAS DEL CONCURSO DE LA VOZ DE LIMA NORTE</v>
          </cell>
          <cell r="N136">
            <v>40658</v>
          </cell>
          <cell r="O136">
            <v>2.8</v>
          </cell>
          <cell r="P136" t="str">
            <v>OCM-20114-132</v>
          </cell>
        </row>
        <row r="137">
          <cell r="B137">
            <v>40105</v>
          </cell>
          <cell r="C137" t="str">
            <v>Espectáculos Mall</v>
          </cell>
          <cell r="D137" t="str">
            <v>Alquiler de toldo 1er. Nivel</v>
          </cell>
          <cell r="E137" t="str">
            <v>OCM-20114-133</v>
          </cell>
          <cell r="F137">
            <v>2250</v>
          </cell>
          <cell r="H137">
            <v>2250</v>
          </cell>
          <cell r="I137" t="str">
            <v>F</v>
          </cell>
          <cell r="J137" t="str">
            <v>TOLDOS Y SERVICIOS MÚLTIPLES EIRL</v>
          </cell>
          <cell r="K137">
            <v>20537324539</v>
          </cell>
          <cell r="L137" t="str">
            <v>001-000101</v>
          </cell>
          <cell r="M137" t="str">
            <v>ALQUILER E INSTALACIÓN DE TOLDOS EN EL ESCENARIO LOS DÍAS 1,2,3,8,9,10,15,16,17,22,23,24,29,30,DE ABRIL Y 01 DE MAYO</v>
          </cell>
          <cell r="N137">
            <v>40658</v>
          </cell>
          <cell r="O137">
            <v>2.8</v>
          </cell>
          <cell r="P137" t="str">
            <v>OCM-20114-133</v>
          </cell>
        </row>
        <row r="138">
          <cell r="B138">
            <v>40302</v>
          </cell>
          <cell r="C138" t="str">
            <v>Relaciones Públicas</v>
          </cell>
          <cell r="D138" t="str">
            <v>Apoyo y Actividades con la Comunidad</v>
          </cell>
          <cell r="E138" t="str">
            <v>OCM-20114-134</v>
          </cell>
          <cell r="G138">
            <v>1300</v>
          </cell>
          <cell r="H138">
            <v>3639.9999999999995</v>
          </cell>
          <cell r="I138" t="str">
            <v>F</v>
          </cell>
          <cell r="J138" t="str">
            <v>MEDRANO SÁNCHEZ DE LANDA NILDA</v>
          </cell>
          <cell r="K138">
            <v>10101693932</v>
          </cell>
          <cell r="L138" t="str">
            <v>E001-1</v>
          </cell>
          <cell r="M138" t="str">
            <v>POR AUSPICIO DE ACUERDO AL CONTRATO DE FECHA 26 DE ABRIL 2011</v>
          </cell>
          <cell r="N138">
            <v>40659</v>
          </cell>
          <cell r="O138">
            <v>2.8</v>
          </cell>
          <cell r="P138" t="str">
            <v>OCM-20114-134</v>
          </cell>
        </row>
        <row r="139">
          <cell r="B139">
            <v>40102</v>
          </cell>
          <cell r="C139" t="str">
            <v>Espectáculos Mall</v>
          </cell>
          <cell r="D139" t="str">
            <v>Espectáculos FDS  2do. Nivel</v>
          </cell>
          <cell r="E139" t="str">
            <v>OCM-20114-135</v>
          </cell>
          <cell r="F139">
            <v>350</v>
          </cell>
          <cell r="H139">
            <v>350</v>
          </cell>
          <cell r="I139" t="str">
            <v>F</v>
          </cell>
          <cell r="J139" t="str">
            <v>JUAN E. PEREIRA CIEZA</v>
          </cell>
          <cell r="K139">
            <v>10075814831</v>
          </cell>
          <cell r="L139" t="str">
            <v>0001-000033</v>
          </cell>
          <cell r="M139" t="str">
            <v>PRESENTACIÓN DEL GRUPO ANGELOS BANDA SHOW</v>
          </cell>
          <cell r="N139">
            <v>40652</v>
          </cell>
          <cell r="O139">
            <v>2.8</v>
          </cell>
          <cell r="P139" t="str">
            <v>OCM-20114-135</v>
          </cell>
        </row>
        <row r="140">
          <cell r="B140">
            <v>40118</v>
          </cell>
          <cell r="C140" t="str">
            <v>Espectáculos Mall</v>
          </cell>
          <cell r="D140" t="str">
            <v>Firmas de Autógrafos</v>
          </cell>
          <cell r="E140" t="str">
            <v>OCM-20114-136</v>
          </cell>
          <cell r="F140">
            <v>620</v>
          </cell>
          <cell r="H140">
            <v>620</v>
          </cell>
          <cell r="I140" t="str">
            <v>F</v>
          </cell>
          <cell r="J140" t="str">
            <v>TOLDOS Y SERVICIOS MÚLTIPLES EIRL</v>
          </cell>
          <cell r="K140">
            <v>20537324539</v>
          </cell>
          <cell r="L140" t="str">
            <v>001-000102</v>
          </cell>
          <cell r="M140" t="str">
            <v xml:space="preserve">ALQUILER E INSTALACIÓN DE: 19 DE MARZO 2 MESAS PARA FIRMA, 26 DE MARZO UNA MESA PARA FIRMA DEL 1ER NIVEL Y 1 MESA PARA EL 2DO NIVEL </v>
          </cell>
          <cell r="N140">
            <v>40658</v>
          </cell>
          <cell r="O140">
            <v>2.8</v>
          </cell>
          <cell r="P140" t="str">
            <v>OCM-20114-136</v>
          </cell>
        </row>
        <row r="141">
          <cell r="B141">
            <v>40122</v>
          </cell>
          <cell r="C141" t="str">
            <v>Espectáculos Mall</v>
          </cell>
          <cell r="D141" t="str">
            <v>Paseo de las estrellas</v>
          </cell>
          <cell r="E141" t="str">
            <v>OCM-20114-137</v>
          </cell>
          <cell r="F141">
            <v>120</v>
          </cell>
          <cell r="H141">
            <v>120</v>
          </cell>
          <cell r="I141" t="str">
            <v>F</v>
          </cell>
          <cell r="J141" t="str">
            <v>TOLDOS Y SERVICIOS MÚLTIPLES EIRL</v>
          </cell>
          <cell r="K141">
            <v>20537324539</v>
          </cell>
          <cell r="L141" t="str">
            <v>001-000102</v>
          </cell>
          <cell r="M141" t="str">
            <v>ALQUILER E INSTALACIÓN DE MESAS VESTIDAS PARA EL JURADO DE LA VOZ DE LIMA NORTE</v>
          </cell>
          <cell r="N141">
            <v>40658</v>
          </cell>
          <cell r="O141">
            <v>2.8</v>
          </cell>
          <cell r="P141" t="str">
            <v>OCM-20114-137</v>
          </cell>
        </row>
        <row r="142">
          <cell r="B142">
            <v>40105</v>
          </cell>
          <cell r="C142" t="str">
            <v>Espectáculos Mall</v>
          </cell>
          <cell r="D142" t="str">
            <v>Alquiler de toldo 1er. Nivel</v>
          </cell>
          <cell r="E142" t="str">
            <v>OCM-20114-138</v>
          </cell>
          <cell r="F142">
            <v>350</v>
          </cell>
          <cell r="H142">
            <v>350</v>
          </cell>
          <cell r="I142" t="str">
            <v>F</v>
          </cell>
          <cell r="J142" t="str">
            <v>TOLDOS Y SERVICIOS MÚLTIPLES EIRL</v>
          </cell>
          <cell r="K142">
            <v>20537324539</v>
          </cell>
          <cell r="L142" t="str">
            <v>001-000102</v>
          </cell>
          <cell r="M142" t="str">
            <v>ALQUILER DE TOLDO EN EL ESCENARIO PRINCIPAL</v>
          </cell>
          <cell r="N142">
            <v>40658</v>
          </cell>
          <cell r="O142">
            <v>2.8</v>
          </cell>
          <cell r="P142" t="str">
            <v>OCM-20114-138</v>
          </cell>
        </row>
        <row r="143">
          <cell r="B143">
            <v>40106</v>
          </cell>
          <cell r="C143" t="str">
            <v>Espectáculos Mall</v>
          </cell>
          <cell r="D143" t="str">
            <v>Alquiler estrado 2do. Nivel</v>
          </cell>
          <cell r="E143" t="str">
            <v>OCM-20114-139</v>
          </cell>
          <cell r="F143">
            <v>1150</v>
          </cell>
          <cell r="H143">
            <v>1150</v>
          </cell>
          <cell r="I143" t="str">
            <v>F</v>
          </cell>
          <cell r="J143" t="str">
            <v>TOLDOS Y SERVICIOS MÚLTIPLES EIRL</v>
          </cell>
          <cell r="K143">
            <v>20537324539</v>
          </cell>
          <cell r="L143" t="str">
            <v>001-000102</v>
          </cell>
          <cell r="M143" t="str">
            <v>ALQUILER DE ESTRADOS PARA EVENTOS DEL 2DO NIVEL</v>
          </cell>
          <cell r="N143">
            <v>40658</v>
          </cell>
          <cell r="O143">
            <v>2.8</v>
          </cell>
          <cell r="P143" t="str">
            <v>OCM-20114-139</v>
          </cell>
        </row>
        <row r="144">
          <cell r="B144">
            <v>40122</v>
          </cell>
          <cell r="C144" t="str">
            <v>Espectáculos Mall</v>
          </cell>
          <cell r="D144" t="str">
            <v>Paseo de las estrellas</v>
          </cell>
          <cell r="E144" t="str">
            <v>OCM-20114-140</v>
          </cell>
          <cell r="F144">
            <v>980</v>
          </cell>
          <cell r="H144">
            <v>980</v>
          </cell>
          <cell r="I144" t="str">
            <v>F</v>
          </cell>
          <cell r="J144" t="str">
            <v>TOLDOS Y SERVICIOS MÚLTIPLES EIRL</v>
          </cell>
          <cell r="K144">
            <v>20537324539</v>
          </cell>
          <cell r="L144" t="str">
            <v>001-000103</v>
          </cell>
          <cell r="M144" t="str">
            <v>ALQUILER E INSTALACIÓN DE 1 CAMERINO X 3 DIA, 1 MESA Y ALFOMBRA</v>
          </cell>
          <cell r="N144">
            <v>40658</v>
          </cell>
          <cell r="O144">
            <v>2.8</v>
          </cell>
          <cell r="P144" t="str">
            <v>OCM-20114-140</v>
          </cell>
        </row>
        <row r="145">
          <cell r="B145">
            <v>40106</v>
          </cell>
          <cell r="C145" t="str">
            <v>Espectáculos Mall</v>
          </cell>
          <cell r="D145" t="str">
            <v>Alquiler estrado 2do. Nivel</v>
          </cell>
          <cell r="E145" t="str">
            <v>OCM-20114-141</v>
          </cell>
          <cell r="F145">
            <v>4600</v>
          </cell>
          <cell r="H145">
            <v>4600</v>
          </cell>
          <cell r="I145" t="str">
            <v>F</v>
          </cell>
          <cell r="J145" t="str">
            <v>TOLDOS Y SERVICIOS MÚLTIPLES EIRL</v>
          </cell>
          <cell r="K145">
            <v>20537324539</v>
          </cell>
          <cell r="L145" t="str">
            <v>001-000103</v>
          </cell>
          <cell r="M145" t="str">
            <v>ALQUILER E INSTALACIONES DE ESTRADOS Y MESAS VESTIDAS PARA EVENTOS DEL 2DO NIVEL</v>
          </cell>
          <cell r="N145">
            <v>40658</v>
          </cell>
          <cell r="O145">
            <v>2.8</v>
          </cell>
          <cell r="P145" t="str">
            <v>OCM-20114-141</v>
          </cell>
        </row>
        <row r="146">
          <cell r="B146">
            <v>40123</v>
          </cell>
          <cell r="C146" t="str">
            <v>Espectáculos Mall</v>
          </cell>
          <cell r="D146" t="str">
            <v>Concursos</v>
          </cell>
          <cell r="E146" t="str">
            <v>OCM-20114-142</v>
          </cell>
          <cell r="F146">
            <v>1360</v>
          </cell>
          <cell r="H146">
            <v>1360</v>
          </cell>
          <cell r="I146" t="str">
            <v>F</v>
          </cell>
          <cell r="J146" t="str">
            <v>TOLDOS Y SERVICIOS MÚLTIPLES EIRL</v>
          </cell>
          <cell r="K146">
            <v>20537324539</v>
          </cell>
          <cell r="L146" t="str">
            <v>001-000103</v>
          </cell>
          <cell r="M146" t="str">
            <v>ALQUILER DE ESTRADOS Y MESAS VESTIDAS PARA LA VOZ DE LIMA NORTE</v>
          </cell>
          <cell r="N146">
            <v>40658</v>
          </cell>
          <cell r="O146">
            <v>2.8</v>
          </cell>
          <cell r="P146" t="str">
            <v>OCM-20114-142</v>
          </cell>
        </row>
        <row r="147">
          <cell r="A147" t="str">
            <v>X</v>
          </cell>
          <cell r="B147">
            <v>40118</v>
          </cell>
          <cell r="C147" t="str">
            <v>Espectáculos Mall</v>
          </cell>
          <cell r="D147" t="str">
            <v>Firmas de Autógrafos</v>
          </cell>
          <cell r="E147" t="str">
            <v>OCM-20114-143</v>
          </cell>
          <cell r="F147">
            <v>1990</v>
          </cell>
          <cell r="H147">
            <v>1990</v>
          </cell>
          <cell r="I147" t="str">
            <v>F</v>
          </cell>
          <cell r="J147" t="str">
            <v>TOLDOS Y SERVICIOS MÚLTIPLES EIRL</v>
          </cell>
          <cell r="K147">
            <v>20537324539</v>
          </cell>
          <cell r="L147" t="str">
            <v>001-000103</v>
          </cell>
          <cell r="M147" t="str">
            <v>ALQUILER DE ESTRADOS Y MESAS PARA CLASES DE COCINA Y EVENTOS DEL FIRMAS DE AUTÓGRAFOS DEL ESCENARIO</v>
          </cell>
          <cell r="N147">
            <v>40658</v>
          </cell>
          <cell r="O147">
            <v>2.8</v>
          </cell>
          <cell r="P147" t="str">
            <v>OCM-20114-143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OCM-20114-144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OCM-20114-145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OCM-20114-146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OCM-20114-147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OCM-20114-148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OCM-20114-149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OCM-20114-150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OCM-20114-151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OCM-20114-152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OCM-20114-153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OCM-20114-154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OCM-20114-155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OCM-20114-156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OCM-20114-157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OCM-20114-158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OCM-20114-159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OCM-20114-160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OCM-20114-161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OCM-20114-162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OCM-20114-163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OCM-20114-164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OCM-20114-165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OCM-20114-166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OCM-20114-167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OCM-20114-168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OCM-20114-169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OCM-20114-170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OCM-20114-171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OCM-20114-172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OCM-20114-173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OCM-20114-174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OCM-20114-175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OCM-20114-176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OCM-20114-177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OCM-20114-178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OCM-20114-179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OCM-20114-180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OCM-20114-181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OCM-20114-182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OCM-20114-183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OCM-20114-184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OCM-20114-185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OCM-20114-186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OCM-20114-187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OCM-20114-188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OCM-20114-189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OCM-20114-190</v>
          </cell>
        </row>
        <row r="195">
          <cell r="C195" t="str">
            <v xml:space="preserve"> </v>
          </cell>
          <cell r="D195" t="str">
            <v xml:space="preserve"> </v>
          </cell>
          <cell r="E195" t="str">
            <v xml:space="preserve"> </v>
          </cell>
          <cell r="H195" t="str">
            <v xml:space="preserve"> </v>
          </cell>
          <cell r="P195" t="str">
            <v>OCM-20114-191</v>
          </cell>
        </row>
        <row r="196">
          <cell r="C196" t="str">
            <v xml:space="preserve"> </v>
          </cell>
          <cell r="D196" t="str">
            <v xml:space="preserve"> </v>
          </cell>
          <cell r="E196" t="str">
            <v xml:space="preserve"> </v>
          </cell>
          <cell r="H196" t="str">
            <v xml:space="preserve"> </v>
          </cell>
          <cell r="P196" t="str">
            <v>OCM-20114-192</v>
          </cell>
        </row>
        <row r="197">
          <cell r="C197" t="str">
            <v xml:space="preserve"> </v>
          </cell>
          <cell r="D197" t="str">
            <v xml:space="preserve"> </v>
          </cell>
          <cell r="E197" t="str">
            <v xml:space="preserve"> </v>
          </cell>
          <cell r="H197" t="str">
            <v xml:space="preserve"> </v>
          </cell>
          <cell r="P197" t="str">
            <v>OCM-20114-193</v>
          </cell>
        </row>
        <row r="198">
          <cell r="C198" t="str">
            <v xml:space="preserve"> </v>
          </cell>
          <cell r="D198" t="str">
            <v xml:space="preserve"> </v>
          </cell>
          <cell r="E198" t="str">
            <v xml:space="preserve"> </v>
          </cell>
          <cell r="H198" t="str">
            <v xml:space="preserve"> </v>
          </cell>
          <cell r="P198" t="str">
            <v>OCM-20114-194</v>
          </cell>
        </row>
        <row r="199">
          <cell r="C199" t="str">
            <v xml:space="preserve"> </v>
          </cell>
          <cell r="D199" t="str">
            <v xml:space="preserve"> </v>
          </cell>
          <cell r="E199" t="str">
            <v xml:space="preserve"> </v>
          </cell>
          <cell r="H199" t="str">
            <v xml:space="preserve"> </v>
          </cell>
          <cell r="P199" t="str">
            <v>OCM-20114-195</v>
          </cell>
        </row>
        <row r="200">
          <cell r="C200" t="str">
            <v xml:space="preserve"> </v>
          </cell>
          <cell r="D200" t="str">
            <v xml:space="preserve"> </v>
          </cell>
          <cell r="E200" t="str">
            <v xml:space="preserve"> </v>
          </cell>
          <cell r="H200" t="str">
            <v xml:space="preserve"> </v>
          </cell>
          <cell r="P200" t="str">
            <v>OCM-20114-196</v>
          </cell>
        </row>
        <row r="201">
          <cell r="C201" t="str">
            <v xml:space="preserve"> </v>
          </cell>
          <cell r="D201" t="str">
            <v xml:space="preserve"> </v>
          </cell>
          <cell r="E201" t="str">
            <v xml:space="preserve"> </v>
          </cell>
          <cell r="H201" t="str">
            <v xml:space="preserve"> </v>
          </cell>
          <cell r="P201" t="str">
            <v>OCM-20114-197</v>
          </cell>
        </row>
        <row r="202">
          <cell r="C202" t="str">
            <v xml:space="preserve"> </v>
          </cell>
          <cell r="D202" t="str">
            <v xml:space="preserve"> </v>
          </cell>
          <cell r="E202" t="str">
            <v xml:space="preserve"> </v>
          </cell>
          <cell r="H202" t="str">
            <v xml:space="preserve"> </v>
          </cell>
          <cell r="P202" t="str">
            <v>OCM-20114-198</v>
          </cell>
        </row>
        <row r="203"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H203" t="str">
            <v xml:space="preserve"> </v>
          </cell>
          <cell r="P203" t="str">
            <v>OCM-20114-199</v>
          </cell>
        </row>
        <row r="204">
          <cell r="C204" t="str">
            <v xml:space="preserve"> </v>
          </cell>
          <cell r="D204" t="str">
            <v xml:space="preserve"> </v>
          </cell>
          <cell r="E204" t="str">
            <v xml:space="preserve"> </v>
          </cell>
          <cell r="H204" t="str">
            <v xml:space="preserve"> </v>
          </cell>
          <cell r="P204" t="str">
            <v>OCM-20114-200</v>
          </cell>
        </row>
        <row r="205">
          <cell r="C205" t="str">
            <v xml:space="preserve"> </v>
          </cell>
          <cell r="D205" t="str">
            <v xml:space="preserve"> </v>
          </cell>
          <cell r="E205" t="str">
            <v xml:space="preserve"> </v>
          </cell>
          <cell r="H205" t="str">
            <v xml:space="preserve"> </v>
          </cell>
          <cell r="P205" t="str">
            <v>OCM-20114-201</v>
          </cell>
        </row>
        <row r="206">
          <cell r="C206" t="str">
            <v xml:space="preserve"> </v>
          </cell>
          <cell r="D206" t="str">
            <v xml:space="preserve"> </v>
          </cell>
          <cell r="E206" t="str">
            <v xml:space="preserve"> </v>
          </cell>
          <cell r="H206" t="str">
            <v xml:space="preserve"> </v>
          </cell>
          <cell r="P206" t="str">
            <v>OCM-20114-202</v>
          </cell>
        </row>
        <row r="207">
          <cell r="C207" t="str">
            <v xml:space="preserve"> </v>
          </cell>
          <cell r="D207" t="str">
            <v xml:space="preserve"> </v>
          </cell>
          <cell r="E207" t="str">
            <v xml:space="preserve"> </v>
          </cell>
          <cell r="H207" t="str">
            <v xml:space="preserve"> </v>
          </cell>
          <cell r="P207" t="str">
            <v>OCM-20114-203</v>
          </cell>
        </row>
        <row r="208">
          <cell r="C208" t="str">
            <v xml:space="preserve"> </v>
          </cell>
          <cell r="D208" t="str">
            <v xml:space="preserve"> </v>
          </cell>
          <cell r="E208" t="str">
            <v xml:space="preserve"> </v>
          </cell>
          <cell r="H208" t="str">
            <v xml:space="preserve"> </v>
          </cell>
          <cell r="P208" t="str">
            <v>OCM-20114-204</v>
          </cell>
        </row>
        <row r="209">
          <cell r="C209" t="str">
            <v xml:space="preserve"> </v>
          </cell>
          <cell r="D209" t="str">
            <v xml:space="preserve"> </v>
          </cell>
          <cell r="E209" t="str">
            <v xml:space="preserve"> </v>
          </cell>
          <cell r="H209" t="str">
            <v xml:space="preserve"> </v>
          </cell>
          <cell r="P209" t="str">
            <v>OCM-20114-205</v>
          </cell>
        </row>
        <row r="210"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  <cell r="H210" t="str">
            <v xml:space="preserve"> </v>
          </cell>
          <cell r="P210" t="str">
            <v>OCM-20114-206</v>
          </cell>
        </row>
        <row r="211"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  <cell r="H211" t="str">
            <v xml:space="preserve"> </v>
          </cell>
          <cell r="P211" t="str">
            <v>OCM-20114-207</v>
          </cell>
        </row>
        <row r="212">
          <cell r="C212" t="str">
            <v xml:space="preserve"> </v>
          </cell>
          <cell r="D212" t="str">
            <v xml:space="preserve"> </v>
          </cell>
          <cell r="E212" t="str">
            <v xml:space="preserve"> </v>
          </cell>
          <cell r="H212" t="str">
            <v xml:space="preserve"> </v>
          </cell>
          <cell r="P212" t="str">
            <v>OCM-20114-208</v>
          </cell>
        </row>
        <row r="213">
          <cell r="C213" t="str">
            <v xml:space="preserve"> </v>
          </cell>
          <cell r="D213" t="str">
            <v xml:space="preserve"> </v>
          </cell>
          <cell r="E213" t="str">
            <v xml:space="preserve"> </v>
          </cell>
          <cell r="H213" t="str">
            <v xml:space="preserve"> </v>
          </cell>
          <cell r="P213" t="str">
            <v>OCM-20114-209</v>
          </cell>
        </row>
        <row r="214">
          <cell r="C214" t="str">
            <v xml:space="preserve"> </v>
          </cell>
          <cell r="D214" t="str">
            <v xml:space="preserve"> </v>
          </cell>
          <cell r="E214" t="str">
            <v xml:space="preserve"> </v>
          </cell>
          <cell r="H214" t="str">
            <v xml:space="preserve"> </v>
          </cell>
          <cell r="P214" t="str">
            <v>OCM-20114-210</v>
          </cell>
        </row>
        <row r="215">
          <cell r="C215" t="str">
            <v xml:space="preserve"> </v>
          </cell>
          <cell r="D215" t="str">
            <v xml:space="preserve"> </v>
          </cell>
          <cell r="E215" t="str">
            <v xml:space="preserve"> </v>
          </cell>
          <cell r="H215" t="str">
            <v xml:space="preserve"> </v>
          </cell>
          <cell r="P215" t="str">
            <v>OCM-20114-211</v>
          </cell>
        </row>
        <row r="216">
          <cell r="C216" t="str">
            <v xml:space="preserve"> </v>
          </cell>
          <cell r="D216" t="str">
            <v xml:space="preserve"> </v>
          </cell>
          <cell r="E216" t="str">
            <v xml:space="preserve"> </v>
          </cell>
          <cell r="H216" t="str">
            <v xml:space="preserve"> </v>
          </cell>
          <cell r="P216" t="str">
            <v>OCM-20114-212</v>
          </cell>
        </row>
        <row r="217">
          <cell r="C217" t="str">
            <v xml:space="preserve"> </v>
          </cell>
          <cell r="D217" t="str">
            <v xml:space="preserve"> </v>
          </cell>
          <cell r="E217" t="str">
            <v xml:space="preserve"> </v>
          </cell>
          <cell r="H217" t="str">
            <v xml:space="preserve"> </v>
          </cell>
          <cell r="P217" t="str">
            <v>OCM-20114-213</v>
          </cell>
        </row>
        <row r="218">
          <cell r="C218" t="str">
            <v xml:space="preserve"> </v>
          </cell>
          <cell r="D218" t="str">
            <v xml:space="preserve"> </v>
          </cell>
          <cell r="E218" t="str">
            <v xml:space="preserve"> </v>
          </cell>
          <cell r="H218" t="str">
            <v xml:space="preserve"> </v>
          </cell>
          <cell r="P218" t="str">
            <v>OCM-20114-214</v>
          </cell>
        </row>
        <row r="219">
          <cell r="C219" t="str">
            <v xml:space="preserve"> </v>
          </cell>
          <cell r="D219" t="str">
            <v xml:space="preserve"> </v>
          </cell>
          <cell r="E219" t="str">
            <v xml:space="preserve"> </v>
          </cell>
          <cell r="H219" t="str">
            <v xml:space="preserve"> </v>
          </cell>
          <cell r="P219" t="str">
            <v>OCM-20114-215</v>
          </cell>
        </row>
        <row r="220">
          <cell r="C220" t="str">
            <v xml:space="preserve"> </v>
          </cell>
          <cell r="D220" t="str">
            <v xml:space="preserve"> </v>
          </cell>
          <cell r="E220" t="str">
            <v xml:space="preserve"> </v>
          </cell>
          <cell r="H220" t="str">
            <v xml:space="preserve"> </v>
          </cell>
          <cell r="P220" t="str">
            <v>OCM-20114-216</v>
          </cell>
        </row>
        <row r="221">
          <cell r="C221" t="str">
            <v xml:space="preserve"> </v>
          </cell>
          <cell r="D221" t="str">
            <v xml:space="preserve"> </v>
          </cell>
          <cell r="E221" t="str">
            <v xml:space="preserve"> </v>
          </cell>
          <cell r="H221" t="str">
            <v xml:space="preserve"> </v>
          </cell>
          <cell r="P221" t="str">
            <v>OCM-20114-217</v>
          </cell>
        </row>
        <row r="222">
          <cell r="C222" t="str">
            <v xml:space="preserve"> </v>
          </cell>
          <cell r="D222" t="str">
            <v xml:space="preserve"> </v>
          </cell>
          <cell r="E222" t="str">
            <v xml:space="preserve"> </v>
          </cell>
          <cell r="H222" t="str">
            <v xml:space="preserve"> </v>
          </cell>
          <cell r="P222" t="str">
            <v>OCM-20114-218</v>
          </cell>
        </row>
        <row r="223">
          <cell r="C223" t="str">
            <v xml:space="preserve"> </v>
          </cell>
          <cell r="D223" t="str">
            <v xml:space="preserve"> </v>
          </cell>
          <cell r="E223" t="str">
            <v xml:space="preserve"> </v>
          </cell>
          <cell r="H223" t="str">
            <v xml:space="preserve"> </v>
          </cell>
          <cell r="P223" t="str">
            <v>OCM-20114-219</v>
          </cell>
        </row>
        <row r="224">
          <cell r="C224" t="str">
            <v xml:space="preserve"> </v>
          </cell>
          <cell r="D224" t="str">
            <v xml:space="preserve"> </v>
          </cell>
          <cell r="E224" t="str">
            <v xml:space="preserve"> </v>
          </cell>
          <cell r="H224" t="str">
            <v xml:space="preserve"> </v>
          </cell>
          <cell r="P224" t="str">
            <v>OCM-20114-220</v>
          </cell>
        </row>
        <row r="225">
          <cell r="C225" t="str">
            <v xml:space="preserve"> </v>
          </cell>
          <cell r="D225" t="str">
            <v xml:space="preserve"> </v>
          </cell>
          <cell r="E225" t="str">
            <v xml:space="preserve"> </v>
          </cell>
          <cell r="H225" t="str">
            <v xml:space="preserve"> </v>
          </cell>
          <cell r="P225" t="str">
            <v>OCM-20114-221</v>
          </cell>
        </row>
        <row r="226">
          <cell r="C226" t="str">
            <v xml:space="preserve"> </v>
          </cell>
          <cell r="D226" t="str">
            <v xml:space="preserve"> </v>
          </cell>
          <cell r="E226" t="str">
            <v xml:space="preserve"> </v>
          </cell>
          <cell r="H226" t="str">
            <v xml:space="preserve"> </v>
          </cell>
          <cell r="P226" t="str">
            <v>OCM-20114-222</v>
          </cell>
        </row>
        <row r="227">
          <cell r="C227" t="str">
            <v xml:space="preserve"> </v>
          </cell>
          <cell r="D227" t="str">
            <v xml:space="preserve"> </v>
          </cell>
          <cell r="E227" t="str">
            <v xml:space="preserve"> </v>
          </cell>
          <cell r="H227" t="str">
            <v xml:space="preserve"> </v>
          </cell>
          <cell r="P227" t="str">
            <v>OCM-20114-223</v>
          </cell>
        </row>
        <row r="228">
          <cell r="C228" t="str">
            <v xml:space="preserve"> </v>
          </cell>
          <cell r="D228" t="str">
            <v xml:space="preserve"> </v>
          </cell>
          <cell r="E228" t="str">
            <v xml:space="preserve"> </v>
          </cell>
          <cell r="H228" t="str">
            <v xml:space="preserve"> </v>
          </cell>
          <cell r="P228" t="str">
            <v>OCM-20114-224</v>
          </cell>
        </row>
        <row r="229">
          <cell r="C229" t="str">
            <v xml:space="preserve"> </v>
          </cell>
          <cell r="D229" t="str">
            <v xml:space="preserve"> </v>
          </cell>
          <cell r="E229" t="str">
            <v xml:space="preserve"> </v>
          </cell>
          <cell r="H229" t="str">
            <v xml:space="preserve"> </v>
          </cell>
          <cell r="P229" t="str">
            <v>OCM-20114-225</v>
          </cell>
        </row>
        <row r="230">
          <cell r="C230" t="str">
            <v xml:space="preserve"> </v>
          </cell>
          <cell r="D230" t="str">
            <v xml:space="preserve"> </v>
          </cell>
          <cell r="E230" t="str">
            <v xml:space="preserve"> </v>
          </cell>
          <cell r="H230" t="str">
            <v xml:space="preserve"> </v>
          </cell>
          <cell r="P230" t="str">
            <v>OCM-20114-226</v>
          </cell>
        </row>
        <row r="231"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H231" t="str">
            <v xml:space="preserve"> </v>
          </cell>
          <cell r="P231" t="str">
            <v>OCM-20114-227</v>
          </cell>
        </row>
        <row r="232">
          <cell r="C232" t="str">
            <v xml:space="preserve"> </v>
          </cell>
          <cell r="D232" t="str">
            <v xml:space="preserve"> </v>
          </cell>
          <cell r="E232" t="str">
            <v xml:space="preserve"> </v>
          </cell>
          <cell r="H232" t="str">
            <v xml:space="preserve"> </v>
          </cell>
          <cell r="P232" t="str">
            <v>OCM-20114-228</v>
          </cell>
        </row>
        <row r="233"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H233" t="str">
            <v xml:space="preserve"> </v>
          </cell>
          <cell r="P233" t="str">
            <v>OCM-20114-229</v>
          </cell>
        </row>
        <row r="234">
          <cell r="C234" t="str">
            <v xml:space="preserve"> </v>
          </cell>
          <cell r="D234" t="str">
            <v xml:space="preserve"> </v>
          </cell>
          <cell r="E234" t="str">
            <v xml:space="preserve"> </v>
          </cell>
          <cell r="H234" t="str">
            <v xml:space="preserve"> </v>
          </cell>
          <cell r="P234" t="str">
            <v>OCM-20114-230</v>
          </cell>
        </row>
        <row r="235">
          <cell r="C235" t="str">
            <v xml:space="preserve"> </v>
          </cell>
          <cell r="D235" t="str">
            <v xml:space="preserve"> </v>
          </cell>
          <cell r="E235" t="str">
            <v xml:space="preserve"> </v>
          </cell>
          <cell r="H235" t="str">
            <v xml:space="preserve"> </v>
          </cell>
          <cell r="P235" t="str">
            <v>OCM-20114-231</v>
          </cell>
        </row>
        <row r="236"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H236" t="str">
            <v xml:space="preserve"> </v>
          </cell>
          <cell r="P236" t="str">
            <v>OCM-20114-232</v>
          </cell>
        </row>
        <row r="237">
          <cell r="C237" t="str">
            <v xml:space="preserve"> </v>
          </cell>
          <cell r="D237" t="str">
            <v xml:space="preserve"> </v>
          </cell>
          <cell r="E237" t="str">
            <v xml:space="preserve"> </v>
          </cell>
          <cell r="H237" t="str">
            <v xml:space="preserve"> </v>
          </cell>
          <cell r="P237" t="str">
            <v>OCM-20114-233</v>
          </cell>
        </row>
        <row r="238">
          <cell r="C238" t="str">
            <v xml:space="preserve"> </v>
          </cell>
          <cell r="D238" t="str">
            <v xml:space="preserve"> </v>
          </cell>
          <cell r="E238" t="str">
            <v xml:space="preserve"> </v>
          </cell>
          <cell r="H238" t="str">
            <v xml:space="preserve"> </v>
          </cell>
          <cell r="P238" t="str">
            <v>OCM-20114-234</v>
          </cell>
        </row>
        <row r="239">
          <cell r="C239" t="str">
            <v xml:space="preserve"> </v>
          </cell>
          <cell r="D239" t="str">
            <v xml:space="preserve"> </v>
          </cell>
          <cell r="E239" t="str">
            <v xml:space="preserve"> </v>
          </cell>
          <cell r="H239" t="str">
            <v xml:space="preserve"> </v>
          </cell>
          <cell r="P239" t="str">
            <v>OCM-20114-235</v>
          </cell>
        </row>
        <row r="240">
          <cell r="C240" t="str">
            <v xml:space="preserve"> </v>
          </cell>
          <cell r="D240" t="str">
            <v xml:space="preserve"> </v>
          </cell>
          <cell r="E240" t="str">
            <v xml:space="preserve"> </v>
          </cell>
          <cell r="H240" t="str">
            <v xml:space="preserve"> </v>
          </cell>
          <cell r="P240" t="str">
            <v>OCM-20114-236</v>
          </cell>
        </row>
        <row r="241">
          <cell r="C241" t="str">
            <v xml:space="preserve"> </v>
          </cell>
          <cell r="D241" t="str">
            <v xml:space="preserve"> </v>
          </cell>
          <cell r="E241" t="str">
            <v xml:space="preserve"> </v>
          </cell>
          <cell r="H241" t="str">
            <v xml:space="preserve"> </v>
          </cell>
          <cell r="P241" t="str">
            <v>OCM-20114-237</v>
          </cell>
        </row>
        <row r="242">
          <cell r="C242" t="str">
            <v xml:space="preserve"> </v>
          </cell>
          <cell r="D242" t="str">
            <v xml:space="preserve"> </v>
          </cell>
          <cell r="E242" t="str">
            <v xml:space="preserve"> </v>
          </cell>
          <cell r="H242" t="str">
            <v xml:space="preserve"> </v>
          </cell>
          <cell r="P242" t="str">
            <v>OCM-20114-238</v>
          </cell>
        </row>
        <row r="243">
          <cell r="C243" t="str">
            <v xml:space="preserve"> </v>
          </cell>
          <cell r="D243" t="str">
            <v xml:space="preserve"> </v>
          </cell>
          <cell r="E243" t="str">
            <v xml:space="preserve"> </v>
          </cell>
          <cell r="H243" t="str">
            <v xml:space="preserve"> </v>
          </cell>
          <cell r="P243" t="str">
            <v>OCM-20114-239</v>
          </cell>
        </row>
        <row r="244">
          <cell r="C244" t="str">
            <v xml:space="preserve"> </v>
          </cell>
          <cell r="D244" t="str">
            <v xml:space="preserve"> </v>
          </cell>
          <cell r="E244" t="str">
            <v xml:space="preserve"> </v>
          </cell>
          <cell r="H244" t="str">
            <v xml:space="preserve"> </v>
          </cell>
          <cell r="P244" t="str">
            <v>OCM-20114-240</v>
          </cell>
        </row>
        <row r="245">
          <cell r="C245" t="str">
            <v xml:space="preserve"> </v>
          </cell>
          <cell r="D245" t="str">
            <v xml:space="preserve"> </v>
          </cell>
          <cell r="E245" t="str">
            <v xml:space="preserve"> </v>
          </cell>
          <cell r="H245" t="str">
            <v xml:space="preserve"> </v>
          </cell>
          <cell r="P245" t="str">
            <v>OCM-20114-241</v>
          </cell>
        </row>
        <row r="246">
          <cell r="C246" t="str">
            <v xml:space="preserve"> </v>
          </cell>
          <cell r="D246" t="str">
            <v xml:space="preserve"> </v>
          </cell>
          <cell r="E246" t="str">
            <v xml:space="preserve"> </v>
          </cell>
          <cell r="H246" t="str">
            <v xml:space="preserve"> </v>
          </cell>
          <cell r="P246" t="str">
            <v>OCM-20114-242</v>
          </cell>
        </row>
        <row r="247"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H247" t="str">
            <v xml:space="preserve"> </v>
          </cell>
          <cell r="P247" t="str">
            <v>OCM-20114-243</v>
          </cell>
        </row>
        <row r="248">
          <cell r="C248" t="str">
            <v xml:space="preserve"> </v>
          </cell>
          <cell r="D248" t="str">
            <v xml:space="preserve"> </v>
          </cell>
          <cell r="E248" t="str">
            <v xml:space="preserve"> </v>
          </cell>
          <cell r="H248" t="str">
            <v xml:space="preserve"> </v>
          </cell>
          <cell r="P248" t="str">
            <v>OCM-20114-244</v>
          </cell>
        </row>
        <row r="249"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H249" t="str">
            <v xml:space="preserve"> </v>
          </cell>
          <cell r="P249" t="str">
            <v>OCM-20114-245</v>
          </cell>
        </row>
        <row r="250">
          <cell r="C250" t="str">
            <v xml:space="preserve"> </v>
          </cell>
          <cell r="D250" t="str">
            <v xml:space="preserve"> </v>
          </cell>
          <cell r="E250" t="str">
            <v xml:space="preserve"> </v>
          </cell>
          <cell r="H250" t="str">
            <v xml:space="preserve"> </v>
          </cell>
          <cell r="P250" t="str">
            <v>OCM-20114-246</v>
          </cell>
        </row>
        <row r="251">
          <cell r="C251" t="str">
            <v xml:space="preserve"> </v>
          </cell>
          <cell r="D251" t="str">
            <v xml:space="preserve"> </v>
          </cell>
          <cell r="E251" t="str">
            <v xml:space="preserve"> </v>
          </cell>
          <cell r="H251" t="str">
            <v xml:space="preserve"> </v>
          </cell>
          <cell r="P251" t="str">
            <v>OCM-20114-247</v>
          </cell>
        </row>
        <row r="252">
          <cell r="C252" t="str">
            <v xml:space="preserve"> </v>
          </cell>
          <cell r="D252" t="str">
            <v xml:space="preserve"> </v>
          </cell>
          <cell r="E252" t="str">
            <v xml:space="preserve"> </v>
          </cell>
          <cell r="H252" t="str">
            <v xml:space="preserve"> </v>
          </cell>
          <cell r="P252" t="str">
            <v>OCM-20114-248</v>
          </cell>
        </row>
        <row r="253"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H253" t="str">
            <v xml:space="preserve"> </v>
          </cell>
          <cell r="P253" t="str">
            <v>OCM-20114-249</v>
          </cell>
        </row>
        <row r="254">
          <cell r="C254" t="str">
            <v xml:space="preserve"> </v>
          </cell>
          <cell r="D254" t="str">
            <v xml:space="preserve"> </v>
          </cell>
          <cell r="E254" t="str">
            <v xml:space="preserve"> </v>
          </cell>
          <cell r="H254" t="str">
            <v xml:space="preserve"> </v>
          </cell>
          <cell r="P254" t="str">
            <v>OCM-20114-250</v>
          </cell>
        </row>
      </sheetData>
      <sheetData sheetId="7" refreshError="1">
        <row r="5">
          <cell r="B5">
            <v>40101</v>
          </cell>
          <cell r="C5" t="str">
            <v>Espectáculos Mall</v>
          </cell>
          <cell r="D5" t="str">
            <v>Espectáculos FDS 1er. Nivel</v>
          </cell>
          <cell r="E5" t="str">
            <v>OCM-20115-001</v>
          </cell>
          <cell r="F5">
            <v>500</v>
          </cell>
          <cell r="H5">
            <v>500</v>
          </cell>
          <cell r="I5" t="str">
            <v>F</v>
          </cell>
          <cell r="J5" t="str">
            <v>INVERSIONES ELECTROCARMEN S.R.L.</v>
          </cell>
          <cell r="K5">
            <v>20518895762</v>
          </cell>
          <cell r="L5" t="str">
            <v>0001-001661</v>
          </cell>
          <cell r="M5" t="str">
            <v>SHOW ARTÍSTICO MICHAEL JACKSON 24 DE ABRIL ESC. PRINCIPAL 7.30 PM</v>
          </cell>
          <cell r="N5">
            <v>40665</v>
          </cell>
          <cell r="O5">
            <v>2.8</v>
          </cell>
          <cell r="P5" t="str">
            <v>OCM-20115-001</v>
          </cell>
        </row>
        <row r="6">
          <cell r="B6">
            <v>40101</v>
          </cell>
          <cell r="C6" t="str">
            <v>Espectáculos Mall</v>
          </cell>
          <cell r="D6" t="str">
            <v>Espectáculos FDS 1er. Nivel</v>
          </cell>
          <cell r="E6" t="str">
            <v>OCM-20115-002</v>
          </cell>
          <cell r="F6">
            <v>500</v>
          </cell>
          <cell r="H6">
            <v>500</v>
          </cell>
          <cell r="I6" t="str">
            <v>F</v>
          </cell>
          <cell r="J6" t="str">
            <v>LAZARES CRISTOBAL PETTER ALEXANDER</v>
          </cell>
          <cell r="K6">
            <v>10104526620</v>
          </cell>
          <cell r="L6" t="str">
            <v>0001-0000374</v>
          </cell>
          <cell r="M6" t="str">
            <v>SHOW BANDA DE ROCK D´KADAS EL DOMINGO 01 DE MAYO DEL 2011 EN EL ESCENARIO PRINCIPAL 7:30 PM</v>
          </cell>
          <cell r="N6">
            <v>40665</v>
          </cell>
          <cell r="O6">
            <v>2.8</v>
          </cell>
          <cell r="P6" t="str">
            <v>OCM-20115-002</v>
          </cell>
        </row>
        <row r="7">
          <cell r="B7">
            <v>40302</v>
          </cell>
          <cell r="C7" t="str">
            <v>Relaciones Públicas</v>
          </cell>
          <cell r="D7" t="str">
            <v>Apoyo y Actividades con la Comunidad</v>
          </cell>
          <cell r="E7" t="str">
            <v>OCM-20115-003</v>
          </cell>
          <cell r="F7">
            <v>272.5</v>
          </cell>
          <cell r="H7">
            <v>272.5</v>
          </cell>
          <cell r="I7" t="str">
            <v>F</v>
          </cell>
          <cell r="J7" t="str">
            <v>CORPORACION SANTINO S.A.C.</v>
          </cell>
          <cell r="K7">
            <v>20492277445</v>
          </cell>
          <cell r="L7" t="str">
            <v>001-000401</v>
          </cell>
          <cell r="M7" t="str">
            <v>09 CAMISETAS DEPORTIVAS Y UNA DE ARQUERO INCLUIDO SHORT Y MEDIAS MUNICIPALIDAD DE INDEPENDENCIA JEFATURA RENTAS</v>
          </cell>
          <cell r="N7">
            <v>40665</v>
          </cell>
          <cell r="O7">
            <v>2.8</v>
          </cell>
          <cell r="P7" t="str">
            <v>OCM-20115-003</v>
          </cell>
        </row>
        <row r="8">
          <cell r="C8" t="str">
            <v xml:space="preserve"> </v>
          </cell>
          <cell r="D8" t="str">
            <v xml:space="preserve"> </v>
          </cell>
          <cell r="E8" t="str">
            <v xml:space="preserve"> </v>
          </cell>
          <cell r="H8" t="str">
            <v xml:space="preserve"> </v>
          </cell>
          <cell r="P8" t="str">
            <v>OCM-20115-004</v>
          </cell>
        </row>
        <row r="9">
          <cell r="B9">
            <v>40409</v>
          </cell>
          <cell r="C9" t="str">
            <v>Promociones</v>
          </cell>
          <cell r="D9" t="str">
            <v>Campañas viajes</v>
          </cell>
          <cell r="E9" t="str">
            <v>OCM-20115-005</v>
          </cell>
          <cell r="F9">
            <v>120</v>
          </cell>
          <cell r="H9">
            <v>120</v>
          </cell>
          <cell r="I9" t="str">
            <v>F</v>
          </cell>
          <cell r="J9" t="str">
            <v>INVERSIONES MOCA SAC</v>
          </cell>
          <cell r="K9">
            <v>20523552652</v>
          </cell>
          <cell r="L9" t="str">
            <v>001-000312</v>
          </cell>
          <cell r="M9" t="str">
            <v>ADAPTACIÓN DE BANDEROLA DE 260 X 150 DEL VIAJE AL CUSCO</v>
          </cell>
          <cell r="N9">
            <v>40669</v>
          </cell>
          <cell r="O9">
            <v>2.8</v>
          </cell>
          <cell r="P9" t="str">
            <v>OCM-20115-005</v>
          </cell>
        </row>
        <row r="10">
          <cell r="B10">
            <v>40201</v>
          </cell>
          <cell r="C10" t="str">
            <v>Investigación de Mercado</v>
          </cell>
          <cell r="D10" t="str">
            <v xml:space="preserve">Censo, Grado de Satisfacción Mensual </v>
          </cell>
          <cell r="E10" t="str">
            <v>OCM-20115-006</v>
          </cell>
          <cell r="F10">
            <v>10171.530000000001</v>
          </cell>
          <cell r="H10">
            <v>10171.530000000001</v>
          </cell>
          <cell r="I10" t="str">
            <v>F</v>
          </cell>
          <cell r="J10" t="str">
            <v>PROEXPANSIÓN SRL</v>
          </cell>
          <cell r="K10">
            <v>20506659681</v>
          </cell>
          <cell r="L10" t="str">
            <v>001-000591</v>
          </cell>
          <cell r="M10" t="str">
            <v>SERVICIOS DE INVESTIGACIÓN DE MERCADO MAYO 2011</v>
          </cell>
          <cell r="N10">
            <v>40666</v>
          </cell>
          <cell r="O10">
            <v>2.8</v>
          </cell>
          <cell r="P10" t="str">
            <v>OCM-20115-006</v>
          </cell>
        </row>
        <row r="11">
          <cell r="B11">
            <v>40102</v>
          </cell>
          <cell r="C11" t="str">
            <v>Espectáculos Mall</v>
          </cell>
          <cell r="D11" t="str">
            <v>Espectáculos FDS  2do. Nivel</v>
          </cell>
          <cell r="E11" t="str">
            <v>OCM-20115-007</v>
          </cell>
          <cell r="F11">
            <v>350</v>
          </cell>
          <cell r="H11">
            <v>350</v>
          </cell>
          <cell r="I11" t="str">
            <v>F</v>
          </cell>
          <cell r="J11" t="str">
            <v>JUAN E. PEREIRA CIEZA</v>
          </cell>
          <cell r="K11">
            <v>10075814831</v>
          </cell>
          <cell r="L11" t="str">
            <v>0001-000034</v>
          </cell>
          <cell r="M11" t="str">
            <v>PRESENTACIÓN DE ANGELOS BANDA SHOW</v>
          </cell>
          <cell r="N11">
            <v>40665</v>
          </cell>
          <cell r="O11">
            <v>2.8</v>
          </cell>
          <cell r="P11" t="str">
            <v>OCM-20115-007</v>
          </cell>
        </row>
        <row r="12">
          <cell r="B12">
            <v>40110</v>
          </cell>
          <cell r="C12" t="str">
            <v>Espectáculos Mall</v>
          </cell>
          <cell r="D12" t="str">
            <v>Dia de la Madre</v>
          </cell>
          <cell r="E12" t="str">
            <v>OCM-20115-008</v>
          </cell>
          <cell r="F12">
            <v>2000</v>
          </cell>
          <cell r="H12">
            <v>2000</v>
          </cell>
          <cell r="I12" t="str">
            <v>F</v>
          </cell>
          <cell r="J12" t="str">
            <v>OLGA MARIA MONTECHIARI OCHARAN DE FUENTES</v>
          </cell>
          <cell r="K12">
            <v>10079168357</v>
          </cell>
          <cell r="L12" t="str">
            <v>001-000268</v>
          </cell>
          <cell r="M12" t="str">
            <v>ATUACIÓN DE LOS MORUNOS</v>
          </cell>
          <cell r="N12">
            <v>40667</v>
          </cell>
          <cell r="O12">
            <v>2.8</v>
          </cell>
          <cell r="P12" t="str">
            <v>OCM-20115-008</v>
          </cell>
        </row>
        <row r="13">
          <cell r="B13">
            <v>40101</v>
          </cell>
          <cell r="C13" t="str">
            <v>Espectáculos Mall</v>
          </cell>
          <cell r="D13" t="str">
            <v>Espectáculos FDS 1er. Nivel</v>
          </cell>
          <cell r="E13" t="str">
            <v>OCM-20115-009</v>
          </cell>
          <cell r="F13">
            <v>1000</v>
          </cell>
          <cell r="H13">
            <v>1000</v>
          </cell>
          <cell r="I13" t="str">
            <v>F</v>
          </cell>
          <cell r="J13" t="str">
            <v>OLGA MARIA MONTECHIARI OCHARAN DE FUENTES</v>
          </cell>
          <cell r="K13">
            <v>10079168357</v>
          </cell>
          <cell r="L13" t="str">
            <v>001-000267</v>
          </cell>
          <cell r="M13" t="str">
            <v>ACTUACIÓN DE LOS EMBAJADORES CRIOLLOS</v>
          </cell>
          <cell r="N13">
            <v>40667</v>
          </cell>
          <cell r="O13">
            <v>2.8</v>
          </cell>
          <cell r="P13" t="str">
            <v>OCM-20115-009</v>
          </cell>
        </row>
        <row r="14">
          <cell r="B14">
            <v>40101</v>
          </cell>
          <cell r="C14" t="str">
            <v>Espectáculos Mall</v>
          </cell>
          <cell r="D14" t="str">
            <v>Espectáculos FDS 1er. Nivel</v>
          </cell>
          <cell r="E14" t="str">
            <v>OCM-20115-010</v>
          </cell>
          <cell r="F14">
            <v>900</v>
          </cell>
          <cell r="H14">
            <v>900</v>
          </cell>
          <cell r="I14" t="str">
            <v>F</v>
          </cell>
          <cell r="J14" t="str">
            <v>OLGA MARIA MONTECHIARI OCHARAN DE FUENTES</v>
          </cell>
          <cell r="K14">
            <v>10079168357</v>
          </cell>
          <cell r="L14" t="str">
            <v>001-000266</v>
          </cell>
          <cell r="M14" t="str">
            <v>ACTUACIÓN DE LOS CHAMAS Y SU CONJUNTO CRIOLLO</v>
          </cell>
          <cell r="N14">
            <v>40667</v>
          </cell>
          <cell r="O14">
            <v>2.8</v>
          </cell>
          <cell r="P14" t="str">
            <v>OCM-20115-010</v>
          </cell>
        </row>
        <row r="15">
          <cell r="B15">
            <v>40123</v>
          </cell>
          <cell r="C15" t="str">
            <v>Espectáculos Mall</v>
          </cell>
          <cell r="D15" t="str">
            <v>Concursos</v>
          </cell>
          <cell r="E15" t="str">
            <v>OCM-20115-011</v>
          </cell>
          <cell r="F15">
            <v>200</v>
          </cell>
          <cell r="H15">
            <v>200</v>
          </cell>
          <cell r="I15" t="str">
            <v>F</v>
          </cell>
          <cell r="J15" t="str">
            <v>BRAULIO GUSTAVO VÁSQUEZ LÓPEZ</v>
          </cell>
          <cell r="K15">
            <v>10096788156</v>
          </cell>
          <cell r="L15" t="str">
            <v>001-000110</v>
          </cell>
          <cell r="M15" t="str">
            <v>ANIMACIÓN DE LA FINAL DE LA VOZ DE LIMA NORTE SÁBADO 9 DE ABRIL</v>
          </cell>
          <cell r="N15">
            <v>40666</v>
          </cell>
          <cell r="O15">
            <v>2.8</v>
          </cell>
          <cell r="P15" t="str">
            <v>OCM-20115-011</v>
          </cell>
        </row>
        <row r="16">
          <cell r="B16">
            <v>40410</v>
          </cell>
          <cell r="C16" t="str">
            <v>Promociones</v>
          </cell>
          <cell r="D16" t="str">
            <v xml:space="preserve">Día de la Madre </v>
          </cell>
          <cell r="E16" t="str">
            <v>OCM-20115-012</v>
          </cell>
          <cell r="F16">
            <v>600</v>
          </cell>
          <cell r="H16">
            <v>600</v>
          </cell>
          <cell r="I16" t="str">
            <v>F</v>
          </cell>
          <cell r="J16" t="str">
            <v>BRAULIO GUSTAVO VÁSQUEZ LÓPEZ</v>
          </cell>
          <cell r="K16">
            <v>10096788156</v>
          </cell>
          <cell r="L16" t="str">
            <v>001-000110</v>
          </cell>
          <cell r="M16" t="str">
            <v>ANIMACIÓN DE LOS SORTEO DEL DÍA DE LA MADRE EL 24 DE ABRIL, 1 Y 8 DE MAYO</v>
          </cell>
          <cell r="N16">
            <v>40666</v>
          </cell>
          <cell r="O16">
            <v>2.8</v>
          </cell>
          <cell r="P16" t="str">
            <v>OCM-20115-012</v>
          </cell>
        </row>
        <row r="17">
          <cell r="B17">
            <v>40122</v>
          </cell>
          <cell r="C17" t="str">
            <v>Espectáculos Mall</v>
          </cell>
          <cell r="D17" t="str">
            <v>Paseo de las estrellas</v>
          </cell>
          <cell r="E17" t="str">
            <v>OCM-20115-013</v>
          </cell>
          <cell r="F17">
            <v>84</v>
          </cell>
          <cell r="H17">
            <v>84</v>
          </cell>
          <cell r="I17" t="str">
            <v>F</v>
          </cell>
          <cell r="J17" t="str">
            <v>DACA PUBLICIDAD SAC</v>
          </cell>
          <cell r="K17">
            <v>20538757692</v>
          </cell>
          <cell r="L17" t="str">
            <v>001-000099</v>
          </cell>
          <cell r="M17" t="str">
            <v>02 BANDEROLAS DE 180 X 090 DE PASEO DEL DEPORTE DE TEOFILO CUBILLAS</v>
          </cell>
          <cell r="N17">
            <v>40665</v>
          </cell>
          <cell r="O17">
            <v>2.8</v>
          </cell>
          <cell r="P17" t="str">
            <v>OCM-20115-013</v>
          </cell>
        </row>
        <row r="18">
          <cell r="B18">
            <v>40410</v>
          </cell>
          <cell r="C18" t="str">
            <v>Promociones</v>
          </cell>
          <cell r="D18" t="str">
            <v xml:space="preserve">Día de la Madre </v>
          </cell>
          <cell r="E18" t="str">
            <v>OCM-20115-014</v>
          </cell>
          <cell r="F18">
            <v>96.8</v>
          </cell>
          <cell r="H18">
            <v>96.8</v>
          </cell>
          <cell r="I18" t="str">
            <v>F</v>
          </cell>
          <cell r="J18" t="str">
            <v>DACA PUBLICIDAD SAC</v>
          </cell>
          <cell r="K18">
            <v>20538757692</v>
          </cell>
          <cell r="L18" t="str">
            <v>001-000099</v>
          </cell>
          <cell r="M18" t="str">
            <v>1 BANDEROLA DE 260 X 150 DE LAS GANADORAS DEL DÍA DE LA MADRE</v>
          </cell>
          <cell r="N18">
            <v>40665</v>
          </cell>
          <cell r="O18">
            <v>2.8</v>
          </cell>
          <cell r="P18" t="str">
            <v>OCM-20115-014</v>
          </cell>
        </row>
        <row r="19">
          <cell r="B19">
            <v>40124</v>
          </cell>
          <cell r="C19" t="str">
            <v>Espectáculos Mall</v>
          </cell>
          <cell r="D19" t="str">
            <v xml:space="preserve">Desfiles de Modas </v>
          </cell>
          <cell r="E19" t="str">
            <v>OCM-20115-015</v>
          </cell>
          <cell r="F19">
            <v>277.60000000000002</v>
          </cell>
          <cell r="H19">
            <v>277.60000000000002</v>
          </cell>
          <cell r="I19" t="str">
            <v>F</v>
          </cell>
          <cell r="J19" t="str">
            <v>DACA PUBLICIDAD SAC</v>
          </cell>
          <cell r="K19">
            <v>20538757692</v>
          </cell>
          <cell r="L19" t="str">
            <v>001-000094</v>
          </cell>
          <cell r="M19" t="str">
            <v>2 BANDEROLAS DE 180 X 090 Y 2 BANDEROLAS DE 260 X 150 DE DESFILE DE MODAS</v>
          </cell>
          <cell r="N19">
            <v>40665</v>
          </cell>
          <cell r="O19">
            <v>2.8</v>
          </cell>
          <cell r="P19" t="str">
            <v>OCM-20115-015</v>
          </cell>
        </row>
        <row r="20">
          <cell r="B20">
            <v>40107</v>
          </cell>
          <cell r="C20" t="str">
            <v>Espectáculos Mall</v>
          </cell>
          <cell r="D20" t="str">
            <v>Banderolas "Eventos Semanales"</v>
          </cell>
          <cell r="E20" t="str">
            <v>OCM-20115-016</v>
          </cell>
          <cell r="F20">
            <v>168</v>
          </cell>
          <cell r="H20">
            <v>168</v>
          </cell>
          <cell r="I20" t="str">
            <v>F</v>
          </cell>
          <cell r="J20" t="str">
            <v>DACA PUBLICIDAD SAC</v>
          </cell>
          <cell r="K20">
            <v>20538757692</v>
          </cell>
          <cell r="L20" t="str">
            <v>001-000094</v>
          </cell>
          <cell r="M20" t="str">
            <v>2 BANDEROLAS DE 180 X 090 DE LA NOCHE DE MAMÁ EN FELICIDAD Y 2 BANDEROLAS DE 180 X 090 DE CLASE DE COCINA</v>
          </cell>
          <cell r="N20">
            <v>40665</v>
          </cell>
          <cell r="O20">
            <v>2.8</v>
          </cell>
          <cell r="P20" t="str">
            <v>OCM-20115-016</v>
          </cell>
        </row>
        <row r="21">
          <cell r="B21">
            <v>40118</v>
          </cell>
          <cell r="C21" t="str">
            <v>Espectáculos Mall</v>
          </cell>
          <cell r="D21" t="str">
            <v>Firmas de Autógrafos</v>
          </cell>
          <cell r="E21" t="str">
            <v>OCM-20115-017</v>
          </cell>
          <cell r="F21">
            <v>168</v>
          </cell>
          <cell r="H21">
            <v>168</v>
          </cell>
          <cell r="I21" t="str">
            <v>F</v>
          </cell>
          <cell r="J21" t="str">
            <v>DACA PUBLICIDAD SAC</v>
          </cell>
          <cell r="K21">
            <v>20538757692</v>
          </cell>
          <cell r="L21" t="str">
            <v>001-000096</v>
          </cell>
          <cell r="M21" t="str">
            <v>2 BANDEROLAS DE 180 X 090 DE FIRMA DE AUTÓGRAFOS DE ADOLFO AGUILAR, 2 BANDEROLAS DE 180 X 090 DE III ROCK BAND FEST</v>
          </cell>
          <cell r="N21">
            <v>40665</v>
          </cell>
          <cell r="O21">
            <v>2.8</v>
          </cell>
          <cell r="P21" t="str">
            <v>OCM-20115-017</v>
          </cell>
        </row>
        <row r="22">
          <cell r="B22">
            <v>40103</v>
          </cell>
          <cell r="C22" t="str">
            <v>Espectáculos Mall</v>
          </cell>
          <cell r="D22" t="str">
            <v>Talleres 2do. Nivel</v>
          </cell>
          <cell r="E22" t="str">
            <v>OCM-20115-018</v>
          </cell>
          <cell r="F22">
            <v>180.8</v>
          </cell>
          <cell r="H22">
            <v>180.8</v>
          </cell>
          <cell r="I22" t="str">
            <v>F</v>
          </cell>
          <cell r="J22" t="str">
            <v>DACA PUBLICIDAD SAC</v>
          </cell>
          <cell r="K22">
            <v>20538757692</v>
          </cell>
          <cell r="L22" t="str">
            <v>001-000096</v>
          </cell>
          <cell r="M22" t="str">
            <v>2 BANDEROLAS DE 180 X 090 Y 1 BANDEROLA DE 260 X 150 DE TALLERES GRATUITOS PARA MAMÁ</v>
          </cell>
          <cell r="N22">
            <v>40665</v>
          </cell>
          <cell r="O22">
            <v>2.8</v>
          </cell>
          <cell r="P22" t="str">
            <v>OCM-20115-018</v>
          </cell>
        </row>
        <row r="23">
          <cell r="B23">
            <v>40107</v>
          </cell>
          <cell r="C23" t="str">
            <v>Espectáculos Mall</v>
          </cell>
          <cell r="D23" t="str">
            <v>Banderolas "Eventos Semanales"</v>
          </cell>
          <cell r="E23" t="str">
            <v>OCM-20115-019</v>
          </cell>
          <cell r="F23">
            <v>252</v>
          </cell>
          <cell r="H23">
            <v>252</v>
          </cell>
          <cell r="I23" t="str">
            <v>F</v>
          </cell>
          <cell r="J23" t="str">
            <v>DACA PUBLICIDAD SAC</v>
          </cell>
          <cell r="K23">
            <v>20538757692</v>
          </cell>
          <cell r="L23" t="str">
            <v>001-000097</v>
          </cell>
          <cell r="M23" t="str">
            <v>4 BANDEROLAS DE 180 X 090 DE EVENTOS DEL 28 DE ABRIL AL 01 DE MAYO Y 2 BANDEROLAS DE FIRMA DE AUTÓGRAFOS DE DYLAN Y LENNY</v>
          </cell>
          <cell r="N23">
            <v>40665</v>
          </cell>
          <cell r="O23">
            <v>2.8</v>
          </cell>
          <cell r="P23" t="str">
            <v>OCM-20115-019</v>
          </cell>
        </row>
        <row r="24">
          <cell r="B24">
            <v>40501</v>
          </cell>
          <cell r="C24" t="str">
            <v>Otros</v>
          </cell>
          <cell r="D24" t="str">
            <v>Mobiliario</v>
          </cell>
          <cell r="E24" t="str">
            <v>OCM-20115-020</v>
          </cell>
          <cell r="F24">
            <v>780</v>
          </cell>
          <cell r="H24">
            <v>780</v>
          </cell>
          <cell r="I24" t="str">
            <v>F</v>
          </cell>
          <cell r="J24" t="str">
            <v>LUIS ARTURO OROZCO HUANILO</v>
          </cell>
          <cell r="K24">
            <v>10060811909</v>
          </cell>
          <cell r="L24" t="str">
            <v>002-000903</v>
          </cell>
          <cell r="M24" t="str">
            <v>10 SILLAS ALTAS PARA MÓDULOS</v>
          </cell>
          <cell r="N24">
            <v>40667</v>
          </cell>
          <cell r="O24">
            <v>2.8</v>
          </cell>
          <cell r="P24" t="str">
            <v>OCM-20115-020</v>
          </cell>
        </row>
        <row r="25">
          <cell r="B25">
            <v>40501</v>
          </cell>
          <cell r="C25" t="str">
            <v>Otros</v>
          </cell>
          <cell r="D25" t="str">
            <v>Mobiliario</v>
          </cell>
          <cell r="E25" t="str">
            <v>OCM-20115-021</v>
          </cell>
          <cell r="F25">
            <v>700</v>
          </cell>
          <cell r="H25">
            <v>700</v>
          </cell>
          <cell r="I25" t="str">
            <v>F</v>
          </cell>
          <cell r="J25" t="str">
            <v>LUIS ARTURO OROZCO HUANILO</v>
          </cell>
          <cell r="K25">
            <v>10060811909</v>
          </cell>
          <cell r="L25" t="str">
            <v>002-000902</v>
          </cell>
          <cell r="M25" t="str">
            <v>4 ESTRUCTURA PORTA BANDEROLA DE 2.50 X 1.50</v>
          </cell>
          <cell r="N25">
            <v>40667</v>
          </cell>
          <cell r="O25">
            <v>2.8</v>
          </cell>
          <cell r="P25" t="str">
            <v>OCM-20115-021</v>
          </cell>
        </row>
        <row r="26">
          <cell r="B26">
            <v>40503</v>
          </cell>
          <cell r="C26" t="str">
            <v>Otros</v>
          </cell>
          <cell r="D26" t="str">
            <v>Utiles de Oficina</v>
          </cell>
          <cell r="E26" t="str">
            <v>OCM-20115-022</v>
          </cell>
          <cell r="F26">
            <v>162.28</v>
          </cell>
          <cell r="H26">
            <v>162.28</v>
          </cell>
          <cell r="I26" t="str">
            <v>F</v>
          </cell>
          <cell r="J26" t="str">
            <v>COMERCIAL LI SA</v>
          </cell>
          <cell r="K26">
            <v>20101164901</v>
          </cell>
          <cell r="L26" t="str">
            <v>122-0006966</v>
          </cell>
          <cell r="M26" t="str">
            <v>ÚTILES DE OFICINA PARA MARKETING</v>
          </cell>
          <cell r="N26">
            <v>40667</v>
          </cell>
          <cell r="O26">
            <v>2.8</v>
          </cell>
          <cell r="P26" t="str">
            <v>OCM-20115-022</v>
          </cell>
        </row>
        <row r="27">
          <cell r="B27">
            <v>40122</v>
          </cell>
          <cell r="C27" t="str">
            <v>Espectáculos Mall</v>
          </cell>
          <cell r="D27" t="str">
            <v>Paseo de las estrellas</v>
          </cell>
          <cell r="E27" t="str">
            <v>OCM-20115-023</v>
          </cell>
          <cell r="F27">
            <v>120</v>
          </cell>
          <cell r="H27">
            <v>120</v>
          </cell>
          <cell r="I27" t="str">
            <v>F</v>
          </cell>
          <cell r="J27" t="str">
            <v>INSTINTO MERCHANDISING SAC</v>
          </cell>
          <cell r="K27">
            <v>20515962850</v>
          </cell>
          <cell r="L27" t="str">
            <v>001-0000705</v>
          </cell>
          <cell r="M27" t="str">
            <v>1 PLACA MODELO DE 23 X 17 CMS CON ESTUCHE DE TEOFILO CUBILLAS</v>
          </cell>
          <cell r="N27">
            <v>40667</v>
          </cell>
          <cell r="O27">
            <v>2.8</v>
          </cell>
          <cell r="P27" t="str">
            <v>OCM-20115-023</v>
          </cell>
        </row>
        <row r="28">
          <cell r="B28">
            <v>40104</v>
          </cell>
          <cell r="C28" t="str">
            <v>Espectáculos Mall</v>
          </cell>
          <cell r="D28" t="str">
            <v>Alquiler de sonido y luces</v>
          </cell>
          <cell r="E28" t="str">
            <v>OCM-20115-024</v>
          </cell>
          <cell r="G28">
            <v>4100</v>
          </cell>
          <cell r="H28">
            <v>11480</v>
          </cell>
          <cell r="I28" t="str">
            <v>F</v>
          </cell>
          <cell r="J28" t="str">
            <v>INGE SOUND EIRL</v>
          </cell>
          <cell r="K28">
            <v>20511588147</v>
          </cell>
          <cell r="L28" t="str">
            <v>001-0000454</v>
          </cell>
          <cell r="M28" t="str">
            <v>ALQUILER DE EQUIPO DE SONIDO Y LUCES PARA ESCENARIO PRINCIPAL DE MEGAPLAZA EN EL MES DE MAYO 2011</v>
          </cell>
          <cell r="N28">
            <v>40667</v>
          </cell>
          <cell r="O28">
            <v>2.8</v>
          </cell>
          <cell r="P28" t="str">
            <v>OCM-20115-024</v>
          </cell>
        </row>
        <row r="29">
          <cell r="B29">
            <v>40506</v>
          </cell>
          <cell r="C29" t="str">
            <v>Otros</v>
          </cell>
          <cell r="D29" t="str">
            <v>Personal de Apoyo Seguridad</v>
          </cell>
          <cell r="E29" t="str">
            <v>OCM-20115-025</v>
          </cell>
          <cell r="F29">
            <v>100</v>
          </cell>
          <cell r="H29">
            <v>100</v>
          </cell>
          <cell r="I29" t="str">
            <v>F</v>
          </cell>
          <cell r="J29" t="str">
            <v>LUIS ENRIQUE FRANCO REYES</v>
          </cell>
          <cell r="K29">
            <v>10257535181</v>
          </cell>
          <cell r="L29" t="str">
            <v>001-000112</v>
          </cell>
          <cell r="M29" t="str">
            <v>POR SERVICIO DE SGEURIDAD DE DO AGENTES DEL EVENTO DEL PASEO DEL DEPORTE DE TEOFILO CUBILLAS</v>
          </cell>
          <cell r="N29">
            <v>40667</v>
          </cell>
          <cell r="O29">
            <v>2.8</v>
          </cell>
          <cell r="P29" t="str">
            <v>OCM-20115-025</v>
          </cell>
        </row>
        <row r="30">
          <cell r="B30">
            <v>40506</v>
          </cell>
          <cell r="C30" t="str">
            <v>Otros</v>
          </cell>
          <cell r="D30" t="str">
            <v>Personal de Apoyo Seguridad</v>
          </cell>
          <cell r="E30" t="str">
            <v>OCM-20115-026</v>
          </cell>
          <cell r="F30">
            <v>240</v>
          </cell>
          <cell r="H30">
            <v>240</v>
          </cell>
          <cell r="I30" t="str">
            <v>F</v>
          </cell>
          <cell r="J30" t="str">
            <v>LUIS ENRIQUE FRANCO REYES</v>
          </cell>
          <cell r="K30">
            <v>10257535181</v>
          </cell>
          <cell r="L30" t="str">
            <v>001-000111</v>
          </cell>
          <cell r="M30" t="str">
            <v>POR ALQUILER DE VEINTE ENFILADORES PARA EVENTO DEL DESFILE DE MODAS MEGAPLAZA</v>
          </cell>
          <cell r="N30">
            <v>40665</v>
          </cell>
          <cell r="O30">
            <v>2.8</v>
          </cell>
          <cell r="P30" t="str">
            <v>OCM-20115-026</v>
          </cell>
        </row>
        <row r="31">
          <cell r="B31">
            <v>40101</v>
          </cell>
          <cell r="C31" t="str">
            <v>Espectáculos Mall</v>
          </cell>
          <cell r="D31" t="str">
            <v>Espectáculos FDS 1er. Nivel</v>
          </cell>
          <cell r="E31" t="str">
            <v>OCM-20115-027</v>
          </cell>
          <cell r="F31">
            <v>500</v>
          </cell>
          <cell r="H31">
            <v>500</v>
          </cell>
          <cell r="I31" t="str">
            <v>F</v>
          </cell>
          <cell r="J31" t="str">
            <v>TRENEMAN YOUNG SAMANEZ CRISTINA YVONNE</v>
          </cell>
          <cell r="K31">
            <v>10078694781</v>
          </cell>
          <cell r="L31" t="str">
            <v>0001-00032</v>
          </cell>
          <cell r="M31" t="str">
            <v xml:space="preserve">PRESENTACIÓN MUSICAL DE FREDY CORAL Y ORQUESTA </v>
          </cell>
          <cell r="N31">
            <v>40667</v>
          </cell>
          <cell r="O31">
            <v>2.8</v>
          </cell>
          <cell r="P31" t="str">
            <v>OCM-20115-027</v>
          </cell>
        </row>
        <row r="32">
          <cell r="B32">
            <v>40406</v>
          </cell>
          <cell r="C32" t="str">
            <v>Promociones</v>
          </cell>
          <cell r="D32" t="str">
            <v>Campaña Compras 2do. Piso</v>
          </cell>
          <cell r="E32" t="str">
            <v>OCM-20115-028</v>
          </cell>
          <cell r="F32">
            <v>144</v>
          </cell>
          <cell r="H32">
            <v>144</v>
          </cell>
          <cell r="I32" t="str">
            <v>RH</v>
          </cell>
          <cell r="J32" t="str">
            <v>BLAS HERALDES ELVA</v>
          </cell>
          <cell r="K32">
            <v>10105670945</v>
          </cell>
          <cell r="L32" t="str">
            <v>001-000157</v>
          </cell>
          <cell r="M32" t="str">
            <v>SERVICIO DE LAVADA DE CASACAS DE MKT</v>
          </cell>
          <cell r="N32">
            <v>40667</v>
          </cell>
          <cell r="O32">
            <v>2.8</v>
          </cell>
          <cell r="P32" t="str">
            <v>OCM-20115-028</v>
          </cell>
        </row>
        <row r="33">
          <cell r="B33">
            <v>40110</v>
          </cell>
          <cell r="C33" t="str">
            <v>Espectáculos Mall</v>
          </cell>
          <cell r="D33" t="str">
            <v>Dia de la Madre</v>
          </cell>
          <cell r="E33" t="str">
            <v>OCM-20115-029</v>
          </cell>
          <cell r="G33">
            <v>340</v>
          </cell>
          <cell r="H33">
            <v>951.99999999999989</v>
          </cell>
          <cell r="I33" t="str">
            <v>F</v>
          </cell>
          <cell r="J33" t="str">
            <v>RICARDO DULANTO CASTAÑEDA</v>
          </cell>
          <cell r="K33">
            <v>10081429893</v>
          </cell>
          <cell r="L33" t="str">
            <v>002-000503</v>
          </cell>
          <cell r="M33" t="str">
            <v>2 ANFITRIONES VARONES PARA EVENTO POR EL DÍA DE LA MADRE</v>
          </cell>
          <cell r="N33">
            <v>40669</v>
          </cell>
          <cell r="O33">
            <v>2.8</v>
          </cell>
          <cell r="P33" t="str">
            <v>OCM-20115-029</v>
          </cell>
        </row>
        <row r="34">
          <cell r="B34">
            <v>40103</v>
          </cell>
          <cell r="C34" t="str">
            <v>Espectáculos Mall</v>
          </cell>
          <cell r="D34" t="str">
            <v>Talleres 2do. Nivel</v>
          </cell>
          <cell r="E34" t="str">
            <v>OCM-20115-030</v>
          </cell>
          <cell r="F34">
            <v>1100</v>
          </cell>
          <cell r="H34">
            <v>1100</v>
          </cell>
          <cell r="I34" t="str">
            <v>F</v>
          </cell>
          <cell r="J34" t="str">
            <v>SERVICIOS GRÁFICOS JMD SRL</v>
          </cell>
          <cell r="K34">
            <v>20264755469</v>
          </cell>
          <cell r="L34" t="str">
            <v>001-0012185</v>
          </cell>
          <cell r="M34" t="str">
            <v>20,000 VOLANTES DE LOS TALLERES GRATUITOS DE MAMÁ</v>
          </cell>
          <cell r="N34">
            <v>40667</v>
          </cell>
          <cell r="O34">
            <v>2.8</v>
          </cell>
          <cell r="P34" t="str">
            <v>OCM-20115-030</v>
          </cell>
        </row>
        <row r="35">
          <cell r="B35">
            <v>40410</v>
          </cell>
          <cell r="C35" t="str">
            <v>Promociones</v>
          </cell>
          <cell r="D35" t="str">
            <v xml:space="preserve">Día de la Madre </v>
          </cell>
          <cell r="E35" t="str">
            <v>OCM-20115-031</v>
          </cell>
          <cell r="F35">
            <v>1200</v>
          </cell>
          <cell r="H35">
            <v>1200</v>
          </cell>
          <cell r="I35" t="str">
            <v>F</v>
          </cell>
          <cell r="J35" t="str">
            <v>SERVICIOS GRÁFICOS JMD SRL</v>
          </cell>
          <cell r="K35">
            <v>20264755469</v>
          </cell>
          <cell r="L35" t="str">
            <v>001-0012192</v>
          </cell>
          <cell r="M35" t="str">
            <v>30,000 CUPONES DEL DÍA DE LA MADRE DE 15 X 10.5</v>
          </cell>
          <cell r="N35">
            <v>40669</v>
          </cell>
          <cell r="O35">
            <v>2.8</v>
          </cell>
          <cell r="P35" t="str">
            <v>OCM-20115-031</v>
          </cell>
        </row>
        <row r="36">
          <cell r="B36">
            <v>40410</v>
          </cell>
          <cell r="C36" t="str">
            <v>Promociones</v>
          </cell>
          <cell r="D36" t="str">
            <v xml:space="preserve">Día de la Madre </v>
          </cell>
          <cell r="E36" t="str">
            <v>OCM-20115-032</v>
          </cell>
          <cell r="F36">
            <v>1400</v>
          </cell>
          <cell r="H36">
            <v>1400</v>
          </cell>
          <cell r="I36" t="str">
            <v>F</v>
          </cell>
          <cell r="J36" t="str">
            <v>SERVICIOS GRÁFICOS JMD SRL</v>
          </cell>
          <cell r="K36">
            <v>20264755469</v>
          </cell>
          <cell r="L36" t="str">
            <v>001-0012184</v>
          </cell>
          <cell r="M36" t="str">
            <v>50,000 CUPONES DEL DÍA DE LA MADRE DE 15 X 10.5 CMS</v>
          </cell>
          <cell r="N36">
            <v>40667</v>
          </cell>
          <cell r="O36">
            <v>2.8</v>
          </cell>
          <cell r="P36" t="str">
            <v>OCM-20115-032</v>
          </cell>
        </row>
        <row r="37">
          <cell r="B37">
            <v>40102</v>
          </cell>
          <cell r="C37" t="str">
            <v>Espectáculos Mall</v>
          </cell>
          <cell r="D37" t="str">
            <v>Espectáculos FDS  2do. Nivel</v>
          </cell>
          <cell r="E37" t="str">
            <v>OCM-20115-033</v>
          </cell>
          <cell r="F37">
            <v>500</v>
          </cell>
          <cell r="H37">
            <v>500</v>
          </cell>
          <cell r="I37" t="str">
            <v>F</v>
          </cell>
          <cell r="J37" t="str">
            <v>QUIROZ SANCHEZ LUIS E.</v>
          </cell>
          <cell r="K37">
            <v>10255395586</v>
          </cell>
          <cell r="L37" t="str">
            <v>001-000018</v>
          </cell>
          <cell r="M37" t="str">
            <v>PRESENTACIÓN DE CUARTETO D´SALON</v>
          </cell>
          <cell r="N37">
            <v>40668</v>
          </cell>
          <cell r="O37">
            <v>2.8</v>
          </cell>
          <cell r="P37" t="str">
            <v>OCM-20115-033</v>
          </cell>
        </row>
        <row r="38">
          <cell r="B38">
            <v>40409</v>
          </cell>
          <cell r="C38" t="str">
            <v>Promociones</v>
          </cell>
          <cell r="D38" t="str">
            <v>Campañas viajes</v>
          </cell>
          <cell r="E38" t="str">
            <v>OCM-20115-034</v>
          </cell>
          <cell r="F38">
            <v>96.8</v>
          </cell>
          <cell r="H38">
            <v>96.8</v>
          </cell>
          <cell r="I38" t="str">
            <v>F</v>
          </cell>
          <cell r="J38" t="str">
            <v>DACA PUBLICIDAD SAC</v>
          </cell>
          <cell r="K38">
            <v>20538757692</v>
          </cell>
          <cell r="L38" t="str">
            <v>001-000102</v>
          </cell>
          <cell r="M38" t="str">
            <v>1 BANDEROLA DE 260 X 150 DE GANADORES DEL VIAJE AL CUSCO</v>
          </cell>
          <cell r="N38">
            <v>40667</v>
          </cell>
          <cell r="O38">
            <v>2.8</v>
          </cell>
          <cell r="P38" t="str">
            <v>OCM-20115-034</v>
          </cell>
        </row>
        <row r="39">
          <cell r="B39">
            <v>40107</v>
          </cell>
          <cell r="C39" t="str">
            <v>Espectáculos Mall</v>
          </cell>
          <cell r="D39" t="str">
            <v>Banderolas "Eventos Semanales"</v>
          </cell>
          <cell r="E39" t="str">
            <v>OCM-20115-035</v>
          </cell>
          <cell r="F39">
            <v>252</v>
          </cell>
          <cell r="H39">
            <v>252</v>
          </cell>
          <cell r="I39" t="str">
            <v>F</v>
          </cell>
          <cell r="J39" t="str">
            <v>DACA PUBLICIDAD SAC</v>
          </cell>
          <cell r="K39">
            <v>20538757692</v>
          </cell>
          <cell r="L39" t="str">
            <v>001-000102</v>
          </cell>
          <cell r="M39" t="str">
            <v>2 BANDEROLAS DE 180 X 090 DE FIRMA DE PASABORDO, 4 BANDEROLAS DE EVENTOS DEL FIN DE SEMANA</v>
          </cell>
          <cell r="N39">
            <v>40667</v>
          </cell>
          <cell r="O39">
            <v>2.8</v>
          </cell>
          <cell r="P39" t="str">
            <v>OCM-20115-035</v>
          </cell>
        </row>
        <row r="40">
          <cell r="B40">
            <v>40304</v>
          </cell>
          <cell r="C40" t="str">
            <v>Relaciones Públicas</v>
          </cell>
          <cell r="D40" t="str">
            <v>Fee agencia creativa contenido de textos</v>
          </cell>
          <cell r="E40" t="str">
            <v>OCM-20115-036</v>
          </cell>
          <cell r="G40">
            <v>1500</v>
          </cell>
          <cell r="H40">
            <v>4200</v>
          </cell>
          <cell r="I40" t="str">
            <v>F</v>
          </cell>
          <cell r="J40" t="str">
            <v>MAS MEDIOS PRENSA Y DIFUSIÓN SAC</v>
          </cell>
          <cell r="K40">
            <v>20538064816</v>
          </cell>
          <cell r="L40" t="str">
            <v>001-000390</v>
          </cell>
          <cell r="M40" t="str">
            <v>ASESORIA EN PRENSA POR EL MES DE MAYO</v>
          </cell>
          <cell r="N40">
            <v>40666</v>
          </cell>
          <cell r="O40">
            <v>2.8</v>
          </cell>
          <cell r="P40" t="str">
            <v>OCM-20115-036</v>
          </cell>
        </row>
        <row r="41">
          <cell r="B41">
            <v>40102</v>
          </cell>
          <cell r="C41" t="str">
            <v>Espectáculos Mall</v>
          </cell>
          <cell r="D41" t="str">
            <v>Espectáculos FDS  2do. Nivel</v>
          </cell>
          <cell r="E41" t="str">
            <v>OCM-20115-037</v>
          </cell>
          <cell r="F41">
            <v>180</v>
          </cell>
          <cell r="H41">
            <v>180</v>
          </cell>
          <cell r="I41" t="str">
            <v>F</v>
          </cell>
          <cell r="J41" t="str">
            <v>JAMIMAH MYRIAM ROJAS SÁNCHEZ</v>
          </cell>
          <cell r="K41">
            <v>10080733807</v>
          </cell>
          <cell r="L41" t="str">
            <v>002-000101</v>
          </cell>
          <cell r="M41" t="str">
            <v>PRESENTACIÓN DE MIMOS CON GLOBOFLEXIA</v>
          </cell>
          <cell r="N41">
            <v>40667</v>
          </cell>
          <cell r="O41">
            <v>2.8</v>
          </cell>
          <cell r="P41" t="str">
            <v>OCM-20115-037</v>
          </cell>
        </row>
        <row r="42">
          <cell r="B42">
            <v>40506</v>
          </cell>
          <cell r="C42" t="str">
            <v>Otros</v>
          </cell>
          <cell r="D42" t="str">
            <v>Personal de Apoyo Seguridad</v>
          </cell>
          <cell r="E42" t="str">
            <v>OCM-20115-038</v>
          </cell>
          <cell r="F42">
            <v>300</v>
          </cell>
          <cell r="H42">
            <v>300</v>
          </cell>
          <cell r="I42" t="str">
            <v>F</v>
          </cell>
          <cell r="J42" t="str">
            <v>MUÑOZ RAMÍREZ WENDY DEL CARMEN</v>
          </cell>
          <cell r="K42">
            <v>104555785761</v>
          </cell>
          <cell r="L42" t="str">
            <v>001-00000016</v>
          </cell>
          <cell r="M42" t="str">
            <v>5 EFECTIVOS  PARA LA FIRMA DE AUTÓGRAFOS DE WILLIAM LUNA EL 23 DE ABRIL</v>
          </cell>
          <cell r="N42">
            <v>40665</v>
          </cell>
          <cell r="O42">
            <v>2.8</v>
          </cell>
          <cell r="P42" t="str">
            <v>OCM-20115-038</v>
          </cell>
        </row>
        <row r="43">
          <cell r="B43">
            <v>40506</v>
          </cell>
          <cell r="C43" t="str">
            <v>Otros</v>
          </cell>
          <cell r="D43" t="str">
            <v>Personal de Apoyo Seguridad</v>
          </cell>
          <cell r="E43" t="str">
            <v>OCM-20115-039</v>
          </cell>
          <cell r="F43">
            <v>300</v>
          </cell>
          <cell r="H43">
            <v>300</v>
          </cell>
          <cell r="I43" t="str">
            <v>F</v>
          </cell>
          <cell r="J43" t="str">
            <v>MUÑOZ RAMÍREZ WENDY DEL CARMEN</v>
          </cell>
          <cell r="K43">
            <v>104555785761</v>
          </cell>
          <cell r="L43">
            <v>100000015</v>
          </cell>
          <cell r="M43" t="str">
            <v>5 EFECTIVOS PARA EL EVENTO DE SHOW DE MAMÁ DE FELICIDAD EL 28 DE ABRIL</v>
          </cell>
          <cell r="N43">
            <v>40665</v>
          </cell>
          <cell r="O43">
            <v>2.8</v>
          </cell>
          <cell r="P43" t="str">
            <v>OCM-20115-039</v>
          </cell>
        </row>
        <row r="44">
          <cell r="B44">
            <v>40506</v>
          </cell>
          <cell r="C44" t="str">
            <v>Otros</v>
          </cell>
          <cell r="D44" t="str">
            <v>Personal de Apoyo Seguridad</v>
          </cell>
          <cell r="E44" t="str">
            <v>OCM-20115-040</v>
          </cell>
          <cell r="F44">
            <v>660</v>
          </cell>
          <cell r="H44">
            <v>660</v>
          </cell>
          <cell r="I44" t="str">
            <v>F</v>
          </cell>
          <cell r="J44" t="str">
            <v>MUÑOZ RAMÍREZ WENDY DEL CARMEN</v>
          </cell>
          <cell r="K44">
            <v>104555785761</v>
          </cell>
          <cell r="L44" t="str">
            <v>001-00000018</v>
          </cell>
          <cell r="M44" t="str">
            <v>11 EFECTIVOS DEL DESFILE DE MODAS EL 26 DE ABRIL</v>
          </cell>
          <cell r="N44">
            <v>40665</v>
          </cell>
          <cell r="O44">
            <v>2.8</v>
          </cell>
          <cell r="P44" t="str">
            <v>OCM-20115-040</v>
          </cell>
        </row>
        <row r="45">
          <cell r="B45">
            <v>40506</v>
          </cell>
          <cell r="C45" t="str">
            <v>Otros</v>
          </cell>
          <cell r="D45" t="str">
            <v>Personal de Apoyo Seguridad</v>
          </cell>
          <cell r="E45" t="str">
            <v>OCM-20115-041</v>
          </cell>
          <cell r="F45">
            <v>120</v>
          </cell>
          <cell r="H45">
            <v>120</v>
          </cell>
          <cell r="I45" t="str">
            <v>F</v>
          </cell>
          <cell r="J45" t="str">
            <v>MUÑOZ RAMÍREZ WENDY DEL CARMEN</v>
          </cell>
          <cell r="K45">
            <v>104555785761</v>
          </cell>
          <cell r="L45" t="str">
            <v>001-00000019</v>
          </cell>
          <cell r="M45" t="str">
            <v>4 EFECTIVOS DE LA FIRMA DE AUTÓGRAFOS DE ADOLFO AGUILAR DEL 29 DE ABRIL</v>
          </cell>
          <cell r="N45">
            <v>40665</v>
          </cell>
          <cell r="O45">
            <v>2.8</v>
          </cell>
          <cell r="P45" t="str">
            <v>OCM-20115-041</v>
          </cell>
        </row>
        <row r="46">
          <cell r="B46">
            <v>40506</v>
          </cell>
          <cell r="C46" t="str">
            <v>Otros</v>
          </cell>
          <cell r="D46" t="str">
            <v>Personal de Apoyo Seguridad</v>
          </cell>
          <cell r="E46" t="str">
            <v>OCM-20115-042</v>
          </cell>
          <cell r="F46">
            <v>270</v>
          </cell>
          <cell r="H46">
            <v>270</v>
          </cell>
          <cell r="I46" t="str">
            <v>F</v>
          </cell>
          <cell r="J46" t="str">
            <v>MIGUEL ANGEL ARROYO VERA</v>
          </cell>
          <cell r="K46">
            <v>10437143205</v>
          </cell>
          <cell r="L46" t="str">
            <v>001-000038</v>
          </cell>
          <cell r="M46" t="str">
            <v>9 EFECTIVOS PARA EL PROGRAMA HABACILAR 21 DE ABRIL</v>
          </cell>
          <cell r="N46">
            <v>40665</v>
          </cell>
          <cell r="O46">
            <v>2.8</v>
          </cell>
          <cell r="P46" t="str">
            <v>OCM-20115-042</v>
          </cell>
        </row>
        <row r="47">
          <cell r="B47">
            <v>40506</v>
          </cell>
          <cell r="C47" t="str">
            <v>Otros</v>
          </cell>
          <cell r="D47" t="str">
            <v>Personal de Apoyo Seguridad</v>
          </cell>
          <cell r="E47" t="str">
            <v>OCM-20115-043</v>
          </cell>
          <cell r="F47">
            <v>240</v>
          </cell>
          <cell r="H47">
            <v>240</v>
          </cell>
          <cell r="I47" t="str">
            <v>F</v>
          </cell>
          <cell r="J47" t="str">
            <v>MIGUEL ANGEL ARROYO VERA</v>
          </cell>
          <cell r="K47">
            <v>10437143205</v>
          </cell>
          <cell r="L47" t="str">
            <v>001-000039</v>
          </cell>
          <cell r="M47" t="str">
            <v>4 EFECTIVOS DE INAUGURACIÓN DE LOCAL DE MARINA MORA EL 28 DE ABRIL</v>
          </cell>
          <cell r="N47">
            <v>40665</v>
          </cell>
          <cell r="O47">
            <v>2.8</v>
          </cell>
          <cell r="P47" t="str">
            <v>OCM-20115-043</v>
          </cell>
        </row>
        <row r="48">
          <cell r="B48">
            <v>40101</v>
          </cell>
          <cell r="C48" t="str">
            <v>Espectáculos Mall</v>
          </cell>
          <cell r="D48" t="str">
            <v>Espectáculos FDS 1er. Nivel</v>
          </cell>
          <cell r="E48" t="str">
            <v>OCM-20115-044</v>
          </cell>
          <cell r="F48">
            <v>400</v>
          </cell>
          <cell r="H48">
            <v>400</v>
          </cell>
          <cell r="I48" t="str">
            <v>RH</v>
          </cell>
          <cell r="J48" t="str">
            <v>JUAN CARLOS OROPEZA LA ROSA SANCHEZ</v>
          </cell>
          <cell r="K48">
            <v>10405905251</v>
          </cell>
          <cell r="L48" t="str">
            <v>002-000144</v>
          </cell>
          <cell r="M48" t="str">
            <v>SHOW INFANTIL DE CARLOS Y SU MUNDO MÁGICO</v>
          </cell>
          <cell r="N48">
            <v>40665</v>
          </cell>
          <cell r="O48">
            <v>2.8</v>
          </cell>
          <cell r="P48" t="str">
            <v>OCM-20115-044</v>
          </cell>
        </row>
        <row r="49">
          <cell r="B49">
            <v>40102</v>
          </cell>
          <cell r="C49" t="str">
            <v>Espectáculos Mall</v>
          </cell>
          <cell r="D49" t="str">
            <v>Espectáculos FDS  2do. Nivel</v>
          </cell>
          <cell r="E49" t="str">
            <v>OCM-20115-045</v>
          </cell>
          <cell r="F49">
            <v>300</v>
          </cell>
          <cell r="H49">
            <v>300</v>
          </cell>
          <cell r="I49" t="str">
            <v>F</v>
          </cell>
          <cell r="J49" t="str">
            <v>IMÁGENES DEL PERÚ EIRL</v>
          </cell>
          <cell r="K49">
            <v>20518895258</v>
          </cell>
          <cell r="L49" t="str">
            <v>001-0000039</v>
          </cell>
          <cell r="M49" t="str">
            <v>SHOW DE DANZAS PERUANAS</v>
          </cell>
          <cell r="N49">
            <v>40668</v>
          </cell>
          <cell r="O49">
            <v>2.8</v>
          </cell>
          <cell r="P49" t="str">
            <v>OCM-20115-045</v>
          </cell>
        </row>
        <row r="50">
          <cell r="B50">
            <v>40506</v>
          </cell>
          <cell r="C50" t="str">
            <v>Otros</v>
          </cell>
          <cell r="D50" t="str">
            <v>Personal de Apoyo Seguridad</v>
          </cell>
          <cell r="E50" t="str">
            <v>OCM-20115-046</v>
          </cell>
          <cell r="F50">
            <v>120</v>
          </cell>
          <cell r="H50">
            <v>120</v>
          </cell>
          <cell r="I50" t="str">
            <v>RH</v>
          </cell>
          <cell r="J50" t="str">
            <v>LUIS ALBERTO CHAVEZ REY CARBAJAL</v>
          </cell>
          <cell r="K50">
            <v>10066917512</v>
          </cell>
          <cell r="L50" t="str">
            <v>001-000190</v>
          </cell>
          <cell r="M50" t="str">
            <v>SERVICIO DE SEGURIDAD DE 24 HORAS PARA EL DESFILE DE MODAS</v>
          </cell>
          <cell r="N50">
            <v>40689</v>
          </cell>
          <cell r="O50">
            <v>2.8</v>
          </cell>
          <cell r="P50" t="str">
            <v>OCM-20115-046</v>
          </cell>
        </row>
        <row r="51">
          <cell r="B51">
            <v>40410</v>
          </cell>
          <cell r="C51" t="str">
            <v>Promociones</v>
          </cell>
          <cell r="D51" t="str">
            <v xml:space="preserve">Día de la Madre </v>
          </cell>
          <cell r="E51" t="str">
            <v>OCM-20115-047</v>
          </cell>
          <cell r="F51">
            <v>96.8</v>
          </cell>
          <cell r="H51">
            <v>96.8</v>
          </cell>
          <cell r="I51" t="str">
            <v>F</v>
          </cell>
          <cell r="J51" t="str">
            <v>DACA PUBLICIDAD SAC</v>
          </cell>
          <cell r="K51">
            <v>20538757692</v>
          </cell>
          <cell r="L51" t="str">
            <v>001-000097</v>
          </cell>
          <cell r="M51" t="str">
            <v>1 BANDEROLA DE 260 X 150 DE GANADORES DEL 1ER SORTEO DE ENGRIÉ A MAMÁ</v>
          </cell>
          <cell r="N51">
            <v>40665</v>
          </cell>
          <cell r="O51">
            <v>2.8</v>
          </cell>
          <cell r="P51" t="str">
            <v>OCM-20115-047</v>
          </cell>
        </row>
        <row r="52">
          <cell r="B52">
            <v>40102</v>
          </cell>
          <cell r="C52" t="str">
            <v>Espectáculos Mall</v>
          </cell>
          <cell r="D52" t="str">
            <v>Espectáculos FDS  2do. Nivel</v>
          </cell>
          <cell r="E52" t="str">
            <v>OCM-20115-048</v>
          </cell>
          <cell r="F52">
            <v>350</v>
          </cell>
          <cell r="H52">
            <v>350</v>
          </cell>
          <cell r="I52" t="str">
            <v>F</v>
          </cell>
          <cell r="J52" t="str">
            <v>JUAN E. PEREIRA CIEZA</v>
          </cell>
          <cell r="K52">
            <v>10075814831</v>
          </cell>
          <cell r="L52" t="str">
            <v>0001-000035</v>
          </cell>
          <cell r="M52" t="str">
            <v>PRESENTACIÓN DEL GRUPO ANGELOS BANDA SHOW</v>
          </cell>
          <cell r="N52">
            <v>40672</v>
          </cell>
          <cell r="O52">
            <v>2.8</v>
          </cell>
          <cell r="P52" t="str">
            <v>OCM-20115-048</v>
          </cell>
        </row>
        <row r="53">
          <cell r="B53">
            <v>40102</v>
          </cell>
          <cell r="C53" t="str">
            <v>Espectáculos Mall</v>
          </cell>
          <cell r="D53" t="str">
            <v>Espectáculos FDS  2do. Nivel</v>
          </cell>
          <cell r="E53" t="str">
            <v>OCM-20115-049</v>
          </cell>
          <cell r="F53">
            <v>250</v>
          </cell>
          <cell r="H53">
            <v>250</v>
          </cell>
          <cell r="I53" t="str">
            <v>F</v>
          </cell>
          <cell r="J53" t="str">
            <v>ATLANTIC &amp; MERCADEO SAC</v>
          </cell>
          <cell r="K53">
            <v>20514162108</v>
          </cell>
          <cell r="L53" t="str">
            <v>001-000331</v>
          </cell>
          <cell r="M53" t="str">
            <v xml:space="preserve">COMPARSA CON PERSONAJES INFANTILES </v>
          </cell>
          <cell r="N53">
            <v>40672</v>
          </cell>
          <cell r="O53">
            <v>2.8</v>
          </cell>
          <cell r="P53" t="str">
            <v>OCM-20115-049</v>
          </cell>
        </row>
        <row r="54">
          <cell r="B54">
            <v>40503</v>
          </cell>
          <cell r="C54" t="str">
            <v>Otros</v>
          </cell>
          <cell r="D54" t="str">
            <v>Utiles de Oficina</v>
          </cell>
          <cell r="E54" t="str">
            <v>OCM-20115-050</v>
          </cell>
          <cell r="F54">
            <v>37.880000000000003</v>
          </cell>
          <cell r="H54">
            <v>37.880000000000003</v>
          </cell>
          <cell r="I54" t="str">
            <v>F</v>
          </cell>
          <cell r="J54" t="str">
            <v>COMERCIAL LI SA</v>
          </cell>
          <cell r="K54">
            <v>20101164901</v>
          </cell>
          <cell r="L54" t="str">
            <v>122-0006988</v>
          </cell>
          <cell r="M54" t="str">
            <v>ÚTILES DE OFICINA PARA MARKETING</v>
          </cell>
          <cell r="N54">
            <v>40672</v>
          </cell>
          <cell r="O54">
            <v>2.8</v>
          </cell>
          <cell r="P54" t="str">
            <v>OCM-20115-050</v>
          </cell>
        </row>
        <row r="55">
          <cell r="B55">
            <v>40124</v>
          </cell>
          <cell r="C55" t="str">
            <v>Espectáculos Mall</v>
          </cell>
          <cell r="D55" t="str">
            <v xml:space="preserve">Desfiles de Modas </v>
          </cell>
          <cell r="E55" t="str">
            <v>OCM-20115-051</v>
          </cell>
          <cell r="G55">
            <v>700</v>
          </cell>
          <cell r="H55">
            <v>1959.9999999999998</v>
          </cell>
          <cell r="I55" t="str">
            <v>F</v>
          </cell>
          <cell r="J55" t="str">
            <v>RICARDO DULANTO CASTAÑEDA</v>
          </cell>
          <cell r="K55">
            <v>10081429893</v>
          </cell>
          <cell r="L55" t="str">
            <v>002-000502</v>
          </cell>
          <cell r="M55" t="str">
            <v>CONDUCCIÓN DE RODRIGO GONZALES (PELUCHIN) EN DESFILE DE MODAS OTOÑO MÁGICO PARA MEGAPLAZA</v>
          </cell>
          <cell r="N55">
            <v>40666</v>
          </cell>
          <cell r="O55">
            <v>2.8</v>
          </cell>
          <cell r="P55" t="str">
            <v>OCM-20115-051</v>
          </cell>
        </row>
        <row r="56">
          <cell r="B56">
            <v>40110</v>
          </cell>
          <cell r="C56" t="str">
            <v>Espectáculos Mall</v>
          </cell>
          <cell r="D56" t="str">
            <v>Dia de la Madre</v>
          </cell>
          <cell r="E56" t="str">
            <v>OCM-20115-052</v>
          </cell>
          <cell r="F56">
            <v>1600</v>
          </cell>
          <cell r="H56">
            <v>1600</v>
          </cell>
          <cell r="I56" t="str">
            <v>F</v>
          </cell>
          <cell r="J56" t="str">
            <v>ILIANA CELIA KAHN CABALLERO</v>
          </cell>
          <cell r="K56">
            <v>10067463761</v>
          </cell>
          <cell r="L56" t="str">
            <v>002-000734</v>
          </cell>
          <cell r="M56" t="str">
            <v>PRESENTACIÓN DE HOMERO Y SU ORQUESTA</v>
          </cell>
          <cell r="N56">
            <v>40665</v>
          </cell>
          <cell r="O56">
            <v>2.8</v>
          </cell>
          <cell r="P56" t="str">
            <v>OCM-20115-052</v>
          </cell>
        </row>
        <row r="57">
          <cell r="B57">
            <v>40102</v>
          </cell>
          <cell r="C57" t="str">
            <v>Espectáculos Mall</v>
          </cell>
          <cell r="D57" t="str">
            <v>Espectáculos FDS  2do. Nivel</v>
          </cell>
          <cell r="E57" t="str">
            <v>OCM-20115-053</v>
          </cell>
          <cell r="F57">
            <v>270</v>
          </cell>
          <cell r="H57">
            <v>270</v>
          </cell>
          <cell r="I57" t="str">
            <v>F</v>
          </cell>
          <cell r="J57" t="str">
            <v>CARO SLEE HENRY EDUARDO</v>
          </cell>
          <cell r="K57">
            <v>10410125841</v>
          </cell>
          <cell r="L57" t="str">
            <v>001-0000004</v>
          </cell>
          <cell r="M57" t="str">
            <v>PRESENTACIÓN DE DANZAS DE LA SELVA ESENCIA PERUANA</v>
          </cell>
          <cell r="N57">
            <v>40665</v>
          </cell>
          <cell r="O57">
            <v>2.8</v>
          </cell>
          <cell r="P57" t="str">
            <v>OCM-20115-053</v>
          </cell>
        </row>
        <row r="58">
          <cell r="B58">
            <v>40124</v>
          </cell>
          <cell r="C58" t="str">
            <v>Espectáculos Mall</v>
          </cell>
          <cell r="D58" t="str">
            <v xml:space="preserve">Desfiles de Modas </v>
          </cell>
          <cell r="E58" t="str">
            <v>OCM-20115-054</v>
          </cell>
          <cell r="F58">
            <v>600</v>
          </cell>
          <cell r="H58">
            <v>600</v>
          </cell>
          <cell r="I58" t="str">
            <v>F</v>
          </cell>
          <cell r="J58" t="str">
            <v>INVERSIONES MOCA SAC</v>
          </cell>
          <cell r="K58">
            <v>20523552652</v>
          </cell>
          <cell r="L58" t="str">
            <v>001-000307</v>
          </cell>
          <cell r="M58" t="str">
            <v>DISEÑO Y ADAPTACIÓN DE PIEZAS GRÁFICAS PARA DESFILE OTOÑO 2011</v>
          </cell>
          <cell r="N58">
            <v>40665</v>
          </cell>
          <cell r="O58">
            <v>2.8</v>
          </cell>
          <cell r="P58" t="str">
            <v>OCM-20115-054</v>
          </cell>
        </row>
        <row r="59">
          <cell r="B59">
            <v>40103</v>
          </cell>
          <cell r="C59" t="str">
            <v>Espectáculos Mall</v>
          </cell>
          <cell r="D59" t="str">
            <v>Talleres 2do. Nivel</v>
          </cell>
          <cell r="E59" t="str">
            <v>OCM-20115-055</v>
          </cell>
          <cell r="F59">
            <v>480</v>
          </cell>
          <cell r="H59">
            <v>480</v>
          </cell>
          <cell r="I59" t="str">
            <v>F</v>
          </cell>
          <cell r="J59" t="str">
            <v>INVERSIONES MOCA SAC</v>
          </cell>
          <cell r="K59">
            <v>20523552652</v>
          </cell>
          <cell r="L59" t="str">
            <v>001-000308</v>
          </cell>
          <cell r="M59" t="str">
            <v>DISEÑO Y ADAPTACIÓN DE PIEZAS GRÁFICAS PARA TALLERES GRATUITOS PARA MAMÁ</v>
          </cell>
          <cell r="N59">
            <v>40665</v>
          </cell>
          <cell r="O59">
            <v>2.8</v>
          </cell>
          <cell r="P59" t="str">
            <v>OCM-20115-055</v>
          </cell>
        </row>
        <row r="60">
          <cell r="B60">
            <v>40107</v>
          </cell>
          <cell r="C60" t="str">
            <v>Espectáculos Mall</v>
          </cell>
          <cell r="D60" t="str">
            <v>Banderolas "Eventos Semanales"</v>
          </cell>
          <cell r="E60" t="str">
            <v>OCM-20115-056</v>
          </cell>
          <cell r="F60">
            <v>360</v>
          </cell>
          <cell r="H60">
            <v>360</v>
          </cell>
          <cell r="I60" t="str">
            <v>F</v>
          </cell>
          <cell r="J60" t="str">
            <v>INVERSIONES MOCA SAC</v>
          </cell>
          <cell r="K60">
            <v>20523552652</v>
          </cell>
          <cell r="L60" t="str">
            <v>001-000310</v>
          </cell>
          <cell r="M60" t="str">
            <v>DISEÑO DE PIEZAS GRÁFICAS PARA VII CONCURSO ESCOLAR DE REINAS DEL FESTEJO 2011</v>
          </cell>
          <cell r="N60">
            <v>40665</v>
          </cell>
          <cell r="O60">
            <v>2.8</v>
          </cell>
          <cell r="P60" t="str">
            <v>OCM-20115-056</v>
          </cell>
        </row>
        <row r="61">
          <cell r="B61">
            <v>40102</v>
          </cell>
          <cell r="C61" t="str">
            <v>Espectáculos Mall</v>
          </cell>
          <cell r="D61" t="str">
            <v>Espectáculos FDS  2do. Nivel</v>
          </cell>
          <cell r="E61" t="str">
            <v>OCM-20115-057</v>
          </cell>
          <cell r="F61">
            <v>500</v>
          </cell>
          <cell r="H61">
            <v>500</v>
          </cell>
          <cell r="I61" t="str">
            <v>F</v>
          </cell>
          <cell r="J61" t="str">
            <v>SUSAN LEÓN PRODUCCIONES Y REPRESENTACIONES SAC</v>
          </cell>
          <cell r="K61">
            <v>20204165646</v>
          </cell>
          <cell r="L61" t="str">
            <v>001-0000640</v>
          </cell>
          <cell r="M61" t="str">
            <v>SERVICIO DE OBRA TEATRLA RAPUNZEL</v>
          </cell>
          <cell r="N61">
            <v>40665</v>
          </cell>
          <cell r="O61">
            <v>2.8</v>
          </cell>
          <cell r="P61" t="str">
            <v>OCM-20115-057</v>
          </cell>
        </row>
        <row r="62">
          <cell r="B62">
            <v>40102</v>
          </cell>
          <cell r="C62" t="str">
            <v>Espectáculos Mall</v>
          </cell>
          <cell r="D62" t="str">
            <v>Espectáculos FDS  2do. Nivel</v>
          </cell>
          <cell r="E62" t="str">
            <v>OCM-20115-058</v>
          </cell>
          <cell r="F62">
            <v>300</v>
          </cell>
          <cell r="H62">
            <v>300</v>
          </cell>
          <cell r="I62" t="str">
            <v>F</v>
          </cell>
          <cell r="J62" t="str">
            <v>WILLIAMS N. ESTRADA ORÉ</v>
          </cell>
          <cell r="K62">
            <v>10099344291</v>
          </cell>
          <cell r="L62" t="str">
            <v>0001-000854</v>
          </cell>
          <cell r="M62" t="str">
            <v>SERVICIO DE SHOW INFANTIL DE ARCO IRIS MÁGICO</v>
          </cell>
          <cell r="N62">
            <v>40665</v>
          </cell>
          <cell r="O62">
            <v>2.8</v>
          </cell>
          <cell r="P62" t="str">
            <v>OCM-20115-058</v>
          </cell>
        </row>
        <row r="63">
          <cell r="B63">
            <v>40102</v>
          </cell>
          <cell r="C63" t="str">
            <v>Espectáculos Mall</v>
          </cell>
          <cell r="D63" t="str">
            <v>Espectáculos FDS  2do. Nivel</v>
          </cell>
          <cell r="E63" t="str">
            <v>OCM-20115-059</v>
          </cell>
          <cell r="F63">
            <v>300</v>
          </cell>
          <cell r="H63">
            <v>300</v>
          </cell>
          <cell r="I63" t="str">
            <v>F</v>
          </cell>
          <cell r="J63" t="str">
            <v>WILLIAMS N. ESTRADA ORÉ</v>
          </cell>
          <cell r="K63">
            <v>10099344291</v>
          </cell>
          <cell r="L63" t="str">
            <v>0001-000855</v>
          </cell>
          <cell r="M63" t="str">
            <v xml:space="preserve">SHOW INFANTIL DE TORNASOL KIDS </v>
          </cell>
          <cell r="N63">
            <v>40665</v>
          </cell>
          <cell r="O63">
            <v>2.8</v>
          </cell>
          <cell r="P63" t="str">
            <v>OCM-20115-059</v>
          </cell>
        </row>
        <row r="64">
          <cell r="B64">
            <v>40102</v>
          </cell>
          <cell r="C64" t="str">
            <v>Espectáculos Mall</v>
          </cell>
          <cell r="D64" t="str">
            <v>Espectáculos FDS  2do. Nivel</v>
          </cell>
          <cell r="E64" t="str">
            <v>OCM-20115-060</v>
          </cell>
          <cell r="F64">
            <v>680</v>
          </cell>
          <cell r="H64">
            <v>680</v>
          </cell>
          <cell r="I64" t="str">
            <v>F</v>
          </cell>
          <cell r="J64" t="str">
            <v>ATLANTIC &amp; MERCADEO SAC</v>
          </cell>
          <cell r="K64">
            <v>20514162108</v>
          </cell>
          <cell r="L64" t="str">
            <v>001-000330</v>
          </cell>
          <cell r="M64" t="str">
            <v xml:space="preserve">PRESENTACIÓN DE COMPARSA DE MUÑECOS ANIMADOS </v>
          </cell>
          <cell r="N64">
            <v>40665</v>
          </cell>
          <cell r="O64">
            <v>2.8</v>
          </cell>
          <cell r="P64" t="str">
            <v>OCM-20115-060</v>
          </cell>
        </row>
        <row r="65">
          <cell r="B65">
            <v>40102</v>
          </cell>
          <cell r="C65" t="str">
            <v>Espectáculos Mall</v>
          </cell>
          <cell r="D65" t="str">
            <v>Espectáculos FDS  2do. Nivel</v>
          </cell>
          <cell r="E65" t="str">
            <v>OCM-20115-061</v>
          </cell>
          <cell r="F65">
            <v>450</v>
          </cell>
          <cell r="H65">
            <v>450</v>
          </cell>
          <cell r="I65" t="str">
            <v>F</v>
          </cell>
          <cell r="J65" t="str">
            <v>ATLANTIC &amp; MERCADEO SAC</v>
          </cell>
          <cell r="K65">
            <v>20514162108</v>
          </cell>
          <cell r="L65" t="str">
            <v>001-000238</v>
          </cell>
          <cell r="M65" t="str">
            <v>PRESENTACIÓN DE BAILES DE SALÓN</v>
          </cell>
          <cell r="N65">
            <v>40665</v>
          </cell>
          <cell r="O65">
            <v>2.8</v>
          </cell>
          <cell r="P65" t="str">
            <v>OCM-20115-061</v>
          </cell>
        </row>
        <row r="66">
          <cell r="B66">
            <v>40101</v>
          </cell>
          <cell r="C66" t="str">
            <v>Espectáculos Mall</v>
          </cell>
          <cell r="D66" t="str">
            <v>Espectáculos FDS 1er. Nivel</v>
          </cell>
          <cell r="E66" t="str">
            <v>OCM-20115-062</v>
          </cell>
          <cell r="F66">
            <v>385</v>
          </cell>
          <cell r="H66">
            <v>385</v>
          </cell>
          <cell r="I66" t="str">
            <v>F</v>
          </cell>
          <cell r="J66" t="str">
            <v>ATLANTIC &amp; MERCADEO SAC</v>
          </cell>
          <cell r="K66">
            <v>20514162108</v>
          </cell>
          <cell r="L66" t="str">
            <v>001-000328</v>
          </cell>
          <cell r="M66" t="str">
            <v>PRESENTACIÓN DE SHOW INFANTIL DE DHEVY Y SUS AMIGOS</v>
          </cell>
          <cell r="N66">
            <v>40665</v>
          </cell>
          <cell r="O66">
            <v>2.8</v>
          </cell>
          <cell r="P66" t="str">
            <v>OCM-20115-062</v>
          </cell>
        </row>
        <row r="67">
          <cell r="B67">
            <v>40503</v>
          </cell>
          <cell r="C67" t="str">
            <v>Otros</v>
          </cell>
          <cell r="D67" t="str">
            <v>Utiles de Oficina</v>
          </cell>
          <cell r="E67" t="str">
            <v>OCM-20115-063</v>
          </cell>
          <cell r="F67">
            <v>3.98</v>
          </cell>
          <cell r="H67">
            <v>3.98</v>
          </cell>
          <cell r="I67" t="str">
            <v>F</v>
          </cell>
          <cell r="J67" t="str">
            <v>COMERCIAL LI SA</v>
          </cell>
          <cell r="K67">
            <v>20101164901</v>
          </cell>
          <cell r="L67" t="str">
            <v>122-0006986</v>
          </cell>
          <cell r="M67" t="str">
            <v>ÚTILES DE OFICINA PARA MARKETING</v>
          </cell>
          <cell r="N67">
            <v>40670</v>
          </cell>
          <cell r="O67">
            <v>2.8</v>
          </cell>
          <cell r="P67" t="str">
            <v>OCM-20115-063</v>
          </cell>
        </row>
        <row r="68">
          <cell r="B68">
            <v>40503</v>
          </cell>
          <cell r="C68" t="str">
            <v>Otros</v>
          </cell>
          <cell r="D68" t="str">
            <v>Utiles de Oficina</v>
          </cell>
          <cell r="E68" t="str">
            <v>OCM-20115-064</v>
          </cell>
          <cell r="F68">
            <v>21.19</v>
          </cell>
          <cell r="H68">
            <v>21.19</v>
          </cell>
          <cell r="I68" t="str">
            <v>F</v>
          </cell>
          <cell r="J68" t="str">
            <v>COMERCIAL LI SA</v>
          </cell>
          <cell r="K68">
            <v>20101164901</v>
          </cell>
          <cell r="L68" t="str">
            <v>122-0006985</v>
          </cell>
          <cell r="M68" t="str">
            <v>ÚTILES DE OFICINA PARA MARKETING</v>
          </cell>
          <cell r="N68">
            <v>40670</v>
          </cell>
          <cell r="O68">
            <v>2.8</v>
          </cell>
          <cell r="P68" t="str">
            <v>OCM-20115-064</v>
          </cell>
        </row>
        <row r="69">
          <cell r="B69">
            <v>40504</v>
          </cell>
          <cell r="C69" t="str">
            <v>Otros</v>
          </cell>
          <cell r="D69" t="str">
            <v>Personal de Apoyo Módulos y Logistico</v>
          </cell>
          <cell r="E69" t="str">
            <v>OCM-20115-065</v>
          </cell>
          <cell r="F69">
            <v>62.93</v>
          </cell>
          <cell r="H69">
            <v>62.93</v>
          </cell>
          <cell r="I69" t="str">
            <v>F</v>
          </cell>
          <cell r="J69" t="str">
            <v>MANTENIMIENTO GENERALES SAC</v>
          </cell>
          <cell r="K69">
            <v>20384727558</v>
          </cell>
          <cell r="L69" t="str">
            <v>001-022382</v>
          </cell>
          <cell r="M69" t="str">
            <v>1 DIFERENCIA CTS, GRATIFICACIÓN Y 1ERO DE MAYO</v>
          </cell>
          <cell r="N69">
            <v>40668</v>
          </cell>
          <cell r="O69">
            <v>2.8</v>
          </cell>
          <cell r="P69" t="str">
            <v>OCM-20115-065</v>
          </cell>
        </row>
        <row r="70">
          <cell r="B70">
            <v>40504</v>
          </cell>
          <cell r="C70" t="str">
            <v>Otros</v>
          </cell>
          <cell r="D70" t="str">
            <v>Personal de Apoyo Módulos y Logistico</v>
          </cell>
          <cell r="E70" t="str">
            <v>OCM-20115-066</v>
          </cell>
          <cell r="F70">
            <v>1117.22</v>
          </cell>
          <cell r="H70">
            <v>1117.22</v>
          </cell>
          <cell r="I70" t="str">
            <v>F</v>
          </cell>
          <cell r="J70" t="str">
            <v>MANTENIMIENTO GENERALES SAC</v>
          </cell>
          <cell r="K70">
            <v>20384727558</v>
          </cell>
          <cell r="L70" t="str">
            <v>001-022381</v>
          </cell>
          <cell r="M70" t="str">
            <v>SERVICIO DE PERSONAL: AUXILIAR DE MARKETING REALIZADO EN SUS INSTALACIONES CORRESPONDIENTES AL MES DE MAYO 2011</v>
          </cell>
          <cell r="N70">
            <v>40668</v>
          </cell>
          <cell r="O70">
            <v>2.8</v>
          </cell>
          <cell r="P70" t="str">
            <v>OCM-20115-066</v>
          </cell>
        </row>
        <row r="71">
          <cell r="B71">
            <v>40504</v>
          </cell>
          <cell r="C71" t="str">
            <v>Otros</v>
          </cell>
          <cell r="D71" t="str">
            <v>Personal de Apoyo Módulos y Logistico</v>
          </cell>
          <cell r="E71" t="str">
            <v>OCM-20115-067</v>
          </cell>
          <cell r="F71">
            <v>173.65</v>
          </cell>
          <cell r="H71">
            <v>173.65</v>
          </cell>
          <cell r="I71" t="str">
            <v>F</v>
          </cell>
          <cell r="J71" t="str">
            <v>MANTENIMIENTO GENERALES SAC</v>
          </cell>
          <cell r="K71">
            <v>20384727558</v>
          </cell>
          <cell r="L71" t="str">
            <v>001-022384</v>
          </cell>
          <cell r="M71" t="str">
            <v>DIFERENCIA CTS, GRATIFICACIÓN Y 1ERO DE MAYO DE LAS IMPULSADORAS</v>
          </cell>
          <cell r="N71">
            <v>40668</v>
          </cell>
          <cell r="O71">
            <v>2.8</v>
          </cell>
          <cell r="P71" t="str">
            <v>OCM-20115-067</v>
          </cell>
        </row>
        <row r="72">
          <cell r="B72">
            <v>40504</v>
          </cell>
          <cell r="C72" t="str">
            <v>Otros</v>
          </cell>
          <cell r="D72" t="str">
            <v>Personal de Apoyo Módulos y Logistico</v>
          </cell>
          <cell r="E72" t="str">
            <v>OCM-20115-068</v>
          </cell>
          <cell r="F72">
            <v>2788.76</v>
          </cell>
          <cell r="H72">
            <v>2788.76</v>
          </cell>
          <cell r="I72" t="str">
            <v>F</v>
          </cell>
          <cell r="J72" t="str">
            <v>MANTENIMIENTO GENERALES SAC</v>
          </cell>
          <cell r="K72">
            <v>20384727558</v>
          </cell>
          <cell r="L72" t="str">
            <v>001-022383</v>
          </cell>
          <cell r="M72" t="str">
            <v>SERVICIO DE IMPULSADORAS REALIZADO EN SUS INSTAACIONES CORRESPONDIENTES MES DE MAYO 2011</v>
          </cell>
          <cell r="N72">
            <v>40668</v>
          </cell>
          <cell r="O72">
            <v>2.8</v>
          </cell>
          <cell r="P72" t="str">
            <v>OCM-20115-068</v>
          </cell>
        </row>
        <row r="73">
          <cell r="B73">
            <v>40405</v>
          </cell>
          <cell r="C73" t="str">
            <v>Promociones</v>
          </cell>
          <cell r="D73" t="str">
            <v>Campaña Escolar</v>
          </cell>
          <cell r="E73" t="str">
            <v>OCM-20115-069</v>
          </cell>
          <cell r="F73">
            <v>5941.07</v>
          </cell>
          <cell r="H73">
            <v>5941.07</v>
          </cell>
          <cell r="I73" t="str">
            <v>F</v>
          </cell>
          <cell r="J73" t="str">
            <v>MANTENIMIENTO GENERALES SAC</v>
          </cell>
          <cell r="K73">
            <v>20384727558</v>
          </cell>
          <cell r="L73" t="str">
            <v>001-022400</v>
          </cell>
          <cell r="M73" t="str">
            <v>SERVICIO DE IMPULSADORAS CAMPAÑA RASPAY GANA ESCOLAR</v>
          </cell>
          <cell r="N73">
            <v>40668</v>
          </cell>
          <cell r="O73">
            <v>2.8</v>
          </cell>
          <cell r="P73" t="str">
            <v>OCM-20115-069</v>
          </cell>
        </row>
        <row r="74">
          <cell r="B74">
            <v>40407</v>
          </cell>
          <cell r="C74" t="str">
            <v>Promociones</v>
          </cell>
          <cell r="D74" t="str">
            <v>Campaña Compras Boulevard</v>
          </cell>
          <cell r="E74" t="str">
            <v>OCM-20115-070</v>
          </cell>
          <cell r="F74">
            <v>1056.0899999999999</v>
          </cell>
          <cell r="H74">
            <v>1056.0899999999999</v>
          </cell>
          <cell r="I74" t="str">
            <v>F</v>
          </cell>
          <cell r="J74" t="str">
            <v>MANTENIMIENTO GENERALES SAC</v>
          </cell>
          <cell r="K74">
            <v>20384727558</v>
          </cell>
          <cell r="L74" t="str">
            <v>001-0022401</v>
          </cell>
          <cell r="M74" t="str">
            <v>SERVICIO DE IMPULSADORAS REALIZADO EN LAS INSTALACIONES DE LA CAMPAÑA LA FANIA</v>
          </cell>
          <cell r="N74">
            <v>40668</v>
          </cell>
          <cell r="O74">
            <v>2.8</v>
          </cell>
          <cell r="P74" t="str">
            <v>OCM-20115-070</v>
          </cell>
        </row>
        <row r="75">
          <cell r="B75">
            <v>40124</v>
          </cell>
          <cell r="C75" t="str">
            <v>Espectáculos Mall</v>
          </cell>
          <cell r="D75" t="str">
            <v xml:space="preserve">Desfiles de Modas </v>
          </cell>
          <cell r="E75" t="str">
            <v>OCM-20115-071</v>
          </cell>
          <cell r="G75">
            <v>300</v>
          </cell>
          <cell r="H75">
            <v>840</v>
          </cell>
          <cell r="I75" t="str">
            <v>F</v>
          </cell>
          <cell r="J75" t="str">
            <v>ALITED INVERSIONES SAC</v>
          </cell>
          <cell r="K75">
            <v>20511548943</v>
          </cell>
          <cell r="L75" t="str">
            <v>001-000253</v>
          </cell>
          <cell r="M75" t="str">
            <v>3 CAMIONETAS VAN DEL EVENTO DEL DESFILE DE MODAS DEL 26 DE ABRIL</v>
          </cell>
          <cell r="N75">
            <v>40667</v>
          </cell>
          <cell r="O75">
            <v>2.8</v>
          </cell>
          <cell r="P75" t="str">
            <v>OCM-20115-071</v>
          </cell>
        </row>
        <row r="76">
          <cell r="B76">
            <v>40120</v>
          </cell>
          <cell r="C76" t="str">
            <v>Espectáculos Mall</v>
          </cell>
          <cell r="D76" t="str">
            <v>Eventos Imprevistos</v>
          </cell>
          <cell r="E76" t="str">
            <v>OCM-20115-072</v>
          </cell>
          <cell r="G76">
            <v>190</v>
          </cell>
          <cell r="H76">
            <v>532</v>
          </cell>
          <cell r="I76" t="str">
            <v>F</v>
          </cell>
          <cell r="J76" t="str">
            <v>ALITED INVERSIONES SAC</v>
          </cell>
          <cell r="K76">
            <v>20511548943</v>
          </cell>
          <cell r="L76" t="str">
            <v>001-000254</v>
          </cell>
          <cell r="M76" t="str">
            <v>1 SERVICIO DE TRASLADO SURCO-MEGAPLAZA-SURCO DE LA BANDA LUDDO</v>
          </cell>
          <cell r="N76">
            <v>40667</v>
          </cell>
          <cell r="O76">
            <v>2.8</v>
          </cell>
          <cell r="P76" t="str">
            <v>OCM-20115-072</v>
          </cell>
        </row>
        <row r="77">
          <cell r="B77">
            <v>40102</v>
          </cell>
          <cell r="C77" t="str">
            <v>Espectáculos Mall</v>
          </cell>
          <cell r="D77" t="str">
            <v>Espectáculos FDS  2do. Nivel</v>
          </cell>
          <cell r="E77" t="str">
            <v>OCM-20115-073</v>
          </cell>
          <cell r="F77">
            <v>300</v>
          </cell>
          <cell r="H77">
            <v>300</v>
          </cell>
          <cell r="I77" t="str">
            <v>F</v>
          </cell>
          <cell r="J77" t="str">
            <v>IMÁGENES DEL PERÚ EIRL</v>
          </cell>
          <cell r="K77">
            <v>20518835258</v>
          </cell>
          <cell r="L77" t="str">
            <v>001-0000041</v>
          </cell>
          <cell r="M77" t="str">
            <v>SHOW DE DANZAS FOLKLORICAS</v>
          </cell>
          <cell r="N77">
            <v>40672</v>
          </cell>
          <cell r="O77">
            <v>2.8</v>
          </cell>
          <cell r="P77" t="str">
            <v>OCM-20115-073</v>
          </cell>
        </row>
        <row r="78">
          <cell r="B78">
            <v>40102</v>
          </cell>
          <cell r="C78" t="str">
            <v>Espectáculos Mall</v>
          </cell>
          <cell r="D78" t="str">
            <v>Espectáculos FDS  2do. Nivel</v>
          </cell>
          <cell r="E78" t="str">
            <v>OCM-20115-074</v>
          </cell>
          <cell r="F78">
            <v>254.24</v>
          </cell>
          <cell r="H78">
            <v>254.24</v>
          </cell>
          <cell r="I78" t="str">
            <v>F</v>
          </cell>
          <cell r="J78" t="str">
            <v>OLGA SELMA CARBAJO ALLENDE</v>
          </cell>
          <cell r="K78">
            <v>10106906993</v>
          </cell>
          <cell r="L78" t="str">
            <v>002-000063</v>
          </cell>
          <cell r="M78" t="str">
            <v>SHOW DE MIMOS Y CARITAS PINTADAS</v>
          </cell>
          <cell r="N78">
            <v>40665</v>
          </cell>
          <cell r="O78">
            <v>2.8</v>
          </cell>
          <cell r="P78" t="str">
            <v>OCM-20115-074</v>
          </cell>
        </row>
        <row r="79">
          <cell r="B79">
            <v>40102</v>
          </cell>
          <cell r="C79" t="str">
            <v>Espectáculos Mall</v>
          </cell>
          <cell r="D79" t="str">
            <v>Espectáculos FDS  2do. Nivel</v>
          </cell>
          <cell r="E79" t="str">
            <v>OCM-20115-075</v>
          </cell>
          <cell r="F79">
            <v>296.62</v>
          </cell>
          <cell r="H79">
            <v>296.62</v>
          </cell>
          <cell r="I79" t="str">
            <v>F</v>
          </cell>
          <cell r="J79" t="str">
            <v>OLGA SELMA CARBAJO ALLENDE</v>
          </cell>
          <cell r="K79">
            <v>10106906993</v>
          </cell>
          <cell r="L79" t="str">
            <v>002-000064</v>
          </cell>
          <cell r="M79" t="str">
            <v>SHOW DE ORQUESTA DIGITAL PAL SABOR</v>
          </cell>
          <cell r="N79">
            <v>40665</v>
          </cell>
          <cell r="O79">
            <v>2.8</v>
          </cell>
          <cell r="P79" t="str">
            <v>OCM-20115-075</v>
          </cell>
        </row>
        <row r="80">
          <cell r="B80">
            <v>40506</v>
          </cell>
          <cell r="C80" t="str">
            <v>Otros</v>
          </cell>
          <cell r="D80" t="str">
            <v>Personal de Apoyo Seguridad</v>
          </cell>
          <cell r="E80" t="str">
            <v>OCM-20115-076</v>
          </cell>
          <cell r="F80">
            <v>450</v>
          </cell>
          <cell r="H80">
            <v>450</v>
          </cell>
          <cell r="I80" t="str">
            <v>F</v>
          </cell>
          <cell r="J80" t="str">
            <v>LUIS ENRIQUE FRANCO REYES</v>
          </cell>
          <cell r="K80">
            <v>10257535181</v>
          </cell>
          <cell r="L80" t="str">
            <v>001-000113</v>
          </cell>
          <cell r="M80" t="str">
            <v>SERVICIO DE SEGURIDAD DE 7 AGENTES PARA FIRMA DE AUTÓGRAFOS DE PASABORDO Y SERVICIO DE 2 AGENTES PARA RESPALDO DE MODELOS PARA EL DÍA DE LA MADRE</v>
          </cell>
          <cell r="N80">
            <v>40672</v>
          </cell>
          <cell r="O80">
            <v>2.8</v>
          </cell>
          <cell r="P80" t="str">
            <v>OCM-20115-076</v>
          </cell>
        </row>
        <row r="81">
          <cell r="B81">
            <v>40703</v>
          </cell>
          <cell r="C81" t="str">
            <v>Decoración</v>
          </cell>
          <cell r="D81" t="str">
            <v>Día del Padre</v>
          </cell>
          <cell r="E81" t="str">
            <v>OCM-20115-077</v>
          </cell>
          <cell r="F81">
            <v>10656.13</v>
          </cell>
          <cell r="H81">
            <v>10656.13</v>
          </cell>
          <cell r="I81" t="str">
            <v>F</v>
          </cell>
          <cell r="J81" t="str">
            <v>SANTIAGO VÁSQUEZ INFANTE</v>
          </cell>
          <cell r="K81">
            <v>10093084816</v>
          </cell>
          <cell r="M81" t="str">
            <v xml:space="preserve">POR EL SERVICIO DE IMPRESIÓN DIGITAL EN VINIL 3M  EN ALTA RESOLUCIÓN + PROTECTOR SOBRELAMINADO DECORACION PERGOLA VINIL TROQUELADO + SELTEC 5MM.  MED. 2.38 X 1.15, VINIL TROQUELADO + SELTEC 5MM.  MED. 2.38 X 1.10, VINIL TROQUELADO + SELTEC 5MM.  MED. 0.70 X 0.70,  VINIL PLOTEADO EN PARED INGRESO POR INVERSIONES STA CRUZ, VINIL TROQUELADO MED. 2.10 X 1.38, VINIL DE ALTO TRANSITO, VINIL MED. 2,10 X 1,38, DECORACION PATIO DE COMIDAS
VINIL TROQUELADO  + SELTEC 5MM.  MED. 0.40X 0.40, DECORACION DE 63 SOMBRILLAS CON MATERIAL POLISEDA, SERVICIO DE INSTALACIÓN: INCLUYE ALQUILER DE ANDAMIOS, GASTO OPERATIVO 
</v>
          </cell>
          <cell r="N81">
            <v>40674</v>
          </cell>
          <cell r="O81">
            <v>2.8</v>
          </cell>
          <cell r="P81" t="str">
            <v>OCM-20115-077</v>
          </cell>
        </row>
        <row r="82">
          <cell r="B82">
            <v>40506</v>
          </cell>
          <cell r="C82" t="str">
            <v>Otros</v>
          </cell>
          <cell r="D82" t="str">
            <v>Personal de Apoyo Seguridad</v>
          </cell>
          <cell r="E82" t="str">
            <v>OCM-20115-078</v>
          </cell>
          <cell r="F82">
            <v>270</v>
          </cell>
          <cell r="H82">
            <v>270</v>
          </cell>
          <cell r="I82" t="str">
            <v>RH</v>
          </cell>
          <cell r="J82" t="str">
            <v>MIGUEL ANGEL ARROYO VERA</v>
          </cell>
          <cell r="K82">
            <v>10437143205</v>
          </cell>
          <cell r="L82" t="str">
            <v>001-000040</v>
          </cell>
          <cell r="M82" t="str">
            <v>9 EFECTIVOS PARA EL PASEO DEL DEPORTE DE TEOFILO CUBILLAS EL 04 DE MAYO</v>
          </cell>
          <cell r="N82">
            <v>40673</v>
          </cell>
          <cell r="O82">
            <v>2.8</v>
          </cell>
          <cell r="P82" t="str">
            <v>OCM-20115-078</v>
          </cell>
        </row>
        <row r="83">
          <cell r="B83">
            <v>40506</v>
          </cell>
          <cell r="C83" t="str">
            <v>Otros</v>
          </cell>
          <cell r="D83" t="str">
            <v>Personal de Apoyo Seguridad</v>
          </cell>
          <cell r="E83" t="str">
            <v>OCM-20115-079</v>
          </cell>
          <cell r="F83">
            <v>480</v>
          </cell>
          <cell r="H83">
            <v>480</v>
          </cell>
          <cell r="I83" t="str">
            <v>RH</v>
          </cell>
          <cell r="J83" t="str">
            <v>MIGUEL ANGEL ARROYO VERA</v>
          </cell>
          <cell r="K83">
            <v>10437143205</v>
          </cell>
          <cell r="L83" t="str">
            <v>001-000041</v>
          </cell>
          <cell r="M83" t="str">
            <v>7 EFECTIVOS PARA LA FIRMA DE PASABORDO Y EVENTO DE WILLY RIVERA EL 07 DE MAYO</v>
          </cell>
          <cell r="N83">
            <v>40673</v>
          </cell>
          <cell r="O83">
            <v>2.8</v>
          </cell>
          <cell r="P83" t="str">
            <v>OCM-20115-079</v>
          </cell>
        </row>
        <row r="84">
          <cell r="B84">
            <v>40110</v>
          </cell>
          <cell r="C84" t="str">
            <v>Espectáculos Mall</v>
          </cell>
          <cell r="D84" t="str">
            <v>Dia de la Madre</v>
          </cell>
          <cell r="E84" t="str">
            <v>OCM-20115-080</v>
          </cell>
          <cell r="F84">
            <v>2500</v>
          </cell>
          <cell r="H84">
            <v>2500</v>
          </cell>
          <cell r="I84" t="str">
            <v>F</v>
          </cell>
          <cell r="J84" t="str">
            <v>CARLOS ALVAREZ EVELYN ELISA</v>
          </cell>
          <cell r="K84">
            <v>10414894858</v>
          </cell>
          <cell r="L84" t="str">
            <v>001-000133</v>
          </cell>
          <cell r="M84" t="str">
            <v>1,000 ROSAS NACIONALES CON CELOFAN</v>
          </cell>
          <cell r="N84">
            <v>40672</v>
          </cell>
          <cell r="O84">
            <v>2.8</v>
          </cell>
          <cell r="P84" t="str">
            <v>OCM-20115-080</v>
          </cell>
        </row>
        <row r="85">
          <cell r="B85">
            <v>40410</v>
          </cell>
          <cell r="C85" t="str">
            <v>Promociones</v>
          </cell>
          <cell r="D85" t="str">
            <v xml:space="preserve">Día de la Madre </v>
          </cell>
          <cell r="E85" t="str">
            <v>OCM-20115-081</v>
          </cell>
          <cell r="F85">
            <v>302.60000000000002</v>
          </cell>
          <cell r="H85">
            <v>302.60000000000002</v>
          </cell>
          <cell r="I85" t="str">
            <v>F</v>
          </cell>
          <cell r="J85" t="str">
            <v>DACA PUBLICIDAD SAC</v>
          </cell>
          <cell r="K85">
            <v>20538757692</v>
          </cell>
          <cell r="L85" t="str">
            <v>001-000104</v>
          </cell>
          <cell r="M85" t="str">
            <v>1 PARCHE PARA BANDEROLA DE GANADORES DEL 2DO CONCURSO DE ENGRIÉ A MAMÁ, 1 BANDEROLA DE GANADORES DEL 3ER SORTEO, 1 BANDEROLA DE 150 X 2.60 DE GANADORES Y 2 BANDEROLAS DE STUDIO STREET</v>
          </cell>
          <cell r="N85">
            <v>40673</v>
          </cell>
          <cell r="O85">
            <v>2.8</v>
          </cell>
          <cell r="P85" t="str">
            <v>OCM-20115-081</v>
          </cell>
        </row>
        <row r="86">
          <cell r="B86">
            <v>40410</v>
          </cell>
          <cell r="C86" t="str">
            <v>Promociones</v>
          </cell>
          <cell r="D86" t="str">
            <v xml:space="preserve">Día de la Madre </v>
          </cell>
          <cell r="E86" t="str">
            <v>OCM-20115-082</v>
          </cell>
          <cell r="F86">
            <v>3894</v>
          </cell>
          <cell r="H86">
            <v>3894</v>
          </cell>
          <cell r="I86" t="str">
            <v>F</v>
          </cell>
          <cell r="J86" t="str">
            <v>ASESORIA PROMOCIONAL &amp; PRODUCCIONES GRUPO JAVIER ASESPROM SAC</v>
          </cell>
          <cell r="K86">
            <v>20506732787</v>
          </cell>
          <cell r="L86" t="str">
            <v>001- 0004320</v>
          </cell>
          <cell r="M86" t="str">
            <v>ASESORAMIENTO INTEGRAL SOBRE PROMOCIÓN COMERCIAL, REDACTAR DOCUMENTOS Y REALIZAR GESTIONES ESPECIALES REFERIDAS A LAS PROMOCIÓN ENGRIE A MAMÁ CON MÁS DE 150 ELECTRODOMESTICOS QUE MEGAPLAZA TIENE PARA ELLA</v>
          </cell>
          <cell r="N86">
            <v>40669</v>
          </cell>
          <cell r="O86">
            <v>2.8</v>
          </cell>
          <cell r="P86" t="str">
            <v>OCM-20115-082</v>
          </cell>
        </row>
        <row r="87">
          <cell r="B87">
            <v>40101</v>
          </cell>
          <cell r="C87" t="str">
            <v>Espectáculos Mall</v>
          </cell>
          <cell r="D87" t="str">
            <v>Espectáculos FDS 1er. Nivel</v>
          </cell>
          <cell r="E87" t="str">
            <v>OCM-20115-083</v>
          </cell>
          <cell r="F87">
            <v>600</v>
          </cell>
          <cell r="H87">
            <v>600</v>
          </cell>
          <cell r="I87" t="str">
            <v>F</v>
          </cell>
          <cell r="J87" t="str">
            <v>QUIROZ SANCHEZ LUIS E.</v>
          </cell>
          <cell r="K87">
            <v>10255395586</v>
          </cell>
          <cell r="L87" t="str">
            <v>001-000017</v>
          </cell>
          <cell r="M87" t="str">
            <v>PRESENTACIÓN DE QUINTETO DE JAZZ</v>
          </cell>
          <cell r="N87">
            <v>40665</v>
          </cell>
          <cell r="O87">
            <v>2.8</v>
          </cell>
          <cell r="P87" t="str">
            <v>OCM-20115-083</v>
          </cell>
        </row>
        <row r="88">
          <cell r="B88">
            <v>40101</v>
          </cell>
          <cell r="C88" t="str">
            <v>Espectáculos Mall</v>
          </cell>
          <cell r="D88" t="str">
            <v>Espectáculos FDS 1er. Nivel</v>
          </cell>
          <cell r="E88" t="str">
            <v>OCM-20115-084</v>
          </cell>
          <cell r="F88">
            <v>700</v>
          </cell>
          <cell r="H88">
            <v>700</v>
          </cell>
          <cell r="I88" t="str">
            <v>F</v>
          </cell>
          <cell r="J88" t="str">
            <v>JULIO CESAR ROMANI DEL AGUILA</v>
          </cell>
          <cell r="K88">
            <v>10094359916</v>
          </cell>
          <cell r="L88" t="str">
            <v>001-000091</v>
          </cell>
          <cell r="M88" t="str">
            <v>SHOW ARTISTICO DE REMEMBRANZAS DEL AYER</v>
          </cell>
          <cell r="N88">
            <v>40674</v>
          </cell>
          <cell r="O88">
            <v>2.8</v>
          </cell>
          <cell r="P88" t="str">
            <v>OCM-20115-084</v>
          </cell>
        </row>
        <row r="89">
          <cell r="B89">
            <v>40101</v>
          </cell>
          <cell r="C89" t="str">
            <v>Espectáculos Mall</v>
          </cell>
          <cell r="D89" t="str">
            <v>Espectáculos FDS 1er. Nivel</v>
          </cell>
          <cell r="E89" t="str">
            <v>OCM-20115-085</v>
          </cell>
          <cell r="G89">
            <v>500</v>
          </cell>
          <cell r="H89">
            <v>1400</v>
          </cell>
          <cell r="I89" t="str">
            <v>F</v>
          </cell>
          <cell r="J89" t="str">
            <v>IMÁGENES DEL PERÚ EIRL</v>
          </cell>
          <cell r="K89">
            <v>20518895258</v>
          </cell>
          <cell r="L89" t="str">
            <v>001-0000042</v>
          </cell>
          <cell r="M89" t="str">
            <v>PRESENTACIÓN CONCURSO DE FESTEJO</v>
          </cell>
          <cell r="N89">
            <v>40675</v>
          </cell>
          <cell r="O89">
            <v>2.8</v>
          </cell>
          <cell r="P89" t="str">
            <v>OCM-20115-085</v>
          </cell>
        </row>
        <row r="90">
          <cell r="B90">
            <v>40423</v>
          </cell>
          <cell r="C90" t="str">
            <v>Promociones</v>
          </cell>
          <cell r="D90" t="str">
            <v>Otras Promociones / Gastos Imprevistos</v>
          </cell>
          <cell r="E90" t="str">
            <v>OCM-20115-086</v>
          </cell>
          <cell r="F90">
            <v>503.99</v>
          </cell>
          <cell r="H90">
            <v>503.99</v>
          </cell>
          <cell r="I90" t="str">
            <v>F</v>
          </cell>
          <cell r="J90" t="str">
            <v>YELL PERÚ SAC</v>
          </cell>
          <cell r="K90">
            <v>20501426041</v>
          </cell>
          <cell r="L90" t="str">
            <v>009-3346397</v>
          </cell>
          <cell r="M90" t="str">
            <v>1 PÁGINA DE PUBLICIDAD PARA PÁGINAS AMARILLAS CUOTA 6</v>
          </cell>
          <cell r="N90">
            <v>40682</v>
          </cell>
          <cell r="O90">
            <v>2.8</v>
          </cell>
          <cell r="P90" t="str">
            <v>OCM-20115-086</v>
          </cell>
        </row>
        <row r="91">
          <cell r="B91">
            <v>40407</v>
          </cell>
          <cell r="C91" t="str">
            <v>Promociones</v>
          </cell>
          <cell r="D91" t="str">
            <v>Campaña Compras Boulevard</v>
          </cell>
          <cell r="E91" t="str">
            <v>OCM-20115-087</v>
          </cell>
          <cell r="F91">
            <v>1975.91</v>
          </cell>
          <cell r="H91">
            <v>1975.91</v>
          </cell>
          <cell r="I91" t="str">
            <v>F</v>
          </cell>
          <cell r="J91" t="str">
            <v>MANTENIMIENTOS GENERALES S.A.C.</v>
          </cell>
          <cell r="K91">
            <v>20384727558</v>
          </cell>
          <cell r="L91" t="str">
            <v>001-022677</v>
          </cell>
          <cell r="M91" t="str">
            <v>SERVICIO DE IMPULSADORAS CAMPAÑA UN DÍA ESPECIAL PARA MAMÁ</v>
          </cell>
          <cell r="N91">
            <v>40675</v>
          </cell>
          <cell r="O91">
            <v>2.8</v>
          </cell>
          <cell r="P91" t="str">
            <v>OCM-20115-087</v>
          </cell>
        </row>
        <row r="92">
          <cell r="B92">
            <v>40408</v>
          </cell>
          <cell r="C92" t="str">
            <v>Promociones</v>
          </cell>
          <cell r="D92" t="str">
            <v>Cuponera Food</v>
          </cell>
          <cell r="E92" t="str">
            <v>OCM-20115-088</v>
          </cell>
          <cell r="F92">
            <v>2623.2</v>
          </cell>
          <cell r="H92">
            <v>2623.2</v>
          </cell>
          <cell r="I92" t="str">
            <v>F</v>
          </cell>
          <cell r="J92" t="str">
            <v>MANTENIMIENTOS GENERALES S.A.C.</v>
          </cell>
          <cell r="K92">
            <v>20384727558</v>
          </cell>
          <cell r="L92" t="str">
            <v>001-022678</v>
          </cell>
          <cell r="M92" t="str">
            <v>SERVICIO DE IMPULSADORAS CAMPAÑA CUPONERA PATIO DE COMIDAS</v>
          </cell>
          <cell r="N92">
            <v>40675</v>
          </cell>
          <cell r="O92">
            <v>2.8</v>
          </cell>
          <cell r="P92" t="str">
            <v>OCM-20115-088</v>
          </cell>
        </row>
        <row r="93">
          <cell r="B93">
            <v>40410</v>
          </cell>
          <cell r="C93" t="str">
            <v>Promociones</v>
          </cell>
          <cell r="D93" t="str">
            <v xml:space="preserve">Día de la Madre </v>
          </cell>
          <cell r="E93" t="str">
            <v>OCM-20115-089</v>
          </cell>
          <cell r="F93">
            <v>12522.02</v>
          </cell>
          <cell r="H93">
            <v>12522.02</v>
          </cell>
          <cell r="I93" t="str">
            <v>F</v>
          </cell>
          <cell r="J93" t="str">
            <v>MANTENIMIENTOS GENERALES S.A.C.</v>
          </cell>
          <cell r="K93">
            <v>20384727558</v>
          </cell>
          <cell r="L93" t="str">
            <v>001-022681</v>
          </cell>
          <cell r="M93" t="str">
            <v>SERVICIO DE IMPULSADORAS CAMPAÑA  ENGRÍE A MAMÁ</v>
          </cell>
          <cell r="N93">
            <v>40675</v>
          </cell>
          <cell r="O93">
            <v>2.8</v>
          </cell>
          <cell r="P93" t="str">
            <v>OCM-20115-089</v>
          </cell>
        </row>
        <row r="94">
          <cell r="B94">
            <v>40124</v>
          </cell>
          <cell r="C94" t="str">
            <v>Espectáculos Mall</v>
          </cell>
          <cell r="D94" t="str">
            <v xml:space="preserve">Desfiles de Modas </v>
          </cell>
          <cell r="E94" t="str">
            <v>OCM-20115-090</v>
          </cell>
          <cell r="F94">
            <v>119.02</v>
          </cell>
          <cell r="H94">
            <v>119.02</v>
          </cell>
          <cell r="I94" t="str">
            <v>F</v>
          </cell>
          <cell r="J94" t="str">
            <v>MANTENIMIENTOS GENERALES S.A.C.</v>
          </cell>
          <cell r="K94">
            <v>20384727558</v>
          </cell>
          <cell r="L94" t="str">
            <v>001-022680</v>
          </cell>
          <cell r="M94" t="str">
            <v>PERSONAL ADICIONAL DESFILE DE MODAS 26 Y 27 DE ABRIL DEL 2011</v>
          </cell>
          <cell r="N94">
            <v>40675</v>
          </cell>
          <cell r="O94">
            <v>2.8</v>
          </cell>
          <cell r="P94" t="str">
            <v>OCM-20115-090</v>
          </cell>
        </row>
        <row r="95">
          <cell r="B95">
            <v>40102</v>
          </cell>
          <cell r="C95" t="str">
            <v>Espectáculos Mall</v>
          </cell>
          <cell r="D95" t="str">
            <v>Espectáculos FDS  2do. Nivel</v>
          </cell>
          <cell r="E95" t="str">
            <v>OCM-20115-091</v>
          </cell>
          <cell r="F95">
            <v>300</v>
          </cell>
          <cell r="H95">
            <v>300</v>
          </cell>
          <cell r="I95" t="str">
            <v>F</v>
          </cell>
          <cell r="J95" t="str">
            <v>WILLIAMS N. ESTRADA ORÉ</v>
          </cell>
          <cell r="K95">
            <v>10099344291</v>
          </cell>
          <cell r="L95" t="str">
            <v>0001-000857</v>
          </cell>
          <cell r="M95" t="str">
            <v>SERVICIO DE SHOW INFANTIL CECILIA Y SUS AMIGOS REALIZADO EN EL 2DO. NIVEL DEL C.C. EL DÍA VIERNES 20 DE MAYO DEL 2011</v>
          </cell>
          <cell r="N95">
            <v>40679</v>
          </cell>
          <cell r="O95">
            <v>2.8</v>
          </cell>
          <cell r="P95" t="str">
            <v>OCM-20115-091</v>
          </cell>
        </row>
        <row r="96">
          <cell r="B96">
            <v>40101</v>
          </cell>
          <cell r="C96" t="str">
            <v>Espectáculos Mall</v>
          </cell>
          <cell r="D96" t="str">
            <v>Espectáculos FDS 1er. Nivel</v>
          </cell>
          <cell r="E96" t="str">
            <v>OCM-20115-092</v>
          </cell>
          <cell r="F96">
            <v>400</v>
          </cell>
          <cell r="H96">
            <v>400</v>
          </cell>
          <cell r="I96" t="str">
            <v>F</v>
          </cell>
          <cell r="J96" t="str">
            <v>WILLIAMS N. ESTRADA ORÉ</v>
          </cell>
          <cell r="K96">
            <v>10099344291</v>
          </cell>
          <cell r="L96" t="str">
            <v>0001-000859</v>
          </cell>
          <cell r="M96" t="str">
            <v>SHOW INFANTIL ANIVERSARIO TIJERITAS 22  DE MAYO DEL 2011</v>
          </cell>
          <cell r="N96">
            <v>40679</v>
          </cell>
          <cell r="O96">
            <v>2.8</v>
          </cell>
          <cell r="P96" t="str">
            <v>OCM-20115-092</v>
          </cell>
        </row>
        <row r="97">
          <cell r="B97">
            <v>40407</v>
          </cell>
          <cell r="C97" t="str">
            <v>Promociones</v>
          </cell>
          <cell r="D97" t="str">
            <v>Campaña Compras Boulevard</v>
          </cell>
          <cell r="E97" t="str">
            <v>OCM-20115-093</v>
          </cell>
          <cell r="F97">
            <v>1000</v>
          </cell>
          <cell r="H97">
            <v>1000</v>
          </cell>
          <cell r="I97" t="str">
            <v>bv</v>
          </cell>
          <cell r="J97" t="str">
            <v>TIENDAS POR DEPARTAMENTO RIPLEY S.A.</v>
          </cell>
          <cell r="K97">
            <v>20337564373</v>
          </cell>
          <cell r="M97" t="str">
            <v>10 VALES DE COMPRA POR S/. 100.00 NUEVOS SOLES CADA UNO CAMPAÑA UN DÍA ESPECIAL PARA MAMÁ</v>
          </cell>
          <cell r="N97">
            <v>40679</v>
          </cell>
          <cell r="O97">
            <v>2.8</v>
          </cell>
          <cell r="P97" t="str">
            <v>OCM-20115-093</v>
          </cell>
        </row>
        <row r="98">
          <cell r="B98">
            <v>40101</v>
          </cell>
          <cell r="C98" t="str">
            <v>Espectáculos Mall</v>
          </cell>
          <cell r="D98" t="str">
            <v>Espectáculos FDS 1er. Nivel</v>
          </cell>
          <cell r="E98" t="str">
            <v>OCM-20115-094</v>
          </cell>
          <cell r="F98">
            <v>400</v>
          </cell>
          <cell r="H98">
            <v>400</v>
          </cell>
          <cell r="I98" t="str">
            <v>F</v>
          </cell>
          <cell r="J98" t="str">
            <v>WILLIAMS N. ESTRADA ORÉ</v>
          </cell>
          <cell r="K98">
            <v>10099344291</v>
          </cell>
          <cell r="L98" t="str">
            <v>0001-000858</v>
          </cell>
          <cell r="M98" t="str">
            <v>SHOW INFANTIL CON CANDY Y COLORIN REALIZADO EL SÁBADO 21 DE MAYO DEL 2011 EN EL ESCENARIO PRINCIPAL</v>
          </cell>
          <cell r="N98">
            <v>40679</v>
          </cell>
          <cell r="O98">
            <v>2.8</v>
          </cell>
          <cell r="P98" t="str">
            <v>OCM-20115-094</v>
          </cell>
        </row>
        <row r="99">
          <cell r="B99">
            <v>40410</v>
          </cell>
          <cell r="C99" t="str">
            <v>Promociones</v>
          </cell>
          <cell r="D99" t="str">
            <v xml:space="preserve">Día de la Madre </v>
          </cell>
          <cell r="E99" t="str">
            <v>OCM-20115-095</v>
          </cell>
          <cell r="F99">
            <v>700</v>
          </cell>
          <cell r="H99">
            <v>700</v>
          </cell>
          <cell r="I99" t="str">
            <v>F</v>
          </cell>
          <cell r="J99" t="str">
            <v>SERVICIOS GRÁFICOS JMD SRL</v>
          </cell>
          <cell r="K99">
            <v>20264755469</v>
          </cell>
          <cell r="L99" t="str">
            <v>001-0012211</v>
          </cell>
          <cell r="M99" t="str">
            <v>10,000 MIL CUPONES DE LA CAMPAÑA ENGRÍE A MAMÁ APEL AUTOCOPIATIVO</v>
          </cell>
          <cell r="N99">
            <v>40679</v>
          </cell>
          <cell r="O99">
            <v>2.8</v>
          </cell>
          <cell r="P99" t="str">
            <v>OCM-20115-095</v>
          </cell>
        </row>
        <row r="100">
          <cell r="B100">
            <v>40101</v>
          </cell>
          <cell r="C100" t="str">
            <v>Espectáculos Mall</v>
          </cell>
          <cell r="D100" t="str">
            <v>Espectáculos FDS 1er. Nivel</v>
          </cell>
          <cell r="E100" t="str">
            <v>OCM-20115-096</v>
          </cell>
          <cell r="F100">
            <v>700</v>
          </cell>
          <cell r="H100">
            <v>700</v>
          </cell>
          <cell r="I100" t="str">
            <v>F</v>
          </cell>
          <cell r="J100" t="str">
            <v>JULIO CESAR ROMANI DEL AGUILA</v>
          </cell>
          <cell r="K100">
            <v>10094359916</v>
          </cell>
          <cell r="L100" t="str">
            <v>001-000092</v>
          </cell>
          <cell r="M100" t="str">
            <v>SHOW ARTÍSTICO 5TA. AVENIDA  EL DÍA DOMINGO 22 DE MAYO DEL 2011 EN EL 1ER. NIVEL</v>
          </cell>
          <cell r="N100">
            <v>40679</v>
          </cell>
          <cell r="O100">
            <v>2.8</v>
          </cell>
          <cell r="P100" t="str">
            <v>OCM-20115-096</v>
          </cell>
        </row>
        <row r="101">
          <cell r="B101">
            <v>40123</v>
          </cell>
          <cell r="C101" t="str">
            <v>Espectáculos Mall</v>
          </cell>
          <cell r="D101" t="str">
            <v>Concursos</v>
          </cell>
          <cell r="E101" t="str">
            <v>OCM-20115-097</v>
          </cell>
          <cell r="F101">
            <v>271.19</v>
          </cell>
          <cell r="H101">
            <v>271.19</v>
          </cell>
          <cell r="I101" t="str">
            <v>F</v>
          </cell>
          <cell r="J101" t="str">
            <v>SERVICIOS DE FRANQUICIA Pardo´s S.A.C.</v>
          </cell>
          <cell r="K101">
            <v>20381788491</v>
          </cell>
          <cell r="L101" t="str">
            <v>001-0014263</v>
          </cell>
          <cell r="M101" t="str">
            <v>16 CERTIFICADOS DE REGALO POR S/. 20 SOLES C/U CONCURSO DE DIBUJO HOP REBELDE SIN PASCUA</v>
          </cell>
          <cell r="N101">
            <v>40673</v>
          </cell>
          <cell r="O101">
            <v>2.8</v>
          </cell>
          <cell r="P101" t="str">
            <v>OCM-20115-097</v>
          </cell>
        </row>
        <row r="102">
          <cell r="B102">
            <v>40505</v>
          </cell>
          <cell r="C102" t="str">
            <v>Otros</v>
          </cell>
          <cell r="D102" t="str">
            <v>Capacitación personal Mkt</v>
          </cell>
          <cell r="E102" t="str">
            <v>OCM-20115-098</v>
          </cell>
          <cell r="F102">
            <v>59.32</v>
          </cell>
          <cell r="H102">
            <v>59.32</v>
          </cell>
          <cell r="I102" t="str">
            <v>F</v>
          </cell>
          <cell r="J102" t="str">
            <v>SOCIEDAD PERUANA DE MARKETING</v>
          </cell>
          <cell r="K102">
            <v>20506599769</v>
          </cell>
          <cell r="L102" t="str">
            <v>001-0000605</v>
          </cell>
          <cell r="M102" t="str">
            <v>01 INSCRIPCIÓN DESAYUNO - CONFERENCIA " EL PRÓXIMO PRESIDENTE DEL PERÚ"</v>
          </cell>
          <cell r="N102">
            <v>40672</v>
          </cell>
          <cell r="O102">
            <v>2.8</v>
          </cell>
          <cell r="P102" t="str">
            <v>OCM-20115-098</v>
          </cell>
        </row>
        <row r="103">
          <cell r="B103">
            <v>40505</v>
          </cell>
          <cell r="C103" t="str">
            <v>Otros</v>
          </cell>
          <cell r="D103" t="str">
            <v>Capacitación personal Mkt</v>
          </cell>
          <cell r="E103" t="str">
            <v>OCM-20115-099</v>
          </cell>
          <cell r="F103">
            <v>42.37</v>
          </cell>
          <cell r="H103">
            <v>42.37</v>
          </cell>
          <cell r="I103" t="str">
            <v>F</v>
          </cell>
          <cell r="J103" t="str">
            <v>SOCIEDAD PERUANA DE MARKETING</v>
          </cell>
          <cell r="K103">
            <v>20506599769</v>
          </cell>
          <cell r="L103" t="str">
            <v>001-0000604</v>
          </cell>
          <cell r="M103" t="str">
            <v>2 INSCRIPCIÓN DESAYUNO - CONFERENCIA " CÓMO CRECER CUANDO EL MERCADO NO CRECE"</v>
          </cell>
          <cell r="N103">
            <v>40672</v>
          </cell>
          <cell r="O103">
            <v>2.8</v>
          </cell>
          <cell r="P103" t="str">
            <v>OCM-20115-099</v>
          </cell>
        </row>
        <row r="104">
          <cell r="B104">
            <v>40101</v>
          </cell>
          <cell r="C104" t="str">
            <v>Espectáculos Mall</v>
          </cell>
          <cell r="D104" t="str">
            <v>Espectáculos FDS 1er. Nivel</v>
          </cell>
          <cell r="E104" t="str">
            <v>OCM-20115-100</v>
          </cell>
          <cell r="F104">
            <v>400</v>
          </cell>
          <cell r="H104">
            <v>400</v>
          </cell>
          <cell r="I104" t="str">
            <v>F</v>
          </cell>
          <cell r="J104" t="str">
            <v>LAZARES CRISTOBAL PETTER ALEXANDER</v>
          </cell>
          <cell r="K104">
            <v>10104526620</v>
          </cell>
          <cell r="L104" t="str">
            <v>0001-0000377</v>
          </cell>
          <cell r="M104" t="str">
            <v>PRESENTACIÓN MUSICAL ORQUESTA DIGITAL LA PARRANDA DOMINGO 15 DE MAYO DEL 2011</v>
          </cell>
          <cell r="N104">
            <v>40676</v>
          </cell>
          <cell r="O104">
            <v>2.8</v>
          </cell>
          <cell r="P104" t="str">
            <v>OCM-20115-100</v>
          </cell>
        </row>
        <row r="105">
          <cell r="B105">
            <v>40101</v>
          </cell>
          <cell r="C105" t="str">
            <v>Espectáculos Mall</v>
          </cell>
          <cell r="D105" t="str">
            <v>Espectáculos FDS 1er. Nivel</v>
          </cell>
          <cell r="E105" t="str">
            <v>OCM-20115-101</v>
          </cell>
          <cell r="F105">
            <v>500</v>
          </cell>
          <cell r="H105">
            <v>500</v>
          </cell>
          <cell r="I105" t="str">
            <v>F</v>
          </cell>
          <cell r="J105" t="str">
            <v>TRENEMAN YOUNG SAMANEZ CRISTINA YVONNE</v>
          </cell>
          <cell r="K105">
            <v>10078694781</v>
          </cell>
          <cell r="L105" t="str">
            <v>0001-000033</v>
          </cell>
          <cell r="M105" t="str">
            <v>PRESENTACIÓN MUSICAL DE FREDY CORAL Y ORQUESTA EL SÁBADO 07 DE MAYO DEL 2011 ESCENARIO PRINCIPAL</v>
          </cell>
          <cell r="N105">
            <v>40675</v>
          </cell>
          <cell r="O105">
            <v>2.8</v>
          </cell>
          <cell r="P105" t="str">
            <v>OCM-20115-101</v>
          </cell>
        </row>
        <row r="106">
          <cell r="B106">
            <v>40118</v>
          </cell>
          <cell r="C106" t="str">
            <v>Espectáculos Mall</v>
          </cell>
          <cell r="D106" t="str">
            <v>Firmas de Autógrafos</v>
          </cell>
          <cell r="E106" t="str">
            <v>OCM-20115-102</v>
          </cell>
          <cell r="F106">
            <v>360</v>
          </cell>
          <cell r="H106">
            <v>360</v>
          </cell>
          <cell r="I106" t="str">
            <v>F</v>
          </cell>
          <cell r="J106" t="str">
            <v>TANK´S 105 SERVICIOS GENERALES S.R.L.</v>
          </cell>
          <cell r="K106">
            <v>20482006729</v>
          </cell>
          <cell r="L106" t="str">
            <v>001-001021</v>
          </cell>
          <cell r="M106" t="str">
            <v>06 EFECTIVOS DE SEGURIDAD PARA FIRMA DE AUTÓGRAFOS DE DILAN Y LENNY EL 11 DE MAYO DEL 2011</v>
          </cell>
          <cell r="N106">
            <v>40680</v>
          </cell>
          <cell r="O106">
            <v>2.8</v>
          </cell>
          <cell r="P106" t="str">
            <v>OCM-20115-102</v>
          </cell>
        </row>
        <row r="107">
          <cell r="B107">
            <v>40406</v>
          </cell>
          <cell r="C107" t="str">
            <v>Promociones</v>
          </cell>
          <cell r="D107" t="str">
            <v>Campaña Compras 2do. Piso</v>
          </cell>
          <cell r="E107" t="str">
            <v>OCM-20115-103</v>
          </cell>
          <cell r="F107">
            <v>1186.44</v>
          </cell>
          <cell r="H107">
            <v>1186.44</v>
          </cell>
          <cell r="I107" t="str">
            <v>F</v>
          </cell>
          <cell r="J107" t="str">
            <v>CIARA S.R.L.</v>
          </cell>
          <cell r="K107">
            <v>20134094631</v>
          </cell>
          <cell r="L107" t="str">
            <v>001-003265</v>
          </cell>
          <cell r="M107" t="str">
            <v>14 VALES DE CALZADO POR S/. 100.00 SOLES C/U CAMPAÑA RULETA REGALONA</v>
          </cell>
          <cell r="N107">
            <v>40675</v>
          </cell>
          <cell r="O107">
            <v>2.8</v>
          </cell>
          <cell r="P107" t="str">
            <v>OCM-20115-103</v>
          </cell>
        </row>
        <row r="108">
          <cell r="B108">
            <v>40102</v>
          </cell>
          <cell r="C108" t="str">
            <v>Espectáculos Mall</v>
          </cell>
          <cell r="D108" t="str">
            <v>Espectáculos FDS  2do. Nivel</v>
          </cell>
          <cell r="E108" t="str">
            <v>OCM-20115-104</v>
          </cell>
          <cell r="F108">
            <v>270</v>
          </cell>
          <cell r="H108">
            <v>270</v>
          </cell>
          <cell r="I108" t="str">
            <v>F</v>
          </cell>
          <cell r="J108" t="str">
            <v>JAMIMAH MYRIAM ROJAS SÁNCHEZ</v>
          </cell>
          <cell r="K108">
            <v>10080733807</v>
          </cell>
          <cell r="L108" t="str">
            <v>002-000105</v>
          </cell>
          <cell r="M108" t="str">
            <v>PRESENTACIÓN ARTÍSTICA DEL SHOW DE ARLEQUINES CUENTA CUENTOS EL VIERNES 13 DE MAYO DEL 2011 EN EL 2DO. NIVEL</v>
          </cell>
          <cell r="N108">
            <v>40676</v>
          </cell>
          <cell r="O108">
            <v>2.8</v>
          </cell>
          <cell r="P108" t="str">
            <v>OCM-20115-104</v>
          </cell>
        </row>
        <row r="109">
          <cell r="B109">
            <v>40102</v>
          </cell>
          <cell r="C109" t="str">
            <v>Espectáculos Mall</v>
          </cell>
          <cell r="D109" t="str">
            <v>Espectáculos FDS  2do. Nivel</v>
          </cell>
          <cell r="E109" t="str">
            <v>OCM-20115-105</v>
          </cell>
          <cell r="F109">
            <v>180</v>
          </cell>
          <cell r="H109">
            <v>180</v>
          </cell>
          <cell r="I109" t="str">
            <v>F</v>
          </cell>
          <cell r="J109" t="str">
            <v>JAMIMAH MYRIAM ROJAS SÁNCHEZ</v>
          </cell>
          <cell r="K109">
            <v>10080733807</v>
          </cell>
          <cell r="L109" t="str">
            <v>002-000104</v>
          </cell>
          <cell r="M109" t="str">
            <v>PRESENTACIÓN ARTÍSTICA DE GLOBOFLEXIA EN CASA &amp; IDEAS EL DOMINGO 08 DE MAYO DEL 2011 EN EL 2DO. NIVEL</v>
          </cell>
          <cell r="N109">
            <v>40676</v>
          </cell>
          <cell r="O109">
            <v>2.8</v>
          </cell>
          <cell r="P109" t="str">
            <v>OCM-20115-105</v>
          </cell>
        </row>
        <row r="110">
          <cell r="B110">
            <v>40102</v>
          </cell>
          <cell r="C110" t="str">
            <v>Espectáculos Mall</v>
          </cell>
          <cell r="D110" t="str">
            <v>Espectáculos FDS  2do. Nivel</v>
          </cell>
          <cell r="E110" t="str">
            <v>OCM-20115-106</v>
          </cell>
          <cell r="F110">
            <v>180</v>
          </cell>
          <cell r="H110">
            <v>180</v>
          </cell>
          <cell r="I110" t="str">
            <v>F</v>
          </cell>
          <cell r="J110" t="str">
            <v>JAMIMAH MYRIAM ROJAS SÁNCHEZ</v>
          </cell>
          <cell r="K110">
            <v>10080733807</v>
          </cell>
          <cell r="L110" t="str">
            <v>002-000103</v>
          </cell>
          <cell r="M110" t="str">
            <v>PRESENTACIÓN ARTÍSTICA DE ESTATUAS HUMANAS EN CASA &amp; IDEAS EL SÁBADO 07 DE MAYO DEL 2011 EN EL 2DO. NIVEL</v>
          </cell>
          <cell r="N110">
            <v>40676</v>
          </cell>
          <cell r="O110">
            <v>2.8</v>
          </cell>
          <cell r="P110" t="str">
            <v>OCM-20115-106</v>
          </cell>
        </row>
        <row r="111">
          <cell r="B111">
            <v>40107</v>
          </cell>
          <cell r="C111" t="str">
            <v>Espectáculos Mall</v>
          </cell>
          <cell r="D111" t="str">
            <v>Banderolas "Eventos Semanales"</v>
          </cell>
          <cell r="E111" t="str">
            <v>OCM-20115-107</v>
          </cell>
          <cell r="F111">
            <v>371</v>
          </cell>
          <cell r="H111">
            <v>371</v>
          </cell>
          <cell r="I111" t="str">
            <v>F</v>
          </cell>
          <cell r="J111" t="str">
            <v>DACA PUBLICIDAD SAC</v>
          </cell>
          <cell r="K111">
            <v>20538757692</v>
          </cell>
          <cell r="L111" t="str">
            <v>001-000106</v>
          </cell>
          <cell r="M111" t="str">
            <v>02 BANDEROLAS 1.8 X .90 FIRMA DE AUTÓGRAFOS "ESTELAR DEL HUMOR" - 04 BANDEROLAS 1.8 X .90 EVENTOS DEL 11 AL 15 DE MAYO (1ER. Y 2DO. NIVEL) - 02 BANDEROLAS  CLASE MAESTRA D´LESLIE F." - 01 IMPRESIÓN EN PAPEL PERLADO FOTOGRÁFICO 2 LIBRO DE RECLAMACIONES"</v>
          </cell>
          <cell r="N111">
            <v>40675</v>
          </cell>
          <cell r="O111">
            <v>2.8</v>
          </cell>
          <cell r="P111" t="str">
            <v>OCM-20115-107</v>
          </cell>
        </row>
        <row r="112">
          <cell r="B112">
            <v>40122</v>
          </cell>
          <cell r="C112" t="str">
            <v>Espectáculos Mall</v>
          </cell>
          <cell r="D112" t="str">
            <v>Paseo de las estrellas</v>
          </cell>
          <cell r="E112" t="str">
            <v>OCM-20115-108</v>
          </cell>
          <cell r="F112">
            <v>120</v>
          </cell>
          <cell r="H112">
            <v>120</v>
          </cell>
          <cell r="I112" t="str">
            <v>F</v>
          </cell>
          <cell r="J112" t="str">
            <v>INSTINTO MERCHANDISING SAC</v>
          </cell>
          <cell r="K112">
            <v>20515962850</v>
          </cell>
          <cell r="L112" t="str">
            <v>001-0000734</v>
          </cell>
          <cell r="M112" t="str">
            <v>1 PLACA MODELO DE 23 X 17 CMS CON ESTUCHE PARA HECTOR CHUMPITAZ</v>
          </cell>
          <cell r="N112">
            <v>40676</v>
          </cell>
          <cell r="O112">
            <v>2.8</v>
          </cell>
          <cell r="P112" t="str">
            <v>OCM-20115-108</v>
          </cell>
        </row>
        <row r="113">
          <cell r="B113">
            <v>40118</v>
          </cell>
          <cell r="C113" t="str">
            <v>Espectáculos Mall</v>
          </cell>
          <cell r="D113" t="str">
            <v>Firmas de Autógrafos</v>
          </cell>
          <cell r="E113" t="str">
            <v>OCM-20115-109</v>
          </cell>
          <cell r="F113">
            <v>1390</v>
          </cell>
          <cell r="H113">
            <v>1390</v>
          </cell>
          <cell r="I113" t="str">
            <v>F</v>
          </cell>
          <cell r="J113" t="str">
            <v>SERVICIOS GRÁFICOS JMD SRL</v>
          </cell>
          <cell r="K113">
            <v>20264755469</v>
          </cell>
          <cell r="L113" t="str">
            <v>001-0012199</v>
          </cell>
          <cell r="M113" t="str">
            <v>5,000 MIL CARTILLAS PARA FIRMA DE AUTÓGRAFOS EN CARTULINA FOLCOTE  C-14</v>
          </cell>
          <cell r="N113">
            <v>40675</v>
          </cell>
          <cell r="O113">
            <v>2.8</v>
          </cell>
          <cell r="P113" t="str">
            <v>OCM-20115-109</v>
          </cell>
        </row>
        <row r="114">
          <cell r="B114">
            <v>40501</v>
          </cell>
          <cell r="C114" t="str">
            <v>Otros</v>
          </cell>
          <cell r="D114" t="str">
            <v>Mobiliario</v>
          </cell>
          <cell r="E114" t="str">
            <v>OCM-20115-110</v>
          </cell>
          <cell r="F114">
            <v>750</v>
          </cell>
          <cell r="H114">
            <v>750</v>
          </cell>
          <cell r="I114" t="str">
            <v>F</v>
          </cell>
          <cell r="J114" t="str">
            <v>SERVICIOS GRÁFICOS JMD SRL</v>
          </cell>
          <cell r="K114">
            <v>20264755469</v>
          </cell>
          <cell r="L114" t="str">
            <v>001-0012210</v>
          </cell>
          <cell r="M114" t="str">
            <v>06 CUADERNOS DE RECLAMACIONES MEGAPLAZA TAMAÑO A4 DE 150 HOJAS NUMERADOS</v>
          </cell>
          <cell r="N114">
            <v>40675</v>
          </cell>
          <cell r="O114">
            <v>2.8</v>
          </cell>
          <cell r="P114" t="str">
            <v>OCM-20115-110</v>
          </cell>
        </row>
        <row r="115">
          <cell r="B115">
            <v>40118</v>
          </cell>
          <cell r="C115" t="str">
            <v>Espectáculos Mall</v>
          </cell>
          <cell r="D115" t="str">
            <v>Firmas de Autógrafos</v>
          </cell>
          <cell r="E115" t="str">
            <v>OCM-20115-111</v>
          </cell>
          <cell r="F115">
            <v>12.71</v>
          </cell>
          <cell r="H115">
            <v>12.71</v>
          </cell>
          <cell r="I115" t="str">
            <v>F</v>
          </cell>
          <cell r="J115" t="str">
            <v>HIPERMERCADOS TOTTUS S.A</v>
          </cell>
          <cell r="K115">
            <v>20508565934</v>
          </cell>
          <cell r="L115" t="str">
            <v>54-38146971</v>
          </cell>
          <cell r="M115" t="str">
            <v>15 AGUAS SAN LUIS EVENTO FIRMA CARLOS ALVAREZ VIERNES 13 DE MAYO DEL 2011</v>
          </cell>
          <cell r="N115">
            <v>40676</v>
          </cell>
          <cell r="O115">
            <v>2.8</v>
          </cell>
          <cell r="P115" t="str">
            <v>OCM-20115-111</v>
          </cell>
        </row>
        <row r="116">
          <cell r="B116">
            <v>40703</v>
          </cell>
          <cell r="C116" t="str">
            <v>Decoración</v>
          </cell>
          <cell r="D116" t="str">
            <v>Día del Padre</v>
          </cell>
          <cell r="E116" t="str">
            <v>OCM-20115-112</v>
          </cell>
          <cell r="F116">
            <v>10656.13</v>
          </cell>
          <cell r="H116">
            <v>10656.13</v>
          </cell>
          <cell r="I116" t="str">
            <v>F</v>
          </cell>
          <cell r="J116" t="str">
            <v>SANTIAGO VÁSQUEZ INFANTE</v>
          </cell>
          <cell r="K116">
            <v>10093084816</v>
          </cell>
          <cell r="L116" t="str">
            <v>001-000045</v>
          </cell>
          <cell r="M116" t="str">
            <v>SERVICIO DE IMPRESIÓN DIGITAL DECORACIÓN DEL DÍA DEL PADRE COSTO INCLUYE MATERIAL E INSTALACIÓN</v>
          </cell>
          <cell r="N116">
            <v>40676</v>
          </cell>
          <cell r="O116">
            <v>2.8</v>
          </cell>
          <cell r="P116" t="str">
            <v>OCM-20115-112</v>
          </cell>
        </row>
        <row r="117">
          <cell r="B117">
            <v>40411</v>
          </cell>
          <cell r="C117" t="str">
            <v>Promociones</v>
          </cell>
          <cell r="D117" t="str">
            <v>Campaña Día del Padre</v>
          </cell>
          <cell r="E117" t="str">
            <v>OCM-20115-113</v>
          </cell>
          <cell r="F117">
            <v>4000</v>
          </cell>
          <cell r="H117">
            <v>4000</v>
          </cell>
          <cell r="I117" t="str">
            <v>F</v>
          </cell>
          <cell r="J117" t="str">
            <v>MARCIAL &amp; CHAVEZ S.A.C.</v>
          </cell>
          <cell r="K117">
            <v>20451537891</v>
          </cell>
          <cell r="L117" t="str">
            <v>001-000044</v>
          </cell>
          <cell r="M117" t="str">
            <v>01 CONCEPTO DISEÑO Y DIAGRAMACIÓN DE LA CAMPAÑA DEL DÍA DEL PADRE - 01 RETOQUE FOTOGRÁFICO - 12 IMPRESIONES DE AFICHES</v>
          </cell>
          <cell r="N117">
            <v>40678</v>
          </cell>
          <cell r="O117">
            <v>2.8</v>
          </cell>
          <cell r="P117" t="str">
            <v>OCM-20115-113</v>
          </cell>
        </row>
        <row r="118">
          <cell r="B118">
            <v>40102</v>
          </cell>
          <cell r="C118" t="str">
            <v>Espectáculos Mall</v>
          </cell>
          <cell r="D118" t="str">
            <v>Espectáculos FDS  2do. Nivel</v>
          </cell>
          <cell r="E118" t="str">
            <v>OCM-20115-114</v>
          </cell>
          <cell r="F118">
            <v>500</v>
          </cell>
          <cell r="H118">
            <v>500</v>
          </cell>
          <cell r="I118" t="str">
            <v>F</v>
          </cell>
          <cell r="J118" t="str">
            <v>INGE SOUND EIRL</v>
          </cell>
          <cell r="K118">
            <v>20511588147</v>
          </cell>
          <cell r="L118" t="str">
            <v>001-0000455</v>
          </cell>
          <cell r="M118" t="str">
            <v>SHOW DE MARIACHIS DÍA DE LA MADRE 2DO. NIVEL C.C. MEGAPLAZA</v>
          </cell>
          <cell r="N118">
            <v>40676</v>
          </cell>
          <cell r="O118">
            <v>2.8</v>
          </cell>
          <cell r="P118" t="str">
            <v>OCM-20115-114</v>
          </cell>
        </row>
        <row r="119">
          <cell r="B119">
            <v>40102</v>
          </cell>
          <cell r="C119" t="str">
            <v>Espectáculos Mall</v>
          </cell>
          <cell r="D119" t="str">
            <v>Espectáculos FDS  2do. Nivel</v>
          </cell>
          <cell r="E119" t="str">
            <v>OCM-20115-115</v>
          </cell>
          <cell r="F119">
            <v>250</v>
          </cell>
          <cell r="I119" t="str">
            <v>RH</v>
          </cell>
          <cell r="J119" t="str">
            <v>CHAMBILLA SANJINEZ HONORATO JUAN</v>
          </cell>
          <cell r="K119">
            <v>10400335414</v>
          </cell>
          <cell r="L119" t="str">
            <v>001-000044</v>
          </cell>
          <cell r="M119" t="str">
            <v>SHOW DE MICHAEL JACKSON DOMINGO 22 DE MAYO DEL 2011 EN CASA &amp; IDEAS</v>
          </cell>
          <cell r="N119">
            <v>40681</v>
          </cell>
          <cell r="O119">
            <v>2.8</v>
          </cell>
          <cell r="P119" t="str">
            <v>OCM-20115-115</v>
          </cell>
        </row>
        <row r="120">
          <cell r="B120">
            <v>40101</v>
          </cell>
          <cell r="C120" t="str">
            <v>Espectáculos Mall</v>
          </cell>
          <cell r="D120" t="str">
            <v>Espectáculos FDS 1er. Nivel</v>
          </cell>
          <cell r="E120" t="str">
            <v>OCM-20115-116</v>
          </cell>
          <cell r="F120">
            <v>1220</v>
          </cell>
          <cell r="H120">
            <v>1220</v>
          </cell>
          <cell r="I120" t="str">
            <v>F</v>
          </cell>
          <cell r="J120" t="str">
            <v>ATLANTIC &amp; MERCADEO SAC</v>
          </cell>
          <cell r="K120">
            <v>20514162108</v>
          </cell>
          <cell r="L120" t="str">
            <v>001-000334</v>
          </cell>
          <cell r="M120" t="str">
            <v>SHOW DE FANTASÍA ANIMADA 2DO. NIVEL CASA &amp; IDEAS EL SÁBADO 14 DE MAYO DEL 2011 - SHOW DE DANZAS ÁRABES 2DO. NIVEL ROTONDA DOMINGO 15 DE MAYO DEL 2011 - SHOW DE BAILES DE SALÓN 2DO. NIVEL CASA &amp; IDEAS DOMINGO 15 DE MAYO DEL 2011</v>
          </cell>
          <cell r="N120">
            <v>40680</v>
          </cell>
          <cell r="O120">
            <v>2.8</v>
          </cell>
          <cell r="P120" t="str">
            <v>OCM-20115-116</v>
          </cell>
        </row>
        <row r="121">
          <cell r="B121">
            <v>40122</v>
          </cell>
          <cell r="C121" t="str">
            <v>Espectáculos Mall</v>
          </cell>
          <cell r="D121" t="str">
            <v>Paseo de las estrellas</v>
          </cell>
          <cell r="E121" t="str">
            <v>OCM-20115-117</v>
          </cell>
          <cell r="F121">
            <v>3440</v>
          </cell>
          <cell r="H121">
            <v>3440</v>
          </cell>
          <cell r="I121" t="str">
            <v>F</v>
          </cell>
          <cell r="J121" t="str">
            <v>IMPORTACIONES FOOL POOL S.A.C.</v>
          </cell>
          <cell r="K121">
            <v>20512441093</v>
          </cell>
          <cell r="L121" t="str">
            <v>0001-001737</v>
          </cell>
          <cell r="M121" t="str">
            <v>CONSTRUCCION DE UN RECUADRO EN GRANITO PASEO DEL DEPORTE HECTOR CHUMPITAZ</v>
          </cell>
          <cell r="N121">
            <v>40680</v>
          </cell>
          <cell r="O121">
            <v>2.8</v>
          </cell>
          <cell r="P121" t="str">
            <v>OCM-20115-117</v>
          </cell>
        </row>
        <row r="122">
          <cell r="B122">
            <v>40407</v>
          </cell>
          <cell r="C122" t="str">
            <v>Promociones</v>
          </cell>
          <cell r="D122" t="str">
            <v>Campaña Compras Boulevard</v>
          </cell>
          <cell r="E122" t="str">
            <v>OCM-20115-118</v>
          </cell>
          <cell r="F122">
            <v>1100</v>
          </cell>
          <cell r="H122">
            <v>1100</v>
          </cell>
          <cell r="I122" t="str">
            <v>f</v>
          </cell>
          <cell r="J122" t="str">
            <v>INVERSIONES MOCA S.A.C.</v>
          </cell>
          <cell r="K122">
            <v>20523552652</v>
          </cell>
          <cell r="L122" t="str">
            <v>001-000315</v>
          </cell>
          <cell r="M122" t="str">
            <v>DISEÑO DE PIEZAS GRÁFICAS PARA PROMOCIÓN DOG´S SHOW - MÁS IMPRESIÓN DE 4 AFICHES</v>
          </cell>
          <cell r="N122">
            <v>40681</v>
          </cell>
          <cell r="O122">
            <v>2.8</v>
          </cell>
          <cell r="P122" t="str">
            <v>OCM-20115-118</v>
          </cell>
        </row>
        <row r="123">
          <cell r="B123">
            <v>40407</v>
          </cell>
          <cell r="C123" t="str">
            <v>Promociones</v>
          </cell>
          <cell r="D123" t="str">
            <v>Campaña Compras Boulevard</v>
          </cell>
          <cell r="E123" t="str">
            <v>OCM-20115-119</v>
          </cell>
          <cell r="F123">
            <v>1100</v>
          </cell>
          <cell r="H123">
            <v>1100</v>
          </cell>
          <cell r="I123" t="str">
            <v>F</v>
          </cell>
          <cell r="J123" t="str">
            <v>SERVICIOS GRÁFICOS JMD SRL</v>
          </cell>
          <cell r="K123">
            <v>20264755469</v>
          </cell>
          <cell r="L123" t="str">
            <v>001-0012214</v>
          </cell>
          <cell r="M123" t="str">
            <v>20,000 MIL VOLANTES CAMPAÑA MEGAPLAZA TE INVITA A VER A LOS PERROS MÁS INTELIGENTES DEL MUNDO</v>
          </cell>
          <cell r="N123">
            <v>40679</v>
          </cell>
          <cell r="O123">
            <v>2.8</v>
          </cell>
          <cell r="P123" t="str">
            <v>OCM-20115-119</v>
          </cell>
        </row>
        <row r="124">
          <cell r="B124">
            <v>40102</v>
          </cell>
          <cell r="C124" t="str">
            <v>Espectáculos Mall</v>
          </cell>
          <cell r="D124" t="str">
            <v>Espectáculos FDS  2do. Nivel</v>
          </cell>
          <cell r="E124" t="str">
            <v>OCM-20115-120</v>
          </cell>
          <cell r="F124">
            <v>300</v>
          </cell>
          <cell r="I124" t="str">
            <v>RH</v>
          </cell>
          <cell r="J124" t="str">
            <v>JUAN CARLOS OROPEZA LA ROSA SANCHEZ</v>
          </cell>
          <cell r="K124">
            <v>10405905251</v>
          </cell>
          <cell r="L124" t="str">
            <v>002-000151</v>
          </cell>
          <cell r="M124" t="str">
            <v>SHOW INFANTIL JUAN CARLOS Y SU MUNDO MÁGICO EL VIERNES 06 DE MAYO DEL 2011 EN LA ROTONDA DEL 2DO. NIVEL</v>
          </cell>
          <cell r="N124">
            <v>40681</v>
          </cell>
          <cell r="O124">
            <v>2.8</v>
          </cell>
          <cell r="P124" t="str">
            <v>OCM-20115-120</v>
          </cell>
        </row>
        <row r="125">
          <cell r="B125">
            <v>40107</v>
          </cell>
          <cell r="C125" t="str">
            <v>Espectáculos Mall</v>
          </cell>
          <cell r="D125" t="str">
            <v>Banderolas "Eventos Semanales"</v>
          </cell>
          <cell r="E125" t="str">
            <v>OCM-20115-121</v>
          </cell>
          <cell r="F125">
            <v>193</v>
          </cell>
          <cell r="H125">
            <v>193</v>
          </cell>
          <cell r="I125" t="str">
            <v>F</v>
          </cell>
          <cell r="J125" t="str">
            <v>DACA PUBLICIDAD SAC</v>
          </cell>
          <cell r="K125">
            <v>20538757692</v>
          </cell>
          <cell r="L125" t="str">
            <v>001-000112</v>
          </cell>
          <cell r="M125" t="str">
            <v>04 BANDEROLAS DE 1.8 X .90M  EVENTOS SEMANALES DEL 19 AL 22 DE MAYO - PARCHES PARA BANDEROLAS  CAMPAÑA DOG´S SHOW</v>
          </cell>
          <cell r="N125">
            <v>40681</v>
          </cell>
          <cell r="O125">
            <v>2.8</v>
          </cell>
          <cell r="P125" t="str">
            <v>OCM-20115-121</v>
          </cell>
        </row>
        <row r="126">
          <cell r="B126">
            <v>40124</v>
          </cell>
          <cell r="C126" t="str">
            <v>Espectáculos Mall</v>
          </cell>
          <cell r="D126" t="str">
            <v xml:space="preserve">Desfiles de Modas </v>
          </cell>
          <cell r="E126" t="str">
            <v>OCM-20115-122</v>
          </cell>
          <cell r="F126">
            <v>1432.8</v>
          </cell>
          <cell r="I126" t="str">
            <v>F</v>
          </cell>
          <cell r="J126" t="str">
            <v>CARRIER SERVICE S.A.</v>
          </cell>
          <cell r="K126">
            <v>20414788964</v>
          </cell>
          <cell r="L126" t="str">
            <v>001-010899</v>
          </cell>
          <cell r="M126" t="str">
            <v>1,194 SERVICIOS DE REPARTO URGENTE (48 HORAS) DE INVITACIONES  DESFILE OTOÑO MÁGICO</v>
          </cell>
          <cell r="N126">
            <v>40682</v>
          </cell>
          <cell r="O126">
            <v>2.8</v>
          </cell>
          <cell r="P126" t="str">
            <v>OCM-20115-122</v>
          </cell>
        </row>
        <row r="127">
          <cell r="B127">
            <v>40601</v>
          </cell>
          <cell r="C127" t="str">
            <v>Agencias de Publicidad</v>
          </cell>
          <cell r="D127" t="str">
            <v>Web</v>
          </cell>
          <cell r="E127" t="str">
            <v>OCM-20115-123</v>
          </cell>
          <cell r="G127">
            <v>300</v>
          </cell>
          <cell r="H127">
            <v>840</v>
          </cell>
          <cell r="I127" t="str">
            <v>F</v>
          </cell>
          <cell r="J127" t="str">
            <v>CORPORACIÓN PRO E.I.R.L.</v>
          </cell>
          <cell r="K127">
            <v>20295057212</v>
          </cell>
          <cell r="L127" t="str">
            <v>002-006708</v>
          </cell>
          <cell r="M127" t="str">
            <v>GESTIÓN DE REDES SOCIALES Y WEB 2.0 MAYO 2011</v>
          </cell>
          <cell r="N127">
            <v>40683</v>
          </cell>
          <cell r="O127">
            <v>2.8</v>
          </cell>
          <cell r="P127" t="str">
            <v>OCM-20115-123</v>
          </cell>
        </row>
        <row r="128">
          <cell r="B128">
            <v>40303</v>
          </cell>
          <cell r="C128" t="str">
            <v>Relaciones Públicas</v>
          </cell>
          <cell r="D128" t="str">
            <v>Fee Mensual manejo de RPP</v>
          </cell>
          <cell r="E128" t="str">
            <v>OCM-20115-124</v>
          </cell>
          <cell r="F128">
            <v>7800</v>
          </cell>
          <cell r="H128">
            <v>7800</v>
          </cell>
          <cell r="I128" t="str">
            <v>F</v>
          </cell>
          <cell r="J128" t="str">
            <v>CORPORACIÓN PRO E.I.R.L.</v>
          </cell>
          <cell r="K128">
            <v>20295057212</v>
          </cell>
          <cell r="L128" t="str">
            <v>002-006706</v>
          </cell>
          <cell r="M128" t="str">
            <v>ASESORÍA DE PRENSA Y RRPP MAYO 2011</v>
          </cell>
          <cell r="N128">
            <v>40683</v>
          </cell>
          <cell r="O128">
            <v>2.8</v>
          </cell>
          <cell r="P128" t="str">
            <v>OCM-20115-124</v>
          </cell>
        </row>
        <row r="129">
          <cell r="B129">
            <v>40410</v>
          </cell>
          <cell r="C129" t="str">
            <v>Promociones</v>
          </cell>
          <cell r="D129" t="str">
            <v xml:space="preserve">Día de la Madre </v>
          </cell>
          <cell r="E129" t="str">
            <v>OCM-20115-125</v>
          </cell>
          <cell r="F129">
            <v>1200</v>
          </cell>
          <cell r="H129">
            <v>1200</v>
          </cell>
          <cell r="I129" t="str">
            <v>F</v>
          </cell>
          <cell r="J129" t="str">
            <v xml:space="preserve">SISTEMA DE IMPRESIONES SA </v>
          </cell>
          <cell r="K129">
            <v>20216501021</v>
          </cell>
          <cell r="M129" t="str">
            <v xml:space="preserve">Desinstalación de la campaña del día de la madre 2011 </v>
          </cell>
          <cell r="N129">
            <v>40688</v>
          </cell>
          <cell r="O129">
            <v>2.8</v>
          </cell>
          <cell r="P129" t="str">
            <v>OCM-20115-125</v>
          </cell>
        </row>
        <row r="130">
          <cell r="B130">
            <v>40410</v>
          </cell>
          <cell r="C130" t="str">
            <v>Promociones</v>
          </cell>
          <cell r="D130" t="str">
            <v xml:space="preserve">Día de la Madre </v>
          </cell>
          <cell r="E130" t="str">
            <v>OCM-20115-126</v>
          </cell>
          <cell r="F130">
            <v>9085</v>
          </cell>
          <cell r="H130">
            <v>9085</v>
          </cell>
          <cell r="I130" t="str">
            <v>F</v>
          </cell>
          <cell r="J130" t="str">
            <v xml:space="preserve">SISTEMA DE IMPRESIONES SA </v>
          </cell>
          <cell r="K130">
            <v>20216501021</v>
          </cell>
          <cell r="M130" t="str">
            <v>Instalación de la campaña del día de la madre: COLUMNA BOULEVARD, 1 CAMBIO GRAFICA DENTRO ASCENSOR - AFICHE IMPRESO,  1 BERMA PIZZA HUT – SINTRA DE 3mm  CON ADHESIVO IMPRESO EN 720 DPI  SIN LAMINAR , 4 PENDONES, 2 PUENTE PEATONAL AMBAS CARAS 1er NIVEL – BANNER PARA FLAT EXISTENTE, 2 PUENTE PEATONAL 2DO PISO - FLAT DE FIERRO CON LONA TENSADA POR AMBAS CARAS  IMPRESA EN 720 DPI, 1  BANDEROLA – COSTADO DE GOLD¨S GYM</v>
          </cell>
          <cell r="N130">
            <v>40688</v>
          </cell>
          <cell r="O130">
            <v>2.8</v>
          </cell>
          <cell r="P130" t="str">
            <v>OCM-20115-126</v>
          </cell>
        </row>
        <row r="131">
          <cell r="B131">
            <v>40102</v>
          </cell>
          <cell r="C131" t="str">
            <v>Espectáculos Mall</v>
          </cell>
          <cell r="D131" t="str">
            <v>Espectáculos FDS  2do. Nivel</v>
          </cell>
          <cell r="E131" t="str">
            <v>OCM-20115-127</v>
          </cell>
          <cell r="F131">
            <v>180</v>
          </cell>
          <cell r="H131">
            <v>180</v>
          </cell>
          <cell r="I131" t="str">
            <v>F</v>
          </cell>
          <cell r="J131" t="str">
            <v>JAMIMAH MYRIAM ROJAS SÁNCHEZ</v>
          </cell>
          <cell r="K131">
            <v>10080733807</v>
          </cell>
          <cell r="L131" t="str">
            <v>002-000106</v>
          </cell>
          <cell r="M131" t="str">
            <v>PRESENTACIÓN DE MIMOS CON GLOBOFLEXIA</v>
          </cell>
          <cell r="N131">
            <v>40687</v>
          </cell>
          <cell r="O131">
            <v>2.8</v>
          </cell>
          <cell r="P131" t="str">
            <v>OCM-20115-127</v>
          </cell>
        </row>
        <row r="132">
          <cell r="B132">
            <v>40102</v>
          </cell>
          <cell r="C132" t="str">
            <v>Espectáculos Mall</v>
          </cell>
          <cell r="D132" t="str">
            <v>Espectáculos FDS  2do. Nivel</v>
          </cell>
          <cell r="E132" t="str">
            <v>OCM-20115-128</v>
          </cell>
          <cell r="F132">
            <v>270</v>
          </cell>
          <cell r="H132">
            <v>270</v>
          </cell>
          <cell r="I132" t="str">
            <v>F</v>
          </cell>
          <cell r="J132" t="str">
            <v>JAMIMAH MYRIAM ROJAS SÁNCHEZ</v>
          </cell>
          <cell r="K132">
            <v>10080733807</v>
          </cell>
          <cell r="L132" t="str">
            <v>002-000107</v>
          </cell>
          <cell r="M132" t="str">
            <v>presentación de arlequines y cuenta cuentos</v>
          </cell>
          <cell r="N132">
            <v>40687</v>
          </cell>
          <cell r="O132">
            <v>2.8</v>
          </cell>
          <cell r="P132" t="str">
            <v>OCM-20115-128</v>
          </cell>
        </row>
        <row r="133">
          <cell r="B133">
            <v>40411</v>
          </cell>
          <cell r="C133" t="str">
            <v>Promociones</v>
          </cell>
          <cell r="D133" t="str">
            <v>Campaña Día del Padre</v>
          </cell>
          <cell r="E133" t="str">
            <v>OCM-20115-129</v>
          </cell>
          <cell r="G133">
            <v>12098</v>
          </cell>
          <cell r="H133">
            <v>33874.400000000001</v>
          </cell>
          <cell r="I133" t="str">
            <v>F</v>
          </cell>
          <cell r="J133" t="str">
            <v>GALITOUR SA</v>
          </cell>
          <cell r="K133">
            <v>20251075353</v>
          </cell>
          <cell r="L133" t="str">
            <v>001-0024348</v>
          </cell>
          <cell r="M133" t="str">
            <v xml:space="preserve">PROGRAMA BUENOS AIRES 4 DIAS/ 3 NOCHES TRASLADOS, ALOJAMIENTO, VISITA, PASEOS Y ASISTENCIA AL ESTADIO </v>
          </cell>
          <cell r="N133">
            <v>40687</v>
          </cell>
          <cell r="O133">
            <v>2.8</v>
          </cell>
          <cell r="P133" t="str">
            <v>OCM-20115-129</v>
          </cell>
        </row>
        <row r="134">
          <cell r="B134">
            <v>40506</v>
          </cell>
          <cell r="C134" t="str">
            <v>Otros</v>
          </cell>
          <cell r="D134" t="str">
            <v>Personal de Apoyo Seguridad</v>
          </cell>
          <cell r="E134" t="str">
            <v>OCM-20115-130</v>
          </cell>
          <cell r="F134">
            <v>100</v>
          </cell>
          <cell r="H134">
            <v>100</v>
          </cell>
          <cell r="I134" t="str">
            <v>F</v>
          </cell>
          <cell r="J134" t="str">
            <v>LUIS ENRIQUE FRANCO REYES</v>
          </cell>
          <cell r="K134">
            <v>10257535181</v>
          </cell>
          <cell r="L134" t="str">
            <v>001-000116</v>
          </cell>
          <cell r="M134" t="str">
            <v>SERVICIO DE SEGURIDAD POR 02 AGENTES DE EVENTO PASEO DEL DEPORTE HECTOR CHUMPITAZ</v>
          </cell>
          <cell r="N134">
            <v>40688</v>
          </cell>
          <cell r="O134">
            <v>2.8</v>
          </cell>
          <cell r="P134" t="str">
            <v>OCM-20115-130</v>
          </cell>
        </row>
        <row r="135">
          <cell r="B135">
            <v>40101</v>
          </cell>
          <cell r="C135" t="str">
            <v>Espectáculos Mall</v>
          </cell>
          <cell r="D135" t="str">
            <v>Espectáculos FDS 1er. Nivel</v>
          </cell>
          <cell r="E135" t="str">
            <v>OCM-20115-131</v>
          </cell>
          <cell r="F135">
            <v>296.62</v>
          </cell>
          <cell r="H135">
            <v>296.62</v>
          </cell>
          <cell r="I135" t="str">
            <v>F</v>
          </cell>
          <cell r="J135" t="str">
            <v>OLGA SELMA CARBAJO ALLENDE</v>
          </cell>
          <cell r="K135">
            <v>10106906993</v>
          </cell>
          <cell r="L135" t="str">
            <v>002-000067</v>
          </cell>
          <cell r="M135" t="str">
            <v>SHOW ORQUESTA DIGITAL PAL SABOR</v>
          </cell>
          <cell r="N135">
            <v>40686</v>
          </cell>
          <cell r="O135">
            <v>2.8</v>
          </cell>
          <cell r="P135" t="str">
            <v>OCM-20115-131</v>
          </cell>
        </row>
        <row r="136">
          <cell r="B136">
            <v>40102</v>
          </cell>
          <cell r="C136" t="str">
            <v>Espectáculos Mall</v>
          </cell>
          <cell r="D136" t="str">
            <v>Espectáculos FDS  2do. Nivel</v>
          </cell>
          <cell r="E136" t="str">
            <v>OCM-20115-132</v>
          </cell>
          <cell r="F136">
            <v>423.73</v>
          </cell>
          <cell r="H136">
            <v>423.73</v>
          </cell>
          <cell r="I136" t="str">
            <v>F</v>
          </cell>
          <cell r="J136" t="str">
            <v>OLGA SELMA CARBAJO ALLENDE</v>
          </cell>
          <cell r="K136">
            <v>10106906993</v>
          </cell>
          <cell r="L136" t="str">
            <v>002-000066</v>
          </cell>
          <cell r="M136" t="str">
            <v>ORQUESTA LAS CHICAS DE SWING</v>
          </cell>
          <cell r="N136">
            <v>40686</v>
          </cell>
          <cell r="O136">
            <v>2.8</v>
          </cell>
          <cell r="P136" t="str">
            <v>OCM-20115-132</v>
          </cell>
        </row>
        <row r="137">
          <cell r="B137">
            <v>40410</v>
          </cell>
          <cell r="C137" t="str">
            <v>Promociones</v>
          </cell>
          <cell r="D137" t="str">
            <v xml:space="preserve">Día de la Madre </v>
          </cell>
          <cell r="E137" t="str">
            <v>OCM-20115-133</v>
          </cell>
          <cell r="G137">
            <v>500</v>
          </cell>
          <cell r="H137">
            <v>1400</v>
          </cell>
          <cell r="I137" t="str">
            <v>F</v>
          </cell>
          <cell r="J137" t="str">
            <v>ALITED INVERSIONES SAC</v>
          </cell>
          <cell r="K137">
            <v>20511548943</v>
          </cell>
          <cell r="L137" t="str">
            <v>001-000275</v>
          </cell>
          <cell r="M137" t="str">
            <v>SERVICIO DE 4 HORAS EN LIMOUSINES</v>
          </cell>
          <cell r="N137">
            <v>40686</v>
          </cell>
          <cell r="O137">
            <v>2.8</v>
          </cell>
          <cell r="P137" t="str">
            <v>OCM-20115-133</v>
          </cell>
        </row>
        <row r="138">
          <cell r="B138">
            <v>40118</v>
          </cell>
          <cell r="C138" t="str">
            <v>Espectáculos Mall</v>
          </cell>
          <cell r="D138" t="str">
            <v>Firmas de Autógrafos</v>
          </cell>
          <cell r="E138" t="str">
            <v>OCM-20115-134</v>
          </cell>
          <cell r="F138">
            <v>109</v>
          </cell>
          <cell r="H138">
            <v>109</v>
          </cell>
          <cell r="I138" t="str">
            <v>F</v>
          </cell>
          <cell r="J138" t="str">
            <v>DACA PUBLICIDAD SAC</v>
          </cell>
          <cell r="K138">
            <v>20538757692</v>
          </cell>
          <cell r="L138" t="str">
            <v>001-000115</v>
          </cell>
          <cell r="M138" t="str">
            <v>2 BANDEROLAS 1.80 X 090 DE LA FABRIKA Y 2 PARCHES DE HECTOR CHUMPITAZ</v>
          </cell>
          <cell r="N138">
            <v>40686</v>
          </cell>
          <cell r="O138">
            <v>2.8</v>
          </cell>
          <cell r="P138" t="str">
            <v>OCM-20115-134</v>
          </cell>
        </row>
        <row r="139">
          <cell r="B139">
            <v>40102</v>
          </cell>
          <cell r="C139" t="str">
            <v>Espectáculos Mall</v>
          </cell>
          <cell r="D139" t="str">
            <v>Espectáculos FDS  2do. Nivel</v>
          </cell>
          <cell r="E139" t="str">
            <v>OCM-20115-135</v>
          </cell>
          <cell r="F139">
            <v>300</v>
          </cell>
          <cell r="H139">
            <v>300</v>
          </cell>
          <cell r="I139" t="str">
            <v>RH</v>
          </cell>
          <cell r="J139" t="str">
            <v>JUAN CARLOS OROPEZA LA ROSA SANCHEZ</v>
          </cell>
          <cell r="K139">
            <v>10405905251</v>
          </cell>
          <cell r="L139" t="str">
            <v>002-000152</v>
          </cell>
          <cell r="M139" t="str">
            <v>SHOW INFANTIL DE CARLOS Y SU MUNDO MÁGICO</v>
          </cell>
          <cell r="N139">
            <v>40681</v>
          </cell>
          <cell r="O139">
            <v>2.8</v>
          </cell>
          <cell r="P139" t="str">
            <v>OCM-20115-135</v>
          </cell>
        </row>
        <row r="140">
          <cell r="B140">
            <v>40407</v>
          </cell>
          <cell r="C140" t="str">
            <v>Promociones</v>
          </cell>
          <cell r="D140" t="str">
            <v>Campaña Compras Boulevard</v>
          </cell>
          <cell r="E140" t="str">
            <v>OCM-20115-136</v>
          </cell>
          <cell r="F140">
            <v>957.6</v>
          </cell>
          <cell r="H140">
            <v>957.6</v>
          </cell>
          <cell r="I140" t="str">
            <v>F</v>
          </cell>
          <cell r="J140" t="str">
            <v>DACA PUBLICIDAD SAC</v>
          </cell>
          <cell r="K140">
            <v>2053875792</v>
          </cell>
          <cell r="L140" t="str">
            <v>001-000109</v>
          </cell>
          <cell r="M140" t="str">
            <v>1 BANNER DE 4.30 X 2.65, 2 BANDEROLAS DE 180 X 090 Y 2 BANDEROLAS DE 260 X 150 DE CAMPAÑA DOGS SHOW</v>
          </cell>
          <cell r="N140">
            <v>40679</v>
          </cell>
          <cell r="O140">
            <v>2.8</v>
          </cell>
          <cell r="P140" t="str">
            <v>OCM-20115-136</v>
          </cell>
        </row>
        <row r="141">
          <cell r="B141">
            <v>40122</v>
          </cell>
          <cell r="C141" t="str">
            <v>Espectáculos Mall</v>
          </cell>
          <cell r="D141" t="str">
            <v>Paseo de las estrellas</v>
          </cell>
          <cell r="E141" t="str">
            <v>OCM-20115-137</v>
          </cell>
          <cell r="F141">
            <v>84</v>
          </cell>
          <cell r="H141">
            <v>84</v>
          </cell>
          <cell r="I141" t="str">
            <v>F</v>
          </cell>
          <cell r="J141" t="str">
            <v>DACA PUBLICIDAD SAC</v>
          </cell>
          <cell r="K141">
            <v>2053875792</v>
          </cell>
          <cell r="L141" t="str">
            <v>001-000109</v>
          </cell>
          <cell r="M141" t="str">
            <v>2 BANDEROLAS DE 180 X 090 DE HECTOR CHUMPITAZ</v>
          </cell>
          <cell r="N141">
            <v>40679</v>
          </cell>
          <cell r="O141">
            <v>2.8</v>
          </cell>
          <cell r="P141" t="str">
            <v>OCM-20115-137</v>
          </cell>
        </row>
        <row r="142">
          <cell r="B142">
            <v>40506</v>
          </cell>
          <cell r="C142" t="str">
            <v>Otros</v>
          </cell>
          <cell r="D142" t="str">
            <v>Personal de Apoyo Seguridad</v>
          </cell>
          <cell r="E142" t="str">
            <v>OCM-20115-138</v>
          </cell>
          <cell r="F142">
            <v>240</v>
          </cell>
          <cell r="H142">
            <v>240</v>
          </cell>
          <cell r="I142" t="str">
            <v>F</v>
          </cell>
          <cell r="J142" t="str">
            <v>LUIS ENRIQUE FRANCO REYES</v>
          </cell>
          <cell r="K142">
            <v>10257535181</v>
          </cell>
          <cell r="L142" t="str">
            <v>001-000115</v>
          </cell>
          <cell r="M142" t="str">
            <v>POR SERVICIOS DE SEGURIDAD DE 2 AGENTES PARA FIRMA DE DYLAND Y LENNY Y 2 AGENTES PARA LA PROMOCIÓN DE LA TELETÓN</v>
          </cell>
          <cell r="N142">
            <v>40679</v>
          </cell>
          <cell r="O142">
            <v>2.8</v>
          </cell>
          <cell r="P142" t="str">
            <v>OCM-20115-138</v>
          </cell>
        </row>
        <row r="143">
          <cell r="B143">
            <v>40102</v>
          </cell>
          <cell r="C143" t="str">
            <v>Espectáculos Mall</v>
          </cell>
          <cell r="D143" t="str">
            <v>Espectáculos FDS  2do. Nivel</v>
          </cell>
          <cell r="E143" t="str">
            <v>OCM-20115-139</v>
          </cell>
          <cell r="F143">
            <v>250</v>
          </cell>
          <cell r="H143">
            <v>250</v>
          </cell>
          <cell r="I143" t="str">
            <v>F</v>
          </cell>
          <cell r="J143" t="str">
            <v>WILLIAMS N. ESTRADA ORÉ</v>
          </cell>
          <cell r="K143">
            <v>10099344291</v>
          </cell>
          <cell r="L143" t="str">
            <v>0001-000860</v>
          </cell>
          <cell r="M143" t="str">
            <v>SHOW DE MAGIA</v>
          </cell>
          <cell r="N143">
            <v>40686</v>
          </cell>
          <cell r="O143">
            <v>2.8</v>
          </cell>
          <cell r="P143" t="str">
            <v>OCM-20115-139</v>
          </cell>
        </row>
        <row r="144">
          <cell r="B144">
            <v>40506</v>
          </cell>
          <cell r="C144" t="str">
            <v>Otros</v>
          </cell>
          <cell r="D144" t="str">
            <v>Personal de Apoyo Seguridad</v>
          </cell>
          <cell r="E144" t="str">
            <v>OCM-20115-140</v>
          </cell>
          <cell r="F144">
            <v>300</v>
          </cell>
          <cell r="H144">
            <v>300</v>
          </cell>
          <cell r="I144" t="str">
            <v>RH</v>
          </cell>
          <cell r="J144" t="str">
            <v>SILVA VARGAS JOHNNY</v>
          </cell>
          <cell r="K144">
            <v>10403936036</v>
          </cell>
          <cell r="L144" t="str">
            <v>001-014</v>
          </cell>
          <cell r="M144" t="str">
            <v>5 POLICIAS PARA CONCURSO REINAS DE FESTEJO</v>
          </cell>
          <cell r="N144">
            <v>40681</v>
          </cell>
          <cell r="O144">
            <v>2.8</v>
          </cell>
          <cell r="P144" t="str">
            <v>OCM-20115-140</v>
          </cell>
        </row>
        <row r="145">
          <cell r="B145">
            <v>40506</v>
          </cell>
          <cell r="C145" t="str">
            <v>Otros</v>
          </cell>
          <cell r="D145" t="str">
            <v>Personal de Apoyo Seguridad</v>
          </cell>
          <cell r="E145" t="str">
            <v>OCM-20115-141</v>
          </cell>
          <cell r="F145">
            <v>270</v>
          </cell>
          <cell r="H145">
            <v>270</v>
          </cell>
          <cell r="I145" t="str">
            <v>RH</v>
          </cell>
          <cell r="J145" t="str">
            <v>SILVA VARGAS JOHNNY</v>
          </cell>
          <cell r="K145">
            <v>10403936036</v>
          </cell>
          <cell r="L145" t="str">
            <v>001-0013</v>
          </cell>
          <cell r="M145" t="str">
            <v>9 EFECTIVOS PARA LA FIRMA DE DYLAND Y LENNY</v>
          </cell>
          <cell r="N145">
            <v>40681</v>
          </cell>
          <cell r="O145">
            <v>2.8</v>
          </cell>
          <cell r="P145" t="str">
            <v>OCM-20115-141</v>
          </cell>
        </row>
        <row r="146">
          <cell r="B146">
            <v>40506</v>
          </cell>
          <cell r="C146" t="str">
            <v>Otros</v>
          </cell>
          <cell r="D146" t="str">
            <v>Personal de Apoyo Seguridad</v>
          </cell>
          <cell r="E146" t="str">
            <v>OCM-20115-142</v>
          </cell>
          <cell r="F146">
            <v>270</v>
          </cell>
          <cell r="H146">
            <v>270</v>
          </cell>
          <cell r="I146" t="str">
            <v>RH</v>
          </cell>
          <cell r="J146" t="str">
            <v>PEDRO ANGEL OCHOA BALLON</v>
          </cell>
          <cell r="K146">
            <v>15424766337</v>
          </cell>
          <cell r="L146" t="str">
            <v>001-000208</v>
          </cell>
          <cell r="M146" t="str">
            <v>9 EFECTIVOS PARA LA INAUGURACIÓN DE LA ÑAÑITA</v>
          </cell>
          <cell r="N146">
            <v>40681</v>
          </cell>
          <cell r="O146">
            <v>2.8</v>
          </cell>
          <cell r="P146" t="str">
            <v>OCM-20115-142</v>
          </cell>
        </row>
        <row r="147">
          <cell r="B147">
            <v>40506</v>
          </cell>
          <cell r="C147" t="str">
            <v>Otros</v>
          </cell>
          <cell r="D147" t="str">
            <v>Personal de Apoyo Seguridad</v>
          </cell>
          <cell r="E147" t="str">
            <v>OCM-20115-143</v>
          </cell>
          <cell r="F147">
            <v>150</v>
          </cell>
          <cell r="H147">
            <v>150</v>
          </cell>
          <cell r="I147" t="str">
            <v>RH</v>
          </cell>
          <cell r="J147" t="str">
            <v>PEDRO ANGEL OCHOA BALLON</v>
          </cell>
          <cell r="K147">
            <v>15424766337</v>
          </cell>
          <cell r="L147" t="str">
            <v>001-000210</v>
          </cell>
          <cell r="M147" t="str">
            <v>5 EFECTIVOS PARA EL CONCURSO DE HIP HOP DE DANCE 1</v>
          </cell>
          <cell r="N147">
            <v>40681</v>
          </cell>
          <cell r="O147">
            <v>2.8</v>
          </cell>
          <cell r="P147" t="str">
            <v>OCM-20115-143</v>
          </cell>
        </row>
        <row r="148">
          <cell r="B148">
            <v>40506</v>
          </cell>
          <cell r="C148" t="str">
            <v>Otros</v>
          </cell>
          <cell r="D148" t="str">
            <v>Personal de Apoyo Seguridad</v>
          </cell>
          <cell r="E148" t="str">
            <v>OCM-20115-144</v>
          </cell>
          <cell r="F148">
            <v>330</v>
          </cell>
          <cell r="H148">
            <v>330</v>
          </cell>
          <cell r="I148" t="str">
            <v>RH</v>
          </cell>
          <cell r="J148" t="str">
            <v>PEDRO ANGEL OCHOA BALLON</v>
          </cell>
          <cell r="K148">
            <v>15424766337</v>
          </cell>
          <cell r="L148" t="str">
            <v>001-000209</v>
          </cell>
          <cell r="M148" t="str">
            <v>EFECTIVOS DE LA FIRMA DE CARLOS ALVAREZ</v>
          </cell>
          <cell r="N148">
            <v>40681</v>
          </cell>
          <cell r="O148">
            <v>2.8</v>
          </cell>
          <cell r="P148" t="str">
            <v>OCM-20115-144</v>
          </cell>
        </row>
        <row r="149">
          <cell r="B149">
            <v>40105</v>
          </cell>
          <cell r="C149" t="str">
            <v>Espectáculos Mall</v>
          </cell>
          <cell r="D149" t="str">
            <v>Alquiler de toldo 1er. Nivel</v>
          </cell>
          <cell r="E149" t="str">
            <v>OCM-20115-145</v>
          </cell>
          <cell r="F149">
            <v>1800</v>
          </cell>
          <cell r="H149">
            <v>1800</v>
          </cell>
          <cell r="I149" t="str">
            <v>F</v>
          </cell>
          <cell r="J149" t="str">
            <v>TOLDOS Y SERVICIOS MULTIPLES EIRL</v>
          </cell>
          <cell r="K149">
            <v>20537324539</v>
          </cell>
          <cell r="L149" t="str">
            <v>001-000113</v>
          </cell>
          <cell r="M149" t="str">
            <v>ALQUILER E INSTALACIÓN DE TOLDOS EN ELE SCENARIO PRINCIPAL LOS DIAS, 6,7,8,13,14,14,20,21,22,27,28,29 DE MAYO</v>
          </cell>
          <cell r="N149">
            <v>40686</v>
          </cell>
          <cell r="O149">
            <v>2.8</v>
          </cell>
          <cell r="P149" t="str">
            <v>OCM-20115-145</v>
          </cell>
        </row>
        <row r="150">
          <cell r="B150">
            <v>40406</v>
          </cell>
          <cell r="C150" t="str">
            <v>Promociones</v>
          </cell>
          <cell r="D150" t="str">
            <v>Campaña Compras 2do. Piso</v>
          </cell>
          <cell r="E150" t="str">
            <v>OCM-20115-146</v>
          </cell>
          <cell r="F150">
            <v>2500</v>
          </cell>
          <cell r="H150">
            <v>2500</v>
          </cell>
          <cell r="I150" t="str">
            <v>F</v>
          </cell>
          <cell r="J150" t="str">
            <v>MARCIAL &amp; CHAVEZ S.A.C.</v>
          </cell>
          <cell r="K150">
            <v>20451537891</v>
          </cell>
          <cell r="L150" t="str">
            <v>001-000045</v>
          </cell>
          <cell r="M150" t="str">
            <v>DESARROLLO Y CREACIÓN DE NOMBRE + ELABORACIÓN DE GRÁFICA PARA LA 3ERA ETAPA</v>
          </cell>
          <cell r="N150">
            <v>40678</v>
          </cell>
          <cell r="O150">
            <v>2.8</v>
          </cell>
          <cell r="P150" t="str">
            <v>OCM-20115-146</v>
          </cell>
        </row>
        <row r="151">
          <cell r="B151">
            <v>40124</v>
          </cell>
          <cell r="C151" t="str">
            <v>Espectáculos Mall</v>
          </cell>
          <cell r="D151" t="str">
            <v xml:space="preserve">Desfiles de Modas </v>
          </cell>
          <cell r="E151" t="str">
            <v>OCM-20115-147</v>
          </cell>
          <cell r="F151">
            <v>497</v>
          </cell>
          <cell r="H151">
            <v>497</v>
          </cell>
          <cell r="I151" t="str">
            <v>F</v>
          </cell>
          <cell r="J151" t="str">
            <v xml:space="preserve">SISTEMA DE IMPRESIONES SA </v>
          </cell>
          <cell r="K151">
            <v>20216501021</v>
          </cell>
          <cell r="M151" t="str">
            <v xml:space="preserve">INSTALACIÓN Y RETIRO DE LA COLUMNA 2DO PISO - VINIL ADHESIVO IMPRESO </v>
          </cell>
          <cell r="N151">
            <v>40689</v>
          </cell>
          <cell r="O151">
            <v>2.8</v>
          </cell>
          <cell r="P151" t="str">
            <v>OCM-20115-147</v>
          </cell>
        </row>
        <row r="152">
          <cell r="B152">
            <v>40101</v>
          </cell>
          <cell r="C152" t="str">
            <v>Espectáculos Mall</v>
          </cell>
          <cell r="D152" t="str">
            <v>Espectáculos FDS 1er. Nivel</v>
          </cell>
          <cell r="E152" t="str">
            <v>OCM-20115-148</v>
          </cell>
          <cell r="F152">
            <v>500</v>
          </cell>
          <cell r="H152">
            <v>500</v>
          </cell>
          <cell r="I152" t="str">
            <v>F</v>
          </cell>
          <cell r="J152" t="str">
            <v>IVÁN GALLO VALDIVIA</v>
          </cell>
          <cell r="K152">
            <v>10422201748</v>
          </cell>
          <cell r="L152" t="str">
            <v>001-000020</v>
          </cell>
          <cell r="M152" t="str">
            <v xml:space="preserve">PRESENTACIÓN DE LA ORQUESTA DE CARLOS MONTOYA </v>
          </cell>
          <cell r="N152">
            <v>40676</v>
          </cell>
          <cell r="O152">
            <v>2.8</v>
          </cell>
          <cell r="P152" t="str">
            <v>OCM-20115-148</v>
          </cell>
        </row>
        <row r="153">
          <cell r="B153">
            <v>40124</v>
          </cell>
          <cell r="C153" t="str">
            <v>Espectáculos Mall</v>
          </cell>
          <cell r="D153" t="str">
            <v xml:space="preserve">Desfiles de Modas </v>
          </cell>
          <cell r="E153" t="str">
            <v>OCM-20115-149</v>
          </cell>
          <cell r="F153">
            <v>4300</v>
          </cell>
          <cell r="H153">
            <v>4300</v>
          </cell>
          <cell r="I153" t="str">
            <v>F</v>
          </cell>
          <cell r="J153" t="str">
            <v>TOLDOS Y SERVICIOS MÚLTIPLES EIRL</v>
          </cell>
          <cell r="K153">
            <v>20537324539</v>
          </cell>
          <cell r="L153" t="str">
            <v>001-000114</v>
          </cell>
          <cell r="M153" t="str">
            <v>ALQUILER E INSTALACIÓN DE: TAPIZON, SILLAS VESTIDAS, TOLDOS DE 3 X 8, PLATAFORMA DE 2.25 X 4.5, MESA DE 2M, 2 MESAS CUADRADAS PARA EL DESFILE DE MODAS</v>
          </cell>
          <cell r="N153">
            <v>40686</v>
          </cell>
          <cell r="O153">
            <v>2.8</v>
          </cell>
          <cell r="P153" t="str">
            <v>OCM-20115-149</v>
          </cell>
        </row>
        <row r="154">
          <cell r="B154">
            <v>40118</v>
          </cell>
          <cell r="C154" t="str">
            <v>Espectáculos Mall</v>
          </cell>
          <cell r="D154" t="str">
            <v>Firmas de Autógrafos</v>
          </cell>
          <cell r="E154" t="str">
            <v>OCM-20115-150</v>
          </cell>
          <cell r="F154">
            <v>1440</v>
          </cell>
          <cell r="H154">
            <v>1440</v>
          </cell>
          <cell r="I154" t="str">
            <v>F</v>
          </cell>
          <cell r="J154" t="str">
            <v>TOLDOS Y SERVICIOS MÚLTIPLES EIRL</v>
          </cell>
          <cell r="K154">
            <v>20537324539</v>
          </cell>
          <cell r="L154" t="str">
            <v>001-000114</v>
          </cell>
          <cell r="M154" t="str">
            <v>ALQUILER E INSTALACIÓN DE ESTRADOS, MESAS VESTIDAS Y CAMERINOS PARA EVENTOS DEL MES DE ABRIL</v>
          </cell>
          <cell r="N154">
            <v>40686</v>
          </cell>
          <cell r="O154">
            <v>2.8</v>
          </cell>
          <cell r="P154" t="str">
            <v>OCM-20115-150</v>
          </cell>
        </row>
        <row r="155">
          <cell r="B155">
            <v>40106</v>
          </cell>
          <cell r="C155" t="str">
            <v>Espectáculos Mall</v>
          </cell>
          <cell r="D155" t="str">
            <v>Alquiler estrado 2do. Nivel</v>
          </cell>
          <cell r="E155" t="str">
            <v>OCM-20115-151</v>
          </cell>
          <cell r="F155">
            <v>300</v>
          </cell>
          <cell r="H155">
            <v>300</v>
          </cell>
          <cell r="I155" t="str">
            <v>F</v>
          </cell>
          <cell r="J155" t="str">
            <v>TOLDOS Y SERVICIOS MÚLTIPLES EIRL</v>
          </cell>
          <cell r="K155">
            <v>20537324539</v>
          </cell>
          <cell r="L155" t="str">
            <v>001-000114</v>
          </cell>
          <cell r="M155" t="str">
            <v>ALQUILER DE ESTRADO DE 3 X 3 PARA EL 2DO NIVEL</v>
          </cell>
          <cell r="N155">
            <v>40686</v>
          </cell>
          <cell r="O155">
            <v>2.8</v>
          </cell>
          <cell r="P155" t="str">
            <v>OCM-20115-151</v>
          </cell>
        </row>
        <row r="156">
          <cell r="B156">
            <v>40106</v>
          </cell>
          <cell r="C156" t="str">
            <v>Espectáculos Mall</v>
          </cell>
          <cell r="D156" t="str">
            <v>Alquiler estrado 2do. Nivel</v>
          </cell>
          <cell r="E156" t="str">
            <v>OCM-20115-152</v>
          </cell>
          <cell r="F156">
            <v>300</v>
          </cell>
          <cell r="H156">
            <v>300</v>
          </cell>
          <cell r="I156" t="str">
            <v>F</v>
          </cell>
          <cell r="J156" t="str">
            <v>TOLDOS Y SERVICIOS MÚLTIPLES EIRL</v>
          </cell>
          <cell r="K156">
            <v>20537324539</v>
          </cell>
          <cell r="L156" t="str">
            <v>001-000115</v>
          </cell>
          <cell r="M156" t="str">
            <v>ALQUILER E INSTALACIÓN DE 1 ESTRADO DE 3 X 3 PARA EL 2DO NIVEL</v>
          </cell>
          <cell r="N156">
            <v>40686</v>
          </cell>
          <cell r="O156">
            <v>2.8</v>
          </cell>
          <cell r="P156" t="str">
            <v>OCM-20115-152</v>
          </cell>
        </row>
        <row r="157">
          <cell r="B157">
            <v>40103</v>
          </cell>
          <cell r="C157" t="str">
            <v>Espectáculos Mall</v>
          </cell>
          <cell r="D157" t="str">
            <v>Talleres 2do. Nivel</v>
          </cell>
          <cell r="E157" t="str">
            <v>OCM-20115-153</v>
          </cell>
          <cell r="F157">
            <v>3060</v>
          </cell>
          <cell r="H157">
            <v>3060</v>
          </cell>
          <cell r="I157" t="str">
            <v>F</v>
          </cell>
          <cell r="J157" t="str">
            <v>TOLDOS Y SERVICIOS MÚLTIPLES EIRL</v>
          </cell>
          <cell r="K157">
            <v>20537324539</v>
          </cell>
          <cell r="L157" t="str">
            <v>001-000115</v>
          </cell>
          <cell r="M157" t="str">
            <v>ALQUILER E INSTALACIÓN DE ESTRADOS Y MESA VESTIDA PARA TALLERES DEL 2DO NIVEL LOS DÍAS, 3,5,10,12,17,19,24,26,30 DE MAYO</v>
          </cell>
          <cell r="N157">
            <v>40686</v>
          </cell>
          <cell r="O157">
            <v>2.8</v>
          </cell>
          <cell r="P157" t="str">
            <v>OCM-20115-153</v>
          </cell>
        </row>
        <row r="158">
          <cell r="B158">
            <v>40118</v>
          </cell>
          <cell r="C158" t="str">
            <v>Espectáculos Mall</v>
          </cell>
          <cell r="D158" t="str">
            <v>Firmas de Autógrafos</v>
          </cell>
          <cell r="E158" t="str">
            <v>OCM-20115-154</v>
          </cell>
          <cell r="F158">
            <v>2470</v>
          </cell>
          <cell r="H158">
            <v>2470</v>
          </cell>
          <cell r="I158" t="str">
            <v>F</v>
          </cell>
          <cell r="J158" t="str">
            <v>TOLDOS Y SERVICIOS MÚLTIPLES EIRL</v>
          </cell>
          <cell r="K158">
            <v>20537324539</v>
          </cell>
          <cell r="L158" t="str">
            <v>001-000115</v>
          </cell>
          <cell r="M158" t="str">
            <v>ALQUILER E INSTALACIÓN DE TOLDOS, ESTRADOS Y MESAS VESTIDAS PARA FIRMA DE AUTÓGRAFOS DEL MES DE MAYO</v>
          </cell>
          <cell r="N158">
            <v>40686</v>
          </cell>
          <cell r="O158">
            <v>2.8</v>
          </cell>
          <cell r="P158" t="str">
            <v>OCM-20115-154</v>
          </cell>
        </row>
        <row r="159">
          <cell r="B159">
            <v>40503</v>
          </cell>
          <cell r="C159" t="str">
            <v>Otros</v>
          </cell>
          <cell r="D159" t="str">
            <v>Utiles de Oficina</v>
          </cell>
          <cell r="E159" t="str">
            <v>OCM-20115-155</v>
          </cell>
          <cell r="F159">
            <v>460</v>
          </cell>
          <cell r="H159">
            <v>460</v>
          </cell>
          <cell r="I159" t="str">
            <v>F</v>
          </cell>
          <cell r="J159" t="str">
            <v>SERVICIOS GRÁFICOS JMD SRL</v>
          </cell>
          <cell r="K159">
            <v>20264755469</v>
          </cell>
          <cell r="L159" t="str">
            <v>001-0012238</v>
          </cell>
          <cell r="M159" t="str">
            <v>500 TARJETAS PERSONALES DE WILLIAM CABANILLAS</v>
          </cell>
          <cell r="N159">
            <v>40687</v>
          </cell>
          <cell r="O159">
            <v>2.8</v>
          </cell>
          <cell r="P159" t="str">
            <v>OCM-20115-155</v>
          </cell>
        </row>
        <row r="160">
          <cell r="B160">
            <v>40122</v>
          </cell>
          <cell r="C160" t="str">
            <v>Espectáculos Mall</v>
          </cell>
          <cell r="D160" t="str">
            <v>Paseo de las estrellas</v>
          </cell>
          <cell r="E160" t="str">
            <v>OCM-20115-156</v>
          </cell>
          <cell r="F160">
            <v>134.75</v>
          </cell>
          <cell r="H160">
            <v>134.75</v>
          </cell>
          <cell r="I160" t="str">
            <v>F</v>
          </cell>
          <cell r="J160" t="str">
            <v>COMERCIAL DEPOR PERU SA</v>
          </cell>
          <cell r="K160">
            <v>20521205351</v>
          </cell>
          <cell r="M160" t="str">
            <v>1 POLO DE LA SELECCIÓN PERUANA PARA HECTOR CHUMPITAZ</v>
          </cell>
          <cell r="N160">
            <v>40688</v>
          </cell>
          <cell r="O160">
            <v>2.8</v>
          </cell>
          <cell r="P160" t="str">
            <v>OCM-20115-156</v>
          </cell>
        </row>
        <row r="161">
          <cell r="B161">
            <v>40409</v>
          </cell>
          <cell r="C161" t="str">
            <v>Promociones</v>
          </cell>
          <cell r="D161" t="str">
            <v>Campañas viajes</v>
          </cell>
          <cell r="E161" t="str">
            <v>OCM-20115-157</v>
          </cell>
          <cell r="F161">
            <v>331.3</v>
          </cell>
          <cell r="H161">
            <v>331.3</v>
          </cell>
          <cell r="I161" t="str">
            <v>bv</v>
          </cell>
          <cell r="J161" t="str">
            <v>VARIOS</v>
          </cell>
          <cell r="M161" t="str">
            <v xml:space="preserve">Gastos del viaje al Cuzco del área de Marketing </v>
          </cell>
          <cell r="N161">
            <v>40689</v>
          </cell>
          <cell r="O161">
            <v>2.8</v>
          </cell>
          <cell r="P161" t="str">
            <v>OCM-20115-157</v>
          </cell>
        </row>
        <row r="162">
          <cell r="A162" t="str">
            <v>X</v>
          </cell>
          <cell r="B162">
            <v>40502</v>
          </cell>
          <cell r="C162" t="str">
            <v>Otros</v>
          </cell>
          <cell r="D162" t="str">
            <v>Mensajeria</v>
          </cell>
          <cell r="E162" t="str">
            <v>OCM-20115-158</v>
          </cell>
          <cell r="F162">
            <v>1248.6300000000001</v>
          </cell>
          <cell r="H162">
            <v>1248.6300000000001</v>
          </cell>
          <cell r="I162" t="str">
            <v>F</v>
          </cell>
          <cell r="J162" t="str">
            <v>SERVIPLAZA NORTE SAC</v>
          </cell>
          <cell r="K162">
            <v>20519401569</v>
          </cell>
          <cell r="L162" t="str">
            <v>001-491</v>
          </cell>
          <cell r="M162" t="str">
            <v>SERVICIO DE TAXI DEL ÁREA DE MARKETING</v>
          </cell>
          <cell r="N162">
            <v>40674</v>
          </cell>
          <cell r="O162">
            <v>2.8</v>
          </cell>
          <cell r="P162" t="str">
            <v>OCM-20115-158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OCM-20115-159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OCM-20115-160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OCM-20115-161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OCM-20115-162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OCM-20115-163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OCM-20115-164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OCM-20115-165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OCM-20115-166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OCM-20115-167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OCM-20115-168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OCM-20115-169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OCM-20115-170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OCM-20115-171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OCM-20115-172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OCM-20115-173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OCM-20115-174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OCM-20115-175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OCM-20115-176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OCM-20115-177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OCM-20115-178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OCM-20115-179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OCM-20115-180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OCM-20115-181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OCM-20115-182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OCM-20115-183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OCM-20115-184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OCM-20115-185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OCM-20115-186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OCM-20115-187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OCM-20115-188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OCM-20115-189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OCM-20115-190</v>
          </cell>
        </row>
      </sheetData>
      <sheetData sheetId="8" refreshError="1">
        <row r="5">
          <cell r="B5">
            <v>40503</v>
          </cell>
          <cell r="C5" t="str">
            <v>Otros</v>
          </cell>
          <cell r="D5" t="str">
            <v>Utiles de Oficina</v>
          </cell>
          <cell r="E5" t="str">
            <v>OCM-20116-001</v>
          </cell>
          <cell r="F5">
            <v>281.69</v>
          </cell>
          <cell r="H5">
            <v>281.69</v>
          </cell>
          <cell r="I5" t="str">
            <v>F</v>
          </cell>
          <cell r="J5" t="str">
            <v>COMERCIAL LI SA</v>
          </cell>
          <cell r="K5">
            <v>20101164901</v>
          </cell>
          <cell r="L5" t="str">
            <v>122-0007073</v>
          </cell>
          <cell r="M5" t="str">
            <v>ÚTILES DE OFICINA PARA EL ÁREA DE MARKETING Y VISUAL MERCHANDISING</v>
          </cell>
          <cell r="N5">
            <v>40694</v>
          </cell>
          <cell r="O5">
            <v>2.8</v>
          </cell>
          <cell r="P5" t="str">
            <v>OCM-20116-001</v>
          </cell>
        </row>
        <row r="6">
          <cell r="B6">
            <v>40201</v>
          </cell>
          <cell r="C6" t="str">
            <v>Investigación de Mercado</v>
          </cell>
          <cell r="D6" t="str">
            <v xml:space="preserve">Censo, Grado de Satisfacción Mensual </v>
          </cell>
          <cell r="E6" t="str">
            <v>OCM-20116-002</v>
          </cell>
          <cell r="F6">
            <v>10171.530000000001</v>
          </cell>
          <cell r="H6">
            <v>10171.530000000001</v>
          </cell>
          <cell r="I6" t="str">
            <v>F</v>
          </cell>
          <cell r="J6" t="str">
            <v>PROEXPANSIÓN SRL</v>
          </cell>
          <cell r="K6">
            <v>20506659681</v>
          </cell>
          <cell r="L6" t="str">
            <v>001-000609</v>
          </cell>
          <cell r="M6" t="str">
            <v>SERVICIOS DE INVESTIGACIÓN DE MERCADO JUNIO 2011</v>
          </cell>
          <cell r="N6">
            <v>40696</v>
          </cell>
          <cell r="O6">
            <v>2.8</v>
          </cell>
          <cell r="P6" t="str">
            <v>OCM-20116-002</v>
          </cell>
        </row>
        <row r="7">
          <cell r="B7">
            <v>40102</v>
          </cell>
          <cell r="C7" t="str">
            <v>Espectáculos Mall</v>
          </cell>
          <cell r="D7" t="str">
            <v>Espectáculos FDS  2do. Nivel</v>
          </cell>
          <cell r="E7" t="str">
            <v>OCM-20116-003</v>
          </cell>
          <cell r="F7">
            <v>580</v>
          </cell>
          <cell r="H7">
            <v>580</v>
          </cell>
          <cell r="I7" t="str">
            <v>F</v>
          </cell>
          <cell r="J7" t="str">
            <v>ATLANTIC &amp; MERCADEO SAC</v>
          </cell>
          <cell r="K7">
            <v>20514162108</v>
          </cell>
          <cell r="L7" t="str">
            <v>001-000340</v>
          </cell>
          <cell r="M7" t="str">
            <v>PRESENTACIÓN DE COMPARA INFANTIL DE BLANCA NIEVES</v>
          </cell>
          <cell r="N7">
            <v>40695</v>
          </cell>
          <cell r="O7">
            <v>2.8</v>
          </cell>
          <cell r="P7" t="str">
            <v>OCM-20116-003</v>
          </cell>
        </row>
        <row r="8">
          <cell r="B8">
            <v>40102</v>
          </cell>
          <cell r="C8" t="str">
            <v>Espectáculos Mall</v>
          </cell>
          <cell r="D8" t="str">
            <v>Espectáculos FDS  2do. Nivel</v>
          </cell>
          <cell r="E8" t="str">
            <v>OCM-20116-004</v>
          </cell>
          <cell r="F8">
            <v>835</v>
          </cell>
          <cell r="H8">
            <v>835</v>
          </cell>
          <cell r="I8" t="str">
            <v>F</v>
          </cell>
          <cell r="J8" t="str">
            <v>ATLANTIC &amp; MERCADEO SAC</v>
          </cell>
          <cell r="K8">
            <v>20514162108</v>
          </cell>
          <cell r="L8" t="str">
            <v>001-000342</v>
          </cell>
          <cell r="M8" t="str">
            <v xml:space="preserve">SHOW DE DHEVY Y SUS AMIGOS </v>
          </cell>
          <cell r="N8">
            <v>40695</v>
          </cell>
          <cell r="O8">
            <v>2.8</v>
          </cell>
          <cell r="P8" t="str">
            <v>OCM-20116-004</v>
          </cell>
        </row>
        <row r="9">
          <cell r="B9">
            <v>40102</v>
          </cell>
          <cell r="C9" t="str">
            <v>Espectáculos Mall</v>
          </cell>
          <cell r="D9" t="str">
            <v>Espectáculos FDS  2do. Nivel</v>
          </cell>
          <cell r="E9" t="str">
            <v>OCM-20116-005</v>
          </cell>
          <cell r="F9">
            <v>3080</v>
          </cell>
          <cell r="H9">
            <v>3080</v>
          </cell>
          <cell r="I9" t="str">
            <v>F</v>
          </cell>
          <cell r="J9" t="str">
            <v>DANDO VUELTAS PRODUCCIONES SAC</v>
          </cell>
          <cell r="K9">
            <v>20520613693</v>
          </cell>
          <cell r="L9" t="str">
            <v>001-000262</v>
          </cell>
          <cell r="M9" t="str">
            <v>COMPARSA DE 5 MUSICOS + 1 ZANQUERO</v>
          </cell>
          <cell r="N9">
            <v>40696</v>
          </cell>
          <cell r="O9">
            <v>2.8</v>
          </cell>
          <cell r="P9" t="str">
            <v>OCM-20116-005</v>
          </cell>
        </row>
        <row r="10">
          <cell r="B10">
            <v>40304</v>
          </cell>
          <cell r="C10" t="str">
            <v>Relaciones Públicas</v>
          </cell>
          <cell r="D10" t="str">
            <v>Fee agencia creativa contenido de textos</v>
          </cell>
          <cell r="E10" t="str">
            <v>OCM-20116-006</v>
          </cell>
          <cell r="G10">
            <v>1500</v>
          </cell>
          <cell r="H10">
            <v>4200</v>
          </cell>
          <cell r="I10" t="str">
            <v>F</v>
          </cell>
          <cell r="J10" t="str">
            <v>MAS MEDIOS PRENSA Y DIFUSIÓN SAC</v>
          </cell>
          <cell r="K10">
            <v>20538064816</v>
          </cell>
          <cell r="L10" t="str">
            <v>001-000427</v>
          </cell>
          <cell r="M10" t="str">
            <v>ASESORIA EN PRENSA POR EL MES DE JUNIO</v>
          </cell>
          <cell r="N10">
            <v>40695</v>
          </cell>
          <cell r="O10">
            <v>2.8</v>
          </cell>
          <cell r="P10" t="str">
            <v>OCM-20116-006</v>
          </cell>
        </row>
        <row r="11">
          <cell r="B11">
            <v>40102</v>
          </cell>
          <cell r="C11" t="str">
            <v>Espectáculos Mall</v>
          </cell>
          <cell r="D11" t="str">
            <v>Espectáculos FDS  2do. Nivel</v>
          </cell>
          <cell r="E11" t="str">
            <v>OCM-20116-007</v>
          </cell>
          <cell r="F11">
            <v>320</v>
          </cell>
          <cell r="H11">
            <v>320</v>
          </cell>
          <cell r="I11" t="str">
            <v>F</v>
          </cell>
          <cell r="J11" t="str">
            <v>SEGALES GILES JENNY</v>
          </cell>
          <cell r="K11">
            <v>10061739918</v>
          </cell>
          <cell r="L11" t="str">
            <v>003-000006</v>
          </cell>
          <cell r="M11" t="str">
            <v>SERVICIO DE MARIACHIS</v>
          </cell>
          <cell r="N11">
            <v>40695</v>
          </cell>
          <cell r="O11">
            <v>2.8</v>
          </cell>
          <cell r="P11" t="str">
            <v>OCM-20116-007</v>
          </cell>
        </row>
        <row r="12">
          <cell r="B12">
            <v>40104</v>
          </cell>
          <cell r="C12" t="str">
            <v>Espectáculos Mall</v>
          </cell>
          <cell r="D12" t="str">
            <v>Alquiler de sonido y luces</v>
          </cell>
          <cell r="E12" t="str">
            <v>OCM-20116-008</v>
          </cell>
          <cell r="G12">
            <v>4100</v>
          </cell>
          <cell r="H12">
            <v>11480</v>
          </cell>
          <cell r="I12" t="str">
            <v>F</v>
          </cell>
          <cell r="J12" t="str">
            <v>INGE SOUND EIRL</v>
          </cell>
          <cell r="K12">
            <v>20511588147</v>
          </cell>
          <cell r="L12" t="str">
            <v>001-0000458</v>
          </cell>
          <cell r="M12" t="str">
            <v>ALQUILER DE EQUIPOS DE SONIDO Y LUCES PARA ESCENARIO PRINCIPAL DEL CC MEGAPLAZA Y ZONA CENTRO DEL 2DO NIVEÑ MES DE JUNIO 2011</v>
          </cell>
          <cell r="N12">
            <v>40696</v>
          </cell>
          <cell r="O12">
            <v>2.8</v>
          </cell>
          <cell r="P12" t="str">
            <v>OCM-20116-008</v>
          </cell>
        </row>
        <row r="13">
          <cell r="B13">
            <v>40102</v>
          </cell>
          <cell r="C13" t="str">
            <v>Espectáculos Mall</v>
          </cell>
          <cell r="D13" t="str">
            <v>Espectáculos FDS  2do. Nivel</v>
          </cell>
          <cell r="E13" t="str">
            <v>OCM-20116-009</v>
          </cell>
          <cell r="F13">
            <v>270</v>
          </cell>
          <cell r="H13">
            <v>270</v>
          </cell>
          <cell r="I13" t="str">
            <v>F</v>
          </cell>
          <cell r="J13" t="str">
            <v>JAMIMAH MYRIAM ROJAS SÁNCHEZ</v>
          </cell>
          <cell r="K13">
            <v>10080733807</v>
          </cell>
          <cell r="L13" t="str">
            <v>002-000108</v>
          </cell>
          <cell r="M13" t="str">
            <v>PRESENTACIÓN DE CUENTA CUENTOS</v>
          </cell>
          <cell r="N13">
            <v>40697</v>
          </cell>
          <cell r="O13">
            <v>2.8</v>
          </cell>
          <cell r="P13" t="str">
            <v>OCM-20116-009</v>
          </cell>
        </row>
        <row r="14">
          <cell r="B14">
            <v>40122</v>
          </cell>
          <cell r="C14" t="str">
            <v>Espectáculos Mall</v>
          </cell>
          <cell r="D14" t="str">
            <v>Paseo de las estrellas</v>
          </cell>
          <cell r="E14" t="str">
            <v>OCM-20116-010</v>
          </cell>
          <cell r="F14">
            <v>400</v>
          </cell>
          <cell r="H14">
            <v>400</v>
          </cell>
          <cell r="I14" t="str">
            <v>F</v>
          </cell>
          <cell r="J14" t="str">
            <v>BRAULIO GUSTAVO VÁSQUEZ LÓPEZ</v>
          </cell>
          <cell r="K14">
            <v>10096788156</v>
          </cell>
          <cell r="L14" t="str">
            <v>001-000116</v>
          </cell>
          <cell r="M14" t="str">
            <v>ANIMACIÓN DE PASEO DE LAS ESTRELLAS DE TEOFILO CUBILLAS EL 4 DE MAYO Y HECTOR CHUMPITAZ DEL 25 DE MAYO</v>
          </cell>
          <cell r="N14">
            <v>40697</v>
          </cell>
          <cell r="O14">
            <v>2.8</v>
          </cell>
          <cell r="P14" t="str">
            <v>OCM-20116-010</v>
          </cell>
        </row>
        <row r="15">
          <cell r="B15">
            <v>40506</v>
          </cell>
          <cell r="C15" t="str">
            <v>Otros</v>
          </cell>
          <cell r="D15" t="str">
            <v>Personal de Apoyo Seguridad</v>
          </cell>
          <cell r="E15" t="str">
            <v>OCM-20116-011</v>
          </cell>
          <cell r="F15">
            <v>100</v>
          </cell>
          <cell r="H15">
            <v>100</v>
          </cell>
          <cell r="I15" t="str">
            <v>F</v>
          </cell>
          <cell r="J15" t="str">
            <v>LUIS ENRIQUE FRANCO REYES</v>
          </cell>
          <cell r="K15">
            <v>10257535181</v>
          </cell>
          <cell r="L15" t="str">
            <v>001-000118</v>
          </cell>
          <cell r="M15" t="str">
            <v>SERVICIO DE SEGURIDAD DE DOS AGENTES PARA MARIA PIA COPELLO</v>
          </cell>
          <cell r="N15">
            <v>40697</v>
          </cell>
          <cell r="O15">
            <v>2.8</v>
          </cell>
          <cell r="P15" t="str">
            <v>OCM-20116-011</v>
          </cell>
        </row>
        <row r="16">
          <cell r="B16">
            <v>40506</v>
          </cell>
          <cell r="C16" t="str">
            <v>Otros</v>
          </cell>
          <cell r="D16" t="str">
            <v>Personal de Apoyo Seguridad</v>
          </cell>
          <cell r="E16" t="str">
            <v>OCM-20116-012</v>
          </cell>
          <cell r="F16">
            <v>250</v>
          </cell>
          <cell r="H16">
            <v>250</v>
          </cell>
          <cell r="I16" t="str">
            <v>F</v>
          </cell>
          <cell r="J16" t="str">
            <v>LUIS ENRIQUE FRANCO REYES</v>
          </cell>
          <cell r="K16">
            <v>10257535181</v>
          </cell>
          <cell r="L16" t="str">
            <v>001-000117</v>
          </cell>
          <cell r="M16" t="str">
            <v>SERVICIO DE SEGURIDAD DE 5 AGENTES PARA EVENTO DE ICE</v>
          </cell>
          <cell r="N16">
            <v>40695</v>
          </cell>
          <cell r="O16">
            <v>2.8</v>
          </cell>
          <cell r="P16" t="str">
            <v>OCM-20116-012</v>
          </cell>
        </row>
        <row r="17">
          <cell r="B17">
            <v>40411</v>
          </cell>
          <cell r="C17" t="str">
            <v>Promociones</v>
          </cell>
          <cell r="D17" t="str">
            <v>Campaña Día del Padre</v>
          </cell>
          <cell r="E17" t="str">
            <v>OCM-20116-013</v>
          </cell>
          <cell r="F17">
            <v>1810</v>
          </cell>
          <cell r="H17">
            <v>1810</v>
          </cell>
          <cell r="I17" t="str">
            <v>F</v>
          </cell>
          <cell r="J17" t="str">
            <v>ASESORIA PROMOCIONAL &amp; PRODUCCIONES GRUPO JAVIER ASESPROM SAC</v>
          </cell>
          <cell r="K17">
            <v>20506732787</v>
          </cell>
          <cell r="L17" t="str">
            <v>001-0004399</v>
          </cell>
          <cell r="M17" t="str">
            <v>ASESORAMIENTO INTEGRAL SOBRE PROMOCIÓN COMERCIAL DE LA CAMPAÑA DÍA DEL PADRE</v>
          </cell>
          <cell r="N17">
            <v>40696</v>
          </cell>
          <cell r="O17">
            <v>2.8</v>
          </cell>
          <cell r="P17" t="str">
            <v>OCM-20116-013</v>
          </cell>
        </row>
        <row r="18">
          <cell r="B18">
            <v>40101</v>
          </cell>
          <cell r="C18" t="str">
            <v>Espectáculos Mall</v>
          </cell>
          <cell r="D18" t="str">
            <v>Espectáculos FDS 1er. Nivel</v>
          </cell>
          <cell r="E18" t="str">
            <v>OCM-20116-014</v>
          </cell>
          <cell r="F18">
            <v>700</v>
          </cell>
          <cell r="H18">
            <v>700</v>
          </cell>
          <cell r="I18" t="str">
            <v>F</v>
          </cell>
          <cell r="J18" t="str">
            <v>JULIO CESAR ROMANI DEL AGUILA</v>
          </cell>
          <cell r="K18">
            <v>10094359916</v>
          </cell>
          <cell r="L18" t="str">
            <v>001-000093</v>
          </cell>
          <cell r="M18" t="str">
            <v>SHOW DE LOS TROTAMUNDOS</v>
          </cell>
          <cell r="N18">
            <v>40695</v>
          </cell>
          <cell r="O18">
            <v>2.8</v>
          </cell>
          <cell r="P18" t="str">
            <v>OCM-20116-014</v>
          </cell>
        </row>
        <row r="19">
          <cell r="B19">
            <v>40506</v>
          </cell>
          <cell r="C19" t="str">
            <v>Otros</v>
          </cell>
          <cell r="D19" t="str">
            <v>Personal de Apoyo Seguridad</v>
          </cell>
          <cell r="E19" t="str">
            <v>OCM-20116-015</v>
          </cell>
          <cell r="F19">
            <v>210</v>
          </cell>
          <cell r="H19">
            <v>210</v>
          </cell>
          <cell r="I19" t="str">
            <v>RH</v>
          </cell>
          <cell r="J19" t="str">
            <v>MUÑOZ RAMÍREZ WENDY DEL CARMEN</v>
          </cell>
          <cell r="K19">
            <v>10455785761</v>
          </cell>
          <cell r="L19" t="str">
            <v>001-00000022</v>
          </cell>
          <cell r="M19" t="str">
            <v>7 EFECTIVOS PARA EL EVENTO DE ICE EL 28 DE MAYO</v>
          </cell>
          <cell r="N19">
            <v>40695</v>
          </cell>
          <cell r="O19">
            <v>2.8</v>
          </cell>
          <cell r="P19" t="str">
            <v>OCM-20116-015</v>
          </cell>
        </row>
        <row r="20">
          <cell r="B20">
            <v>40506</v>
          </cell>
          <cell r="C20" t="str">
            <v>Otros</v>
          </cell>
          <cell r="D20" t="str">
            <v>Personal de Apoyo Seguridad</v>
          </cell>
          <cell r="E20" t="str">
            <v>OCM-20116-016</v>
          </cell>
          <cell r="F20">
            <v>270</v>
          </cell>
          <cell r="H20">
            <v>270</v>
          </cell>
          <cell r="I20" t="str">
            <v>RH</v>
          </cell>
          <cell r="J20" t="str">
            <v>MUÑOZ RAMÍREZ WENDY DEL CARMEN</v>
          </cell>
          <cell r="K20">
            <v>10455785761</v>
          </cell>
          <cell r="L20" t="str">
            <v>001-00000021</v>
          </cell>
          <cell r="M20" t="str">
            <v>9 EFECTIVOS PARA EL EVENTO DE DIEGO DIVOS EL 21 DE MAYO</v>
          </cell>
          <cell r="N20">
            <v>40695</v>
          </cell>
          <cell r="O20">
            <v>2.8</v>
          </cell>
          <cell r="P20" t="str">
            <v>OCM-20116-016</v>
          </cell>
        </row>
        <row r="21">
          <cell r="B21">
            <v>40506</v>
          </cell>
          <cell r="C21" t="str">
            <v>Otros</v>
          </cell>
          <cell r="D21" t="str">
            <v>Personal de Apoyo Seguridad</v>
          </cell>
          <cell r="E21" t="str">
            <v>OCM-20116-017</v>
          </cell>
          <cell r="F21">
            <v>180</v>
          </cell>
          <cell r="H21">
            <v>180</v>
          </cell>
          <cell r="I21" t="str">
            <v>RH</v>
          </cell>
          <cell r="J21" t="str">
            <v>MUÑOZ RAMÍREZ WENDY DEL CARMEN</v>
          </cell>
          <cell r="K21">
            <v>10455785761</v>
          </cell>
          <cell r="L21" t="str">
            <v>001-00000020</v>
          </cell>
          <cell r="M21" t="str">
            <v>3 EFECTIVOS PARA LA FIRMA DE HECTOR CHUMPITAZ</v>
          </cell>
          <cell r="N21">
            <v>40695</v>
          </cell>
          <cell r="O21">
            <v>2.8</v>
          </cell>
          <cell r="P21" t="str">
            <v>OCM-20116-017</v>
          </cell>
        </row>
        <row r="22">
          <cell r="B22">
            <v>40506</v>
          </cell>
          <cell r="C22" t="str">
            <v>Otros</v>
          </cell>
          <cell r="D22" t="str">
            <v>Personal de Apoyo Seguridad</v>
          </cell>
          <cell r="E22" t="str">
            <v>OCM-20116-018</v>
          </cell>
          <cell r="F22">
            <v>420</v>
          </cell>
          <cell r="H22">
            <v>420</v>
          </cell>
          <cell r="I22" t="str">
            <v>RH</v>
          </cell>
          <cell r="J22" t="str">
            <v>MUÑOZ RAMÍREZ WENDY DEL CARMEN</v>
          </cell>
          <cell r="K22">
            <v>10455785761</v>
          </cell>
          <cell r="L22" t="str">
            <v>001-00000017</v>
          </cell>
          <cell r="M22" t="str">
            <v>7 EFECTIVOS PARA LA FIRMA DE AUTÓGRAFOS DE LA FABRIKA</v>
          </cell>
          <cell r="N22">
            <v>40695</v>
          </cell>
          <cell r="O22">
            <v>2.8</v>
          </cell>
          <cell r="P22" t="str">
            <v>OCM-20116-018</v>
          </cell>
        </row>
        <row r="23">
          <cell r="B23">
            <v>40101</v>
          </cell>
          <cell r="C23" t="str">
            <v>Espectáculos Mall</v>
          </cell>
          <cell r="D23" t="str">
            <v>Espectáculos FDS 1er. Nivel</v>
          </cell>
          <cell r="E23" t="str">
            <v>OCM-20116-019</v>
          </cell>
          <cell r="F23">
            <v>500</v>
          </cell>
          <cell r="H23">
            <v>500</v>
          </cell>
          <cell r="I23" t="str">
            <v>F</v>
          </cell>
          <cell r="J23" t="str">
            <v>SUSAN LEÓN PRODUCCIONES Y REPRESENTACIONES SAC</v>
          </cell>
          <cell r="K23">
            <v>20204165646</v>
          </cell>
          <cell r="L23" t="str">
            <v>001-0000647</v>
          </cell>
          <cell r="M23" t="str">
            <v>OBRA TEATRAL LA LIEBRE Y LA TORTUGA</v>
          </cell>
          <cell r="N23">
            <v>40695</v>
          </cell>
          <cell r="O23">
            <v>2.8</v>
          </cell>
          <cell r="P23" t="str">
            <v>OCM-20116-019</v>
          </cell>
        </row>
        <row r="24">
          <cell r="B24">
            <v>40123</v>
          </cell>
          <cell r="C24" t="str">
            <v>Espectáculos Mall</v>
          </cell>
          <cell r="D24" t="str">
            <v>Concursos</v>
          </cell>
          <cell r="E24" t="str">
            <v>OCM-20116-020</v>
          </cell>
          <cell r="F24">
            <v>1100</v>
          </cell>
          <cell r="H24">
            <v>1100</v>
          </cell>
          <cell r="I24" t="str">
            <v>F</v>
          </cell>
          <cell r="J24" t="str">
            <v>INVERSIONES MOCA SAC</v>
          </cell>
          <cell r="K24">
            <v>20523552652</v>
          </cell>
          <cell r="L24" t="str">
            <v>001-000322</v>
          </cell>
          <cell r="M24" t="str">
            <v>DISEÑO Y ADAPTACIÓN DE PIEZAS GRÁFICAS PARA EL VI CONCURSO INTERESCOLAR DE MÚSICA CRIOLLA</v>
          </cell>
          <cell r="N24">
            <v>40695</v>
          </cell>
          <cell r="O24">
            <v>2.8</v>
          </cell>
          <cell r="P24" t="str">
            <v>OCM-20116-020</v>
          </cell>
        </row>
        <row r="25">
          <cell r="B25">
            <v>40407</v>
          </cell>
          <cell r="C25" t="str">
            <v>Promociones</v>
          </cell>
          <cell r="D25" t="str">
            <v>Campaña Compras Boulevard</v>
          </cell>
          <cell r="E25" t="str">
            <v>OCM-20116-021</v>
          </cell>
          <cell r="F25">
            <v>1490</v>
          </cell>
          <cell r="H25">
            <v>1490</v>
          </cell>
          <cell r="I25" t="str">
            <v>F</v>
          </cell>
          <cell r="J25" t="str">
            <v>ASESORIA PROMOCIONAL &amp; PRODUCCIONES GRUPO JAVIER ASESPROM SAC</v>
          </cell>
          <cell r="K25">
            <v>20506732787</v>
          </cell>
          <cell r="L25" t="str">
            <v>001-0004392</v>
          </cell>
          <cell r="M25" t="str">
            <v>ASESORAMIENTO INEGRAL DE LA CAMPAÑA UN DIA ESPECIAL PARA MAMÁ EN MEGAPLAZA</v>
          </cell>
          <cell r="N25">
            <v>40695</v>
          </cell>
          <cell r="O25">
            <v>2.8</v>
          </cell>
          <cell r="P25" t="str">
            <v>OCM-20116-021</v>
          </cell>
        </row>
        <row r="26">
          <cell r="B26">
            <v>40411</v>
          </cell>
          <cell r="C26" t="str">
            <v>Promociones</v>
          </cell>
          <cell r="D26" t="str">
            <v>Campaña Día del Padre</v>
          </cell>
          <cell r="E26" t="str">
            <v>OCM-20116-022</v>
          </cell>
          <cell r="F26">
            <v>542.4</v>
          </cell>
          <cell r="H26">
            <v>542.4</v>
          </cell>
          <cell r="I26" t="str">
            <v>F</v>
          </cell>
          <cell r="J26" t="str">
            <v>DACA PUBLICIDAD SAC</v>
          </cell>
          <cell r="K26">
            <v>20538757692</v>
          </cell>
          <cell r="L26" t="str">
            <v>001-000123</v>
          </cell>
          <cell r="M26" t="str">
            <v>6 BANDEROLAS DE 180 X 090 Y 3 BANDEROLAS DE 260 X 150 DE LA CAMPAÑA DIA DEL PADRE</v>
          </cell>
          <cell r="N26">
            <v>40695</v>
          </cell>
          <cell r="O26">
            <v>2.8</v>
          </cell>
          <cell r="P26" t="str">
            <v>OCM-20116-022</v>
          </cell>
        </row>
        <row r="27">
          <cell r="B27">
            <v>40118</v>
          </cell>
          <cell r="C27" t="str">
            <v>Espectáculos Mall</v>
          </cell>
          <cell r="D27" t="str">
            <v>Firmas de Autógrafos</v>
          </cell>
          <cell r="E27" t="str">
            <v>OCM-20116-023</v>
          </cell>
          <cell r="F27">
            <v>252</v>
          </cell>
          <cell r="H27">
            <v>252</v>
          </cell>
          <cell r="I27" t="str">
            <v>F</v>
          </cell>
          <cell r="J27" t="str">
            <v>DACA PUBLICIDAD SAC</v>
          </cell>
          <cell r="K27">
            <v>20538757692</v>
          </cell>
          <cell r="L27" t="str">
            <v>001-000121</v>
          </cell>
          <cell r="M27" t="str">
            <v>2 BANDEROLAS DE 180 X 090 DE FIRMA DE ICE, 2 BANDEROLAS DE FIRMA DE MARIA PIA, 2 BANDEROLAS DE FIRMA DE HERMANOS YAIPEN</v>
          </cell>
          <cell r="N27">
            <v>40695</v>
          </cell>
          <cell r="O27">
            <v>2.8</v>
          </cell>
          <cell r="P27" t="str">
            <v>OCM-20116-023</v>
          </cell>
        </row>
        <row r="28">
          <cell r="B28">
            <v>40123</v>
          </cell>
          <cell r="C28" t="str">
            <v>Espectáculos Mall</v>
          </cell>
          <cell r="D28" t="str">
            <v>Concursos</v>
          </cell>
          <cell r="E28" t="str">
            <v>OCM-20116-024</v>
          </cell>
          <cell r="F28">
            <v>957.6</v>
          </cell>
          <cell r="H28">
            <v>957.6</v>
          </cell>
          <cell r="I28" t="str">
            <v>F</v>
          </cell>
          <cell r="J28" t="str">
            <v>DACA PUBLICIDAD SAC</v>
          </cell>
          <cell r="K28">
            <v>20538757692</v>
          </cell>
          <cell r="L28" t="str">
            <v>001-000120</v>
          </cell>
          <cell r="M28" t="str">
            <v>1 BANDEROLA DE 4.30 X 2.65, 2 BANDEROLAS DE 180 X 090 Y 2 BANDEROLAS DE 260 X 150 PARA EL CONCURSO DE MÚSICA CRIOLLA</v>
          </cell>
          <cell r="N28">
            <v>40695</v>
          </cell>
          <cell r="O28">
            <v>2.8</v>
          </cell>
          <cell r="P28" t="str">
            <v>OCM-20116-024</v>
          </cell>
        </row>
        <row r="29">
          <cell r="B29">
            <v>40107</v>
          </cell>
          <cell r="C29" t="str">
            <v>Espectáculos Mall</v>
          </cell>
          <cell r="D29" t="str">
            <v>Banderolas "Eventos Semanales"</v>
          </cell>
          <cell r="E29" t="str">
            <v>OCM-20116-025</v>
          </cell>
          <cell r="F29">
            <v>252</v>
          </cell>
          <cell r="H29">
            <v>252</v>
          </cell>
          <cell r="I29" t="str">
            <v>F</v>
          </cell>
          <cell r="J29" t="str">
            <v>DACA PUBLICIDAD SAC</v>
          </cell>
          <cell r="K29">
            <v>20538757692</v>
          </cell>
          <cell r="L29" t="str">
            <v>001-000122</v>
          </cell>
          <cell r="M29" t="str">
            <v>2 BANDEROLAS DE 180 X 090 DE EVENTOS DEL 27 AL 29 DE MAYO DEL 1ER NIVEL Y 2 BANDEROLAS DEL 2DO NIVEL</v>
          </cell>
          <cell r="N29">
            <v>40695</v>
          </cell>
          <cell r="O29">
            <v>2.8</v>
          </cell>
          <cell r="P29" t="str">
            <v>OCM-20116-025</v>
          </cell>
        </row>
        <row r="30">
          <cell r="B30">
            <v>40406</v>
          </cell>
          <cell r="C30" t="str">
            <v>Promociones</v>
          </cell>
          <cell r="D30" t="str">
            <v>Campaña Compras 2do. Piso</v>
          </cell>
          <cell r="E30" t="str">
            <v>OCM-20116-026</v>
          </cell>
          <cell r="G30">
            <v>500</v>
          </cell>
          <cell r="H30">
            <v>1400</v>
          </cell>
          <cell r="I30" t="str">
            <v>F</v>
          </cell>
          <cell r="J30" t="str">
            <v>DYER RACING TEAM SAC</v>
          </cell>
          <cell r="K30">
            <v>20506468664</v>
          </cell>
          <cell r="L30" t="str">
            <v>001-000805</v>
          </cell>
          <cell r="M30" t="str">
            <v>PRESENTACIÓN DE MARIA PIA EN LA INAUGURACIÓN DEL 2DO NIVEL</v>
          </cell>
          <cell r="N30">
            <v>40697</v>
          </cell>
          <cell r="O30">
            <v>2.8</v>
          </cell>
          <cell r="P30" t="str">
            <v>OCM-20116-026</v>
          </cell>
        </row>
        <row r="31">
          <cell r="B31">
            <v>40102</v>
          </cell>
          <cell r="C31" t="str">
            <v>Espectáculos Mall</v>
          </cell>
          <cell r="D31" t="str">
            <v>Espectáculos FDS  2do. Nivel</v>
          </cell>
          <cell r="E31" t="str">
            <v>OCM-20116-027</v>
          </cell>
          <cell r="F31">
            <v>300</v>
          </cell>
          <cell r="H31">
            <v>300</v>
          </cell>
          <cell r="I31" t="str">
            <v>F</v>
          </cell>
          <cell r="J31" t="str">
            <v>WILLIAMS N. ESTRADA ORÉ</v>
          </cell>
          <cell r="K31">
            <v>10099344291</v>
          </cell>
          <cell r="L31" t="str">
            <v>0001-000867</v>
          </cell>
          <cell r="M31" t="str">
            <v>SHOW DE TÍTERES</v>
          </cell>
          <cell r="N31">
            <v>40695</v>
          </cell>
          <cell r="O31">
            <v>2.8</v>
          </cell>
          <cell r="P31" t="str">
            <v>OCM-20116-027</v>
          </cell>
        </row>
        <row r="32">
          <cell r="B32">
            <v>40101</v>
          </cell>
          <cell r="C32" t="str">
            <v>Espectáculos Mall</v>
          </cell>
          <cell r="D32" t="str">
            <v>Espectáculos FDS 1er. Nivel</v>
          </cell>
          <cell r="E32" t="str">
            <v>OCM-20116-028</v>
          </cell>
          <cell r="F32">
            <v>400</v>
          </cell>
          <cell r="H32">
            <v>400</v>
          </cell>
          <cell r="I32" t="str">
            <v>F</v>
          </cell>
          <cell r="J32" t="str">
            <v>WILLIAMS N. ESTRADA ORÉ</v>
          </cell>
          <cell r="K32">
            <v>10099344291</v>
          </cell>
          <cell r="L32" t="str">
            <v>0001-000866</v>
          </cell>
          <cell r="M32" t="str">
            <v>SHOW INFANTIL DE CECILIA Y SUS AMIGOS</v>
          </cell>
          <cell r="N32">
            <v>40695</v>
          </cell>
          <cell r="O32">
            <v>2.8</v>
          </cell>
          <cell r="P32" t="str">
            <v>OCM-20116-028</v>
          </cell>
        </row>
        <row r="33">
          <cell r="B33">
            <v>40102</v>
          </cell>
          <cell r="C33" t="str">
            <v>Espectáculos Mall</v>
          </cell>
          <cell r="D33" t="str">
            <v>Espectáculos FDS  2do. Nivel</v>
          </cell>
          <cell r="E33" t="str">
            <v>OCM-20116-029</v>
          </cell>
          <cell r="F33">
            <v>300</v>
          </cell>
          <cell r="H33">
            <v>300</v>
          </cell>
          <cell r="I33" t="str">
            <v>F</v>
          </cell>
          <cell r="J33" t="str">
            <v>WILLIAMS N. ESTRADA ORÉ</v>
          </cell>
          <cell r="K33">
            <v>10099344291</v>
          </cell>
          <cell r="L33" t="str">
            <v>0001-000868</v>
          </cell>
          <cell r="M33" t="str">
            <v>SHOW INFANTIL DE COLORIN</v>
          </cell>
          <cell r="N33">
            <v>40695</v>
          </cell>
          <cell r="O33">
            <v>2.8</v>
          </cell>
          <cell r="P33" t="str">
            <v>OCM-20116-029</v>
          </cell>
        </row>
        <row r="34">
          <cell r="B34">
            <v>40406</v>
          </cell>
          <cell r="C34" t="str">
            <v>Promociones</v>
          </cell>
          <cell r="D34" t="str">
            <v>Campaña Compras 2do. Piso</v>
          </cell>
          <cell r="E34" t="str">
            <v>OCM-20116-030</v>
          </cell>
          <cell r="F34">
            <v>350</v>
          </cell>
          <cell r="H34">
            <v>350</v>
          </cell>
          <cell r="I34" t="str">
            <v>F</v>
          </cell>
          <cell r="J34" t="str">
            <v>WILLIAMS N. ESTRADA ORÉ</v>
          </cell>
          <cell r="K34">
            <v>10099344291</v>
          </cell>
          <cell r="L34" t="str">
            <v>0001-000868</v>
          </cell>
          <cell r="M34" t="str">
            <v>GLOBOFLEXIA Y ZANQUEROS REGALANDO GLOBOS</v>
          </cell>
          <cell r="N34">
            <v>40695</v>
          </cell>
          <cell r="O34">
            <v>2.8</v>
          </cell>
          <cell r="P34" t="str">
            <v>OCM-20116-030</v>
          </cell>
        </row>
        <row r="35">
          <cell r="B35">
            <v>40102</v>
          </cell>
          <cell r="C35" t="str">
            <v>Espectáculos Mall</v>
          </cell>
          <cell r="D35" t="str">
            <v>Espectáculos FDS  2do. Nivel</v>
          </cell>
          <cell r="E35" t="str">
            <v>OCM-20116-031</v>
          </cell>
          <cell r="F35">
            <v>500</v>
          </cell>
          <cell r="H35">
            <v>500</v>
          </cell>
          <cell r="I35" t="str">
            <v>F</v>
          </cell>
          <cell r="J35" t="str">
            <v>QUIROZ SANCHEZ LUIS E.</v>
          </cell>
          <cell r="K35">
            <v>10255395586</v>
          </cell>
          <cell r="L35" t="str">
            <v>001-000020</v>
          </cell>
          <cell r="M35" t="str">
            <v>PRESENTACIÓN DE CUARTETO DE SAXOFONES</v>
          </cell>
          <cell r="N35">
            <v>40700</v>
          </cell>
          <cell r="O35">
            <v>2.8</v>
          </cell>
          <cell r="P35" t="str">
            <v>OCM-20116-031</v>
          </cell>
        </row>
        <row r="36">
          <cell r="B36">
            <v>40501</v>
          </cell>
          <cell r="C36" t="str">
            <v>Otros</v>
          </cell>
          <cell r="D36" t="str">
            <v>Mobiliario</v>
          </cell>
          <cell r="E36" t="str">
            <v>OCM-20116-032</v>
          </cell>
          <cell r="F36">
            <v>2310</v>
          </cell>
          <cell r="H36">
            <v>2310</v>
          </cell>
          <cell r="I36" t="str">
            <v>F</v>
          </cell>
          <cell r="J36" t="str">
            <v>SANTIAGO VÁSQUEZ INFANTE</v>
          </cell>
          <cell r="K36">
            <v>10093084816</v>
          </cell>
          <cell r="M36" t="str">
            <v>CERRAMIENTO MIA TOO: IMPRESIÓN DE BANNER ALT. 4 X 895, SERVICIO INCLUYE BASTIDORES PARA INSTALACIÓN ALQUILER DE ANDAMIOS, MOVILIDAD, GASTO OPERATIVO.</v>
          </cell>
          <cell r="N36">
            <v>40701</v>
          </cell>
          <cell r="O36">
            <v>2.8</v>
          </cell>
          <cell r="P36" t="str">
            <v>OCM-20116-032</v>
          </cell>
        </row>
        <row r="37">
          <cell r="B37">
            <v>40501</v>
          </cell>
          <cell r="C37" t="str">
            <v>Otros</v>
          </cell>
          <cell r="D37" t="str">
            <v>Mobiliario</v>
          </cell>
          <cell r="E37" t="str">
            <v>OCM-20116-033</v>
          </cell>
          <cell r="F37">
            <v>514</v>
          </cell>
          <cell r="H37">
            <v>514</v>
          </cell>
          <cell r="I37" t="str">
            <v>F</v>
          </cell>
          <cell r="J37" t="str">
            <v>SANTIAGO VÁSQUEZ INFANTE</v>
          </cell>
          <cell r="K37">
            <v>10093084816</v>
          </cell>
          <cell r="M37" t="str">
            <v xml:space="preserve">IMPRESIÓN DIGITAL EN VINIL 3M  EN ALTA RESOLUCIÓN + PROTECTOR SOBRELAMINADO + SELTEC 3MM. MED. 1.30 X 0.80  ESCALERAS ELECTRICAS INCLUYE INSTALACIÓN </v>
          </cell>
          <cell r="N37">
            <v>40701</v>
          </cell>
          <cell r="O37">
            <v>2.8</v>
          </cell>
          <cell r="P37" t="str">
            <v>OCM-20116-033</v>
          </cell>
        </row>
        <row r="38">
          <cell r="B38">
            <v>40411</v>
          </cell>
          <cell r="C38" t="str">
            <v>Promociones</v>
          </cell>
          <cell r="D38" t="str">
            <v>Campaña Día del Padre</v>
          </cell>
          <cell r="E38" t="str">
            <v>OCM-20116-034</v>
          </cell>
          <cell r="F38">
            <v>7475.6</v>
          </cell>
          <cell r="H38">
            <v>7475.6</v>
          </cell>
          <cell r="I38" t="str">
            <v>bv</v>
          </cell>
          <cell r="J38" t="str">
            <v>GALITOUR SA</v>
          </cell>
          <cell r="K38">
            <v>20251075353</v>
          </cell>
          <cell r="L38" t="str">
            <v>001-51615</v>
          </cell>
          <cell r="M38" t="str">
            <v>11 PASAJES AEREOS RUTA LIMA/BUENOS AIRES/LIMA VIA TACA PARA LA CAMPAÑA DEL DÍA DEL PADRE</v>
          </cell>
          <cell r="N38">
            <v>40696</v>
          </cell>
          <cell r="O38">
            <v>2.8</v>
          </cell>
          <cell r="P38" t="str">
            <v>OCM-20116-034</v>
          </cell>
        </row>
        <row r="39">
          <cell r="B39">
            <v>40501</v>
          </cell>
          <cell r="C39" t="str">
            <v>Otros</v>
          </cell>
          <cell r="D39" t="str">
            <v>Mobiliario</v>
          </cell>
          <cell r="E39" t="str">
            <v>OCM-20116-035</v>
          </cell>
          <cell r="F39">
            <v>2380</v>
          </cell>
          <cell r="H39">
            <v>2380</v>
          </cell>
          <cell r="I39" t="str">
            <v>F</v>
          </cell>
          <cell r="J39" t="str">
            <v xml:space="preserve">SISTEMA DE IMPRESIONES SA </v>
          </cell>
          <cell r="K39">
            <v>20216501021</v>
          </cell>
          <cell r="M39" t="str">
            <v>1 Backing de 3 x 3, confeccionado en tubo de fierro rectangular de 1" x 2" (marco), tubo de fierro cuadrado de 1" (parte interior) y armellas (arriba y abajo), estructuras unidas por los laterales con pernos de 3/8". Tratamiento en base al aceite y acabado en pintura acrílica</v>
          </cell>
          <cell r="N39">
            <v>40703</v>
          </cell>
          <cell r="O39">
            <v>2.8</v>
          </cell>
          <cell r="P39" t="str">
            <v>OCM-20116-035</v>
          </cell>
        </row>
        <row r="40">
          <cell r="B40">
            <v>40501</v>
          </cell>
          <cell r="C40" t="str">
            <v>Otros</v>
          </cell>
          <cell r="D40" t="str">
            <v>Mobiliario</v>
          </cell>
          <cell r="E40" t="str">
            <v>OCM-20116-036</v>
          </cell>
          <cell r="F40">
            <v>1880</v>
          </cell>
          <cell r="H40">
            <v>1880</v>
          </cell>
          <cell r="I40" t="str">
            <v>F</v>
          </cell>
          <cell r="J40" t="str">
            <v>SANTIAGO VÁSQUEZ INFANTE</v>
          </cell>
          <cell r="K40">
            <v>10093084816</v>
          </cell>
          <cell r="M40" t="str">
            <v>BANNER TEMPLADO CON ESTRUCTURA, MED. ALT. 3,70 X 5.20, COSTO INCLUYE INSTALACIÓN EN EL PUNTO, GASTOS OPERATIVOS,  TRANSPORTE, ALQUILER DE ANDAMIOS</v>
          </cell>
          <cell r="N40">
            <v>40703</v>
          </cell>
          <cell r="O40">
            <v>2.8</v>
          </cell>
          <cell r="P40" t="str">
            <v>OCM-20116-036</v>
          </cell>
        </row>
        <row r="41">
          <cell r="B41">
            <v>40411</v>
          </cell>
          <cell r="C41" t="str">
            <v>Promociones</v>
          </cell>
          <cell r="D41" t="str">
            <v>Campaña Día del Padre</v>
          </cell>
          <cell r="E41" t="str">
            <v>OCM-20116-037</v>
          </cell>
          <cell r="F41">
            <v>6666</v>
          </cell>
          <cell r="H41">
            <v>6666</v>
          </cell>
          <cell r="I41" t="str">
            <v>F</v>
          </cell>
          <cell r="J41" t="str">
            <v xml:space="preserve">SISTEMA DE IMPRESIONES SA </v>
          </cell>
          <cell r="K41">
            <v>20216501021</v>
          </cell>
          <cell r="M41" t="str">
            <v>1 COLUMNA BOULEVARD - BANNER  DE 13 ONZ. IMPRESO EN 720 DPI, 1 CAMBIO GRAFICA DENTRO ASCENSOR - AFICHE IMPRESO EN 1200 DPI , 1 BERMA PIZZA HUT – SINTRA DE 3mm  CON ADHESIVO IMPRESO EN 720 DPI  SIN LAMINAR , 4 PENDONES,  2 PUENTE PEATONAL AMBAS CARAS 1er NIVEL – BANNER PARA FLAT EXISTENTE, 2 PUENTE PEATONAL 2DO PISO – BANNER PARA FLAT EXISTENTE,  Incluye instalacion de los elementos detallados.</v>
          </cell>
          <cell r="N41">
            <v>40703</v>
          </cell>
          <cell r="O41">
            <v>2.8</v>
          </cell>
          <cell r="P41" t="str">
            <v>OCM-20116-037</v>
          </cell>
        </row>
        <row r="42">
          <cell r="B42">
            <v>40411</v>
          </cell>
          <cell r="C42" t="str">
            <v>Promociones</v>
          </cell>
          <cell r="D42" t="str">
            <v>Campaña Día del Padre</v>
          </cell>
          <cell r="E42" t="str">
            <v>OCM-20116-038</v>
          </cell>
          <cell r="F42">
            <v>1200</v>
          </cell>
          <cell r="H42">
            <v>1200</v>
          </cell>
          <cell r="I42" t="str">
            <v>F</v>
          </cell>
          <cell r="J42" t="str">
            <v xml:space="preserve">SISTEMA DE IMPRESIONES SA </v>
          </cell>
          <cell r="K42">
            <v>20216501021</v>
          </cell>
          <cell r="M42" t="str">
            <v>RETIRO CAMPAÑA DIA DEL PADRE  1 COLUMNA BOULEVARD - BANNER  DE 13 ONZ. IMPRESO EN 720 DPI, 1 CAMBIO GRAFICA DENTRO ASCENSOR - AFICHE IMPRESO EN 1200 DPI , 1 BERMA PIZZA HUT – SINTRA DE 3mm  CON ADHESIVO IMPRESO EN 720 DPI  SIN LAMINAR , 4 PENDONES,  2 PUENTE PEATONAL AMBAS CARAS 1er NIVEL – BANNER PARA FLAT EXISTENTE, 2 PUENTE PEATONAL 2DO PISO – BANNER PARA FLAT EXISTENTE,</v>
          </cell>
          <cell r="N42">
            <v>40703</v>
          </cell>
          <cell r="O42">
            <v>2.8</v>
          </cell>
          <cell r="P42" t="str">
            <v>OCM-20116-038</v>
          </cell>
        </row>
        <row r="43">
          <cell r="B43">
            <v>40501</v>
          </cell>
          <cell r="C43" t="str">
            <v>Otros</v>
          </cell>
          <cell r="D43" t="str">
            <v>Mobiliario</v>
          </cell>
          <cell r="E43" t="str">
            <v>OCM-20116-039</v>
          </cell>
          <cell r="F43">
            <v>1400</v>
          </cell>
          <cell r="H43">
            <v>1400</v>
          </cell>
          <cell r="I43" t="str">
            <v>F</v>
          </cell>
          <cell r="J43" t="str">
            <v>CORPORACION SANTINO S.A.C.</v>
          </cell>
          <cell r="K43">
            <v>20492277445</v>
          </cell>
          <cell r="M43" t="str">
            <v>100 MANDILES PARA NIÑOS SEGÚN MUESTRA APROBADA CON LOGO IMPRESO EN PECHO PARA SER ENTREGADO EL MIÉRCOLES 15 DE JUNIO</v>
          </cell>
          <cell r="N43">
            <v>40703</v>
          </cell>
          <cell r="O43">
            <v>2.8</v>
          </cell>
          <cell r="P43" t="str">
            <v>OCM-20116-039</v>
          </cell>
        </row>
        <row r="44">
          <cell r="B44">
            <v>40101</v>
          </cell>
          <cell r="C44" t="str">
            <v>Espectáculos Mall</v>
          </cell>
          <cell r="D44" t="str">
            <v>Espectáculos FDS 1er. Nivel</v>
          </cell>
          <cell r="E44" t="str">
            <v>OCM-20116-040</v>
          </cell>
          <cell r="F44">
            <v>600</v>
          </cell>
          <cell r="H44">
            <v>600</v>
          </cell>
          <cell r="I44" t="str">
            <v>F</v>
          </cell>
          <cell r="J44" t="str">
            <v>JULIO CESAR ROMANI DEL AGUILA</v>
          </cell>
          <cell r="K44">
            <v>10094359916</v>
          </cell>
          <cell r="L44" t="str">
            <v>001-000094</v>
          </cell>
          <cell r="M44" t="str">
            <v>SHOW ARTISTICO DE YOSHI Y LOS MELOMANOS</v>
          </cell>
          <cell r="N44">
            <v>40703</v>
          </cell>
          <cell r="O44">
            <v>2.8</v>
          </cell>
          <cell r="P44" t="str">
            <v>OCM-20116-040</v>
          </cell>
        </row>
        <row r="45">
          <cell r="B45">
            <v>40107</v>
          </cell>
          <cell r="C45" t="str">
            <v>Espectáculos Mall</v>
          </cell>
          <cell r="D45" t="str">
            <v>Banderolas "Eventos Semanales"</v>
          </cell>
          <cell r="E45" t="str">
            <v>OCM-20116-041</v>
          </cell>
          <cell r="F45">
            <v>252</v>
          </cell>
          <cell r="H45">
            <v>252</v>
          </cell>
          <cell r="I45" t="str">
            <v>F</v>
          </cell>
          <cell r="J45" t="str">
            <v>DACA PUBLICIDAD SAC</v>
          </cell>
          <cell r="K45">
            <v>20538757692</v>
          </cell>
          <cell r="L45" t="str">
            <v>001-000126</v>
          </cell>
          <cell r="M45" t="str">
            <v>2 BANDEROLAS DE 180 X 090 DE MATHIAS COLMENARES, 2 BANDEROLAS DEL 03 AL 05 DE JUNIO, 2 BANDEROLAS DEL 2DO NIVEL</v>
          </cell>
          <cell r="N45">
            <v>40700</v>
          </cell>
          <cell r="O45">
            <v>2.8</v>
          </cell>
          <cell r="P45" t="str">
            <v>OCM-20116-041</v>
          </cell>
        </row>
        <row r="46">
          <cell r="B46">
            <v>40123</v>
          </cell>
          <cell r="C46" t="str">
            <v>Espectáculos Mall</v>
          </cell>
          <cell r="D46" t="str">
            <v>Concursos</v>
          </cell>
          <cell r="E46" t="str">
            <v>OCM-20116-042</v>
          </cell>
          <cell r="F46">
            <v>120</v>
          </cell>
          <cell r="H46">
            <v>120</v>
          </cell>
          <cell r="I46" t="str">
            <v>F</v>
          </cell>
          <cell r="J46" t="str">
            <v>INVERSIONES MOCA SAC</v>
          </cell>
          <cell r="K46">
            <v>20523552652</v>
          </cell>
          <cell r="L46" t="str">
            <v>001-000327</v>
          </cell>
          <cell r="M46" t="str">
            <v>ADAPTACIÓN DE DISEÑO PARA VI CONCURSO INTERESCOLAR DE MÚSICA CRIOLLA AVISO 10 X 6 MC EPENSA</v>
          </cell>
          <cell r="N46">
            <v>40697</v>
          </cell>
          <cell r="O46">
            <v>2.8</v>
          </cell>
          <cell r="P46" t="str">
            <v>OCM-20116-042</v>
          </cell>
        </row>
        <row r="47">
          <cell r="B47">
            <v>40103</v>
          </cell>
          <cell r="C47" t="str">
            <v>Espectáculos Mall</v>
          </cell>
          <cell r="D47" t="str">
            <v>Talleres 2do. Nivel</v>
          </cell>
          <cell r="E47" t="str">
            <v>OCM-20116-043</v>
          </cell>
          <cell r="F47">
            <v>480</v>
          </cell>
          <cell r="H47">
            <v>480</v>
          </cell>
          <cell r="I47" t="str">
            <v>F</v>
          </cell>
          <cell r="J47" t="str">
            <v>INVERSIONES MOCA SAC</v>
          </cell>
          <cell r="K47">
            <v>20523552652</v>
          </cell>
          <cell r="L47" t="str">
            <v>001-000328</v>
          </cell>
          <cell r="M47" t="str">
            <v>DISEÑO Y ADAPTACIÓN DE PIEZAS GRÁFICAS PARA TALLERES GRATUITOS DE MAQUILLAJE BELLISIMA</v>
          </cell>
          <cell r="N47">
            <v>40697</v>
          </cell>
          <cell r="O47">
            <v>2.8</v>
          </cell>
          <cell r="P47" t="str">
            <v>OCM-20116-043</v>
          </cell>
        </row>
        <row r="48">
          <cell r="B48">
            <v>40103</v>
          </cell>
          <cell r="C48" t="str">
            <v>Espectáculos Mall</v>
          </cell>
          <cell r="D48" t="str">
            <v>Talleres 2do. Nivel</v>
          </cell>
          <cell r="E48" t="str">
            <v>OCM-20116-044</v>
          </cell>
          <cell r="F48">
            <v>277.60000000000002</v>
          </cell>
          <cell r="H48">
            <v>277.60000000000002</v>
          </cell>
          <cell r="I48" t="str">
            <v>f</v>
          </cell>
          <cell r="J48" t="str">
            <v>DACA PUBLICIDAD SAC</v>
          </cell>
          <cell r="K48">
            <v>20538757692</v>
          </cell>
          <cell r="L48" t="str">
            <v>001-000125</v>
          </cell>
          <cell r="M48" t="str">
            <v>2 banderolas de 180 x 090 y 2 banderolas de 260 x 150 de talleres de bellisima</v>
          </cell>
          <cell r="N48">
            <v>40700</v>
          </cell>
          <cell r="O48">
            <v>2.8</v>
          </cell>
          <cell r="P48" t="str">
            <v>OCM-20116-044</v>
          </cell>
        </row>
        <row r="49">
          <cell r="B49">
            <v>40102</v>
          </cell>
          <cell r="C49" t="str">
            <v>Espectáculos Mall</v>
          </cell>
          <cell r="D49" t="str">
            <v>Espectáculos FDS  2do. Nivel</v>
          </cell>
          <cell r="E49" t="str">
            <v>OCM-20116-045</v>
          </cell>
          <cell r="F49">
            <v>300</v>
          </cell>
          <cell r="H49">
            <v>300</v>
          </cell>
          <cell r="I49" t="str">
            <v>F</v>
          </cell>
          <cell r="J49" t="str">
            <v>IMÁGENES DEL PERÚ EIRL</v>
          </cell>
          <cell r="K49">
            <v>20518895258</v>
          </cell>
          <cell r="L49" t="str">
            <v>001-0000045</v>
          </cell>
          <cell r="M49" t="str">
            <v>SHOW DE DANZAS FOLKLORICAS</v>
          </cell>
          <cell r="N49">
            <v>40700</v>
          </cell>
          <cell r="O49">
            <v>2.8</v>
          </cell>
          <cell r="P49" t="str">
            <v>OCM-20116-045</v>
          </cell>
        </row>
        <row r="50">
          <cell r="B50">
            <v>40124</v>
          </cell>
          <cell r="C50" t="str">
            <v>Espectáculos Mall</v>
          </cell>
          <cell r="D50" t="str">
            <v xml:space="preserve">Desfiles de Modas </v>
          </cell>
          <cell r="E50" t="str">
            <v>OCM-20116-046</v>
          </cell>
          <cell r="F50">
            <v>525.41999999999996</v>
          </cell>
          <cell r="H50">
            <v>525.41999999999996</v>
          </cell>
          <cell r="I50" t="str">
            <v>F</v>
          </cell>
          <cell r="J50" t="str">
            <v>IMPORT EXPORT OLSA EIRL</v>
          </cell>
          <cell r="K50">
            <v>20504655602</v>
          </cell>
          <cell r="L50" t="str">
            <v>004-000005</v>
          </cell>
          <cell r="M50" t="str">
            <v>23 PRENDAS DE VESTIR UTILIZADOS EN EL DESFILE OTOÑO MÁGICO REALIZADO EN EL MEGAPLAZA</v>
          </cell>
          <cell r="N50">
            <v>40700</v>
          </cell>
          <cell r="O50">
            <v>2.8</v>
          </cell>
          <cell r="P50" t="str">
            <v>OCM-20116-046</v>
          </cell>
        </row>
        <row r="51">
          <cell r="B51">
            <v>40411</v>
          </cell>
          <cell r="C51" t="str">
            <v>Promociones</v>
          </cell>
          <cell r="D51" t="str">
            <v>Campaña Día del Padre</v>
          </cell>
          <cell r="E51" t="str">
            <v>OCM-20116-047</v>
          </cell>
          <cell r="F51">
            <v>5300</v>
          </cell>
          <cell r="H51">
            <v>5300</v>
          </cell>
          <cell r="I51" t="str">
            <v>F</v>
          </cell>
          <cell r="J51" t="str">
            <v>SERVICIOS GRÁFICOS JMD SRL</v>
          </cell>
          <cell r="K51">
            <v>20264755469</v>
          </cell>
          <cell r="L51" t="str">
            <v>001-0012264</v>
          </cell>
          <cell r="M51" t="str">
            <v>250, 000 CUPONES REGALALE UN SUEÑO A PAPÁ DE 15 X 10 EN PAPEL AUTOCOPIATIVO</v>
          </cell>
          <cell r="N51">
            <v>40697</v>
          </cell>
          <cell r="O51">
            <v>2.8</v>
          </cell>
          <cell r="P51" t="str">
            <v>OCM-20116-047</v>
          </cell>
        </row>
        <row r="52">
          <cell r="B52">
            <v>40123</v>
          </cell>
          <cell r="C52" t="str">
            <v>Espectáculos Mall</v>
          </cell>
          <cell r="D52" t="str">
            <v>Concursos</v>
          </cell>
          <cell r="E52" t="str">
            <v>OCM-20116-048</v>
          </cell>
          <cell r="F52">
            <v>480</v>
          </cell>
          <cell r="H52">
            <v>480</v>
          </cell>
          <cell r="I52" t="str">
            <v>F</v>
          </cell>
          <cell r="J52" t="str">
            <v>SERVICIOS GRÁFICOS JMD SRL</v>
          </cell>
          <cell r="K52">
            <v>20264755469</v>
          </cell>
          <cell r="L52" t="str">
            <v>001-0012262</v>
          </cell>
          <cell r="M52" t="str">
            <v>250 AFICHES DE 50 X 70 EN PAPEL COUCHE BRILLO DE 150 GRS DEL CONCURSO DE MÚSICA CRIOLLA</v>
          </cell>
          <cell r="N52">
            <v>40697</v>
          </cell>
          <cell r="O52">
            <v>2.8</v>
          </cell>
          <cell r="P52" t="str">
            <v>OCM-20116-048</v>
          </cell>
        </row>
        <row r="53">
          <cell r="B53">
            <v>40411</v>
          </cell>
          <cell r="C53" t="str">
            <v>Promociones</v>
          </cell>
          <cell r="D53" t="str">
            <v>Campaña Día del Padre</v>
          </cell>
          <cell r="E53" t="str">
            <v>OCM-20116-049</v>
          </cell>
          <cell r="F53">
            <v>6320</v>
          </cell>
          <cell r="H53">
            <v>6320</v>
          </cell>
          <cell r="I53" t="str">
            <v>F</v>
          </cell>
          <cell r="J53" t="str">
            <v>SERVICIOS GRÁFICOS JMD SRL</v>
          </cell>
          <cell r="K53">
            <v>20264755469</v>
          </cell>
          <cell r="L53" t="str">
            <v>001-0012263</v>
          </cell>
          <cell r="M53" t="str">
            <v>150,000 VOLANTES REGALALE UN SUEÑO A PAPÁ EN A5</v>
          </cell>
          <cell r="N53">
            <v>40697</v>
          </cell>
          <cell r="O53">
            <v>2.8</v>
          </cell>
          <cell r="P53" t="str">
            <v>OCM-20116-049</v>
          </cell>
        </row>
        <row r="54">
          <cell r="B54">
            <v>40103</v>
          </cell>
          <cell r="C54" t="str">
            <v>Espectáculos Mall</v>
          </cell>
          <cell r="D54" t="str">
            <v>Talleres 2do. Nivel</v>
          </cell>
          <cell r="E54" t="str">
            <v>OCM-20116-050</v>
          </cell>
          <cell r="F54">
            <v>740</v>
          </cell>
          <cell r="H54">
            <v>740</v>
          </cell>
          <cell r="I54" t="str">
            <v>F</v>
          </cell>
          <cell r="J54" t="str">
            <v>SERVICIOS GRÁFICOS JMD SRL</v>
          </cell>
          <cell r="K54">
            <v>20264755469</v>
          </cell>
          <cell r="L54" t="str">
            <v>001-0012266</v>
          </cell>
          <cell r="M54" t="str">
            <v>10,000 VOLANTES DE LOS TALLERES DE BELLISIMA EN A5</v>
          </cell>
          <cell r="N54">
            <v>40697</v>
          </cell>
          <cell r="O54">
            <v>2.8</v>
          </cell>
          <cell r="P54" t="str">
            <v>OCM-20116-050</v>
          </cell>
        </row>
        <row r="55">
          <cell r="B55">
            <v>40411</v>
          </cell>
          <cell r="C55" t="str">
            <v>Promociones</v>
          </cell>
          <cell r="D55" t="str">
            <v>Campaña Día del Padre</v>
          </cell>
          <cell r="E55" t="str">
            <v>OCM-20116-051</v>
          </cell>
          <cell r="F55">
            <v>830</v>
          </cell>
          <cell r="H55">
            <v>830</v>
          </cell>
          <cell r="I55" t="str">
            <v>F</v>
          </cell>
          <cell r="J55" t="str">
            <v>SERVICIOS GRÁFICOS JMD SRL</v>
          </cell>
          <cell r="K55">
            <v>20264755469</v>
          </cell>
          <cell r="L55" t="str">
            <v>001-0012265</v>
          </cell>
          <cell r="M55" t="str">
            <v>15,000 VOLANTES EN A5 DE LA CAMPAÑA DEL DÍA DEL PADRE</v>
          </cell>
          <cell r="N55">
            <v>40697</v>
          </cell>
          <cell r="O55">
            <v>2.8</v>
          </cell>
          <cell r="P55" t="str">
            <v>OCM-20116-051</v>
          </cell>
        </row>
        <row r="56">
          <cell r="B56">
            <v>40504</v>
          </cell>
          <cell r="C56" t="str">
            <v>Otros</v>
          </cell>
          <cell r="D56" t="str">
            <v>Personal de Apoyo Módulos y Logistico</v>
          </cell>
          <cell r="E56" t="str">
            <v>OCM-20116-052</v>
          </cell>
          <cell r="F56">
            <v>2709.64</v>
          </cell>
          <cell r="H56">
            <v>2709.64</v>
          </cell>
          <cell r="I56" t="str">
            <v>F</v>
          </cell>
          <cell r="J56" t="str">
            <v>MANTENIMIENTO GENERALES SAC</v>
          </cell>
          <cell r="K56">
            <v>20384727558</v>
          </cell>
          <cell r="L56" t="str">
            <v>001-022851</v>
          </cell>
          <cell r="M56" t="str">
            <v>SERVICIO DE IMPULSADORA PARA EL MÓDULO DE INFORMES DEL MES DE JUNIO 2011</v>
          </cell>
          <cell r="N56">
            <v>40696</v>
          </cell>
          <cell r="O56">
            <v>2.8</v>
          </cell>
          <cell r="P56" t="str">
            <v>OCM-20116-052</v>
          </cell>
        </row>
        <row r="57">
          <cell r="B57">
            <v>40504</v>
          </cell>
          <cell r="C57" t="str">
            <v>Otros</v>
          </cell>
          <cell r="D57" t="str">
            <v>Personal de Apoyo Módulos y Logistico</v>
          </cell>
          <cell r="E57" t="str">
            <v>OCM-20116-053</v>
          </cell>
          <cell r="F57">
            <v>1117.22</v>
          </cell>
          <cell r="H57">
            <v>1117.22</v>
          </cell>
          <cell r="I57" t="str">
            <v>F</v>
          </cell>
          <cell r="J57" t="str">
            <v>MANTENIMIENTO GENERALES SAC</v>
          </cell>
          <cell r="K57">
            <v>20384727558</v>
          </cell>
          <cell r="L57" t="str">
            <v>001-022850</v>
          </cell>
          <cell r="M57" t="str">
            <v>SERVICIO DE 1 AUXILIAR DE MARKETING DEL MES DE JUNIO 2011</v>
          </cell>
          <cell r="N57">
            <v>40696</v>
          </cell>
          <cell r="O57">
            <v>2.8</v>
          </cell>
          <cell r="P57" t="str">
            <v>OCM-20116-053</v>
          </cell>
        </row>
        <row r="58">
          <cell r="B58">
            <v>40506</v>
          </cell>
          <cell r="C58" t="str">
            <v>Otros</v>
          </cell>
          <cell r="D58" t="str">
            <v>Personal de Apoyo Seguridad</v>
          </cell>
          <cell r="E58" t="str">
            <v>OCM-20116-054</v>
          </cell>
          <cell r="F58">
            <v>300</v>
          </cell>
          <cell r="H58">
            <v>300</v>
          </cell>
          <cell r="I58" t="str">
            <v>RH</v>
          </cell>
          <cell r="J58" t="str">
            <v>RAMÍREZ RAMÍREZ JULIA CECIBEL</v>
          </cell>
          <cell r="K58">
            <v>10068315137</v>
          </cell>
          <cell r="L58" t="str">
            <v>001-00000002</v>
          </cell>
          <cell r="M58" t="str">
            <v>10 EFECTIVOS PARA LA FIRMA DE LOS HERMANOS YAIPEN</v>
          </cell>
          <cell r="N58">
            <v>40701</v>
          </cell>
          <cell r="O58">
            <v>2.8</v>
          </cell>
          <cell r="P58" t="str">
            <v>OCM-20116-054</v>
          </cell>
        </row>
        <row r="59">
          <cell r="B59">
            <v>40506</v>
          </cell>
          <cell r="C59" t="str">
            <v>Otros</v>
          </cell>
          <cell r="D59" t="str">
            <v>Personal de Apoyo Seguridad</v>
          </cell>
          <cell r="E59" t="str">
            <v>OCM-20116-055</v>
          </cell>
          <cell r="F59">
            <v>120</v>
          </cell>
          <cell r="H59">
            <v>120</v>
          </cell>
          <cell r="I59" t="str">
            <v>RH</v>
          </cell>
          <cell r="J59" t="str">
            <v>RAMÍREZ RAMÍREZ JULIA CECIBEL</v>
          </cell>
          <cell r="K59">
            <v>10068315137</v>
          </cell>
          <cell r="L59" t="str">
            <v>001-00000001</v>
          </cell>
          <cell r="M59" t="str">
            <v>2 EFECTIVOS PARA EL DESFILE DE EECO EL 26 DE MAYO</v>
          </cell>
          <cell r="N59">
            <v>40701</v>
          </cell>
          <cell r="O59">
            <v>2.8</v>
          </cell>
          <cell r="P59" t="str">
            <v>OCM-20116-055</v>
          </cell>
        </row>
        <row r="60">
          <cell r="B60">
            <v>40506</v>
          </cell>
          <cell r="C60" t="str">
            <v>Otros</v>
          </cell>
          <cell r="D60" t="str">
            <v>Personal de Apoyo Seguridad</v>
          </cell>
          <cell r="E60" t="str">
            <v>OCM-20116-056</v>
          </cell>
          <cell r="F60">
            <v>120</v>
          </cell>
          <cell r="H60">
            <v>120</v>
          </cell>
          <cell r="I60" t="str">
            <v>RH</v>
          </cell>
          <cell r="J60" t="str">
            <v>MUÑOZ RAMIREZ WENDY DEL CARMEN</v>
          </cell>
          <cell r="K60">
            <v>10455785761</v>
          </cell>
          <cell r="L60" t="str">
            <v>001-00000024</v>
          </cell>
          <cell r="M60" t="str">
            <v>4 EFECTIVOS PARA EL EVENTO DE LOSM MORUNOS EL 08 DE MAYO</v>
          </cell>
          <cell r="N60">
            <v>40701</v>
          </cell>
          <cell r="O60">
            <v>2.8</v>
          </cell>
          <cell r="P60" t="str">
            <v>OCM-20116-056</v>
          </cell>
        </row>
        <row r="61">
          <cell r="B61">
            <v>40506</v>
          </cell>
          <cell r="C61" t="str">
            <v>Otros</v>
          </cell>
          <cell r="D61" t="str">
            <v>Personal de Apoyo Seguridad</v>
          </cell>
          <cell r="E61" t="str">
            <v>OCM-20116-057</v>
          </cell>
          <cell r="F61">
            <v>150</v>
          </cell>
          <cell r="H61">
            <v>150</v>
          </cell>
          <cell r="I61" t="str">
            <v>RH</v>
          </cell>
          <cell r="J61" t="str">
            <v>MUÑOZ RAMIREZ WENDY DEL CARMEN</v>
          </cell>
          <cell r="K61">
            <v>10455785761</v>
          </cell>
          <cell r="L61" t="str">
            <v>001-00000023</v>
          </cell>
          <cell r="M61" t="str">
            <v>5 EFECTIVOS PARA LA INAUGURACIÓN DEL LOCAL DE THE CULT EL 22 DE MAYO</v>
          </cell>
          <cell r="N61">
            <v>40701</v>
          </cell>
          <cell r="O61">
            <v>2.8</v>
          </cell>
          <cell r="P61" t="str">
            <v>OCM-20116-057</v>
          </cell>
        </row>
        <row r="62">
          <cell r="B62">
            <v>40301</v>
          </cell>
          <cell r="C62" t="str">
            <v>Relaciones Públicas</v>
          </cell>
          <cell r="D62" t="str">
            <v>Actividades para locatarios</v>
          </cell>
          <cell r="E62" t="str">
            <v>OCM-20116-058</v>
          </cell>
          <cell r="F62">
            <v>35.6</v>
          </cell>
          <cell r="H62">
            <v>35.6</v>
          </cell>
          <cell r="I62" t="str">
            <v>F</v>
          </cell>
          <cell r="J62" t="str">
            <v>OCULAR GRAFHICS EIRL</v>
          </cell>
          <cell r="K62">
            <v>20118424370</v>
          </cell>
          <cell r="L62" t="str">
            <v>001-018429</v>
          </cell>
          <cell r="M62" t="str">
            <v>3 SLIDES DE KILIMANJARO</v>
          </cell>
          <cell r="N62">
            <v>40681</v>
          </cell>
          <cell r="O62">
            <v>2.8</v>
          </cell>
          <cell r="P62" t="str">
            <v>OCM-20116-058</v>
          </cell>
        </row>
        <row r="63">
          <cell r="B63">
            <v>40411</v>
          </cell>
          <cell r="C63" t="str">
            <v>Promociones</v>
          </cell>
          <cell r="D63" t="str">
            <v>Campaña Día del Padre</v>
          </cell>
          <cell r="E63" t="str">
            <v>OCM-20116-059</v>
          </cell>
          <cell r="F63">
            <v>35.6</v>
          </cell>
          <cell r="H63">
            <v>35.6</v>
          </cell>
          <cell r="I63" t="str">
            <v>F</v>
          </cell>
          <cell r="J63" t="str">
            <v>OCULAR GRAFHICS EIRL</v>
          </cell>
          <cell r="K63">
            <v>20118424370</v>
          </cell>
          <cell r="L63" t="str">
            <v>001-018492</v>
          </cell>
          <cell r="M63" t="str">
            <v>3 SLIDES DEL DÍA DEL PADRE</v>
          </cell>
          <cell r="N63">
            <v>40697</v>
          </cell>
          <cell r="O63">
            <v>2.8</v>
          </cell>
          <cell r="P63" t="str">
            <v>OCM-20116-059</v>
          </cell>
        </row>
        <row r="64">
          <cell r="B64">
            <v>40101</v>
          </cell>
          <cell r="C64" t="str">
            <v>Espectáculos Mall</v>
          </cell>
          <cell r="D64" t="str">
            <v>Espectáculos FDS 1er. Nivel</v>
          </cell>
          <cell r="E64" t="str">
            <v>OCM-20116-060</v>
          </cell>
          <cell r="F64">
            <v>600</v>
          </cell>
          <cell r="H64">
            <v>600</v>
          </cell>
          <cell r="I64" t="str">
            <v>F</v>
          </cell>
          <cell r="J64" t="str">
            <v>JULIO CESAR ROMANI DEL AGUILA</v>
          </cell>
          <cell r="K64">
            <v>10094359916</v>
          </cell>
          <cell r="L64" t="str">
            <v>001-000094</v>
          </cell>
          <cell r="M64" t="str">
            <v xml:space="preserve">SHOW ARTISTICO DE YOSHI Y LOS MELOMANOS </v>
          </cell>
          <cell r="N64">
            <v>40703</v>
          </cell>
          <cell r="O64">
            <v>2.8</v>
          </cell>
          <cell r="P64" t="str">
            <v>OCM-20116-060</v>
          </cell>
        </row>
        <row r="65">
          <cell r="B65">
            <v>40506</v>
          </cell>
          <cell r="C65" t="str">
            <v>Otros</v>
          </cell>
          <cell r="D65" t="str">
            <v>Personal de Apoyo Seguridad</v>
          </cell>
          <cell r="E65" t="str">
            <v>OCM-20116-061</v>
          </cell>
          <cell r="F65">
            <v>750</v>
          </cell>
          <cell r="H65">
            <v>750</v>
          </cell>
          <cell r="I65" t="str">
            <v>F</v>
          </cell>
          <cell r="J65" t="str">
            <v>TANKS 105 SERVICIOS GENERALES SRL</v>
          </cell>
          <cell r="K65">
            <v>20482006729</v>
          </cell>
          <cell r="L65" t="str">
            <v>001-0012054</v>
          </cell>
          <cell r="M65" t="str">
            <v>15 EFECTIVOS DE SEGURIDAD PARA LA FIRMA DE BUENA ONDA DE LOS HERMANOS YAIPEN</v>
          </cell>
          <cell r="N65">
            <v>40697</v>
          </cell>
          <cell r="O65">
            <v>2.8</v>
          </cell>
          <cell r="P65" t="str">
            <v>OCM-20116-061</v>
          </cell>
        </row>
        <row r="66">
          <cell r="B66">
            <v>40107</v>
          </cell>
          <cell r="C66" t="str">
            <v>Espectáculos Mall</v>
          </cell>
          <cell r="D66" t="str">
            <v>Banderolas "Eventos Semanales"</v>
          </cell>
          <cell r="E66" t="str">
            <v>OCM-20116-062</v>
          </cell>
          <cell r="F66">
            <v>336</v>
          </cell>
          <cell r="H66">
            <v>336</v>
          </cell>
          <cell r="I66" t="str">
            <v>F</v>
          </cell>
          <cell r="J66" t="str">
            <v>DACA PUBLICIDAD SAC</v>
          </cell>
          <cell r="K66">
            <v>20538757692</v>
          </cell>
          <cell r="L66" t="str">
            <v>001-000130</v>
          </cell>
          <cell r="M66" t="str">
            <v>4 BANDEROLAS DE EVENTOS DEL 10 AL 12 DE JUNIO, 2 BANDEROLAS DE MINUTOS DE ARTE Y 2 BANDEROLAS DE PELICULA SPRIT</v>
          </cell>
          <cell r="N66">
            <v>40703</v>
          </cell>
          <cell r="O66">
            <v>2.8</v>
          </cell>
          <cell r="P66" t="str">
            <v>OCM-20116-062</v>
          </cell>
        </row>
        <row r="67">
          <cell r="B67">
            <v>40118</v>
          </cell>
          <cell r="C67" t="str">
            <v>Espectáculos Mall</v>
          </cell>
          <cell r="D67" t="str">
            <v>Firmas de Autógrafos</v>
          </cell>
          <cell r="E67" t="str">
            <v>OCM-20116-063</v>
          </cell>
          <cell r="F67">
            <v>336</v>
          </cell>
          <cell r="H67">
            <v>336</v>
          </cell>
          <cell r="I67" t="str">
            <v>F</v>
          </cell>
          <cell r="J67" t="str">
            <v>DACA PUBLICIDAD SAC</v>
          </cell>
          <cell r="K67">
            <v>20538757692</v>
          </cell>
          <cell r="L67" t="str">
            <v>001-000129</v>
          </cell>
          <cell r="M67" t="str">
            <v>2 BANDEROLAS DE FIRMA DE AMERICA KIDS, 2 BANDEROLAS DE AMOR SIN BARRERAS, 2 BANDEROLAS DE LIMA LIMÓN Y 2 BANDEROLAS DE LOS ADOLSCENTES</v>
          </cell>
          <cell r="N67">
            <v>40702</v>
          </cell>
          <cell r="O67">
            <v>2.8</v>
          </cell>
          <cell r="P67" t="str">
            <v>OCM-20116-063</v>
          </cell>
        </row>
        <row r="68">
          <cell r="B68">
            <v>40411</v>
          </cell>
          <cell r="C68" t="str">
            <v>Promociones</v>
          </cell>
          <cell r="D68" t="str">
            <v>Campaña Día del Padre</v>
          </cell>
          <cell r="E68" t="str">
            <v>OCM-20116-064</v>
          </cell>
          <cell r="F68">
            <v>1124.4000000000001</v>
          </cell>
          <cell r="H68">
            <v>1124.4000000000001</v>
          </cell>
          <cell r="I68" t="str">
            <v>F</v>
          </cell>
          <cell r="J68" t="str">
            <v>GALITOUR SA</v>
          </cell>
          <cell r="K68">
            <v>20251075353</v>
          </cell>
          <cell r="L68" t="str">
            <v>001-0024431</v>
          </cell>
          <cell r="M68" t="str">
            <v>PENALIDAD POR SERVICIOS AL CUZCO DE LOS BOLETOS Y DIFERENCIA DE TARIFA DE LOS GANADORES AL CUZCO</v>
          </cell>
          <cell r="N68">
            <v>40702</v>
          </cell>
          <cell r="O68">
            <v>2.8</v>
          </cell>
          <cell r="P68" t="str">
            <v>OCM-20116-064</v>
          </cell>
        </row>
        <row r="69">
          <cell r="B69">
            <v>40123</v>
          </cell>
          <cell r="C69" t="str">
            <v>Espectáculos Mall</v>
          </cell>
          <cell r="D69" t="str">
            <v>Concursos</v>
          </cell>
          <cell r="E69" t="str">
            <v>OCM-20116-065</v>
          </cell>
          <cell r="F69">
            <v>1978</v>
          </cell>
          <cell r="H69">
            <v>1978</v>
          </cell>
          <cell r="I69" t="str">
            <v>F</v>
          </cell>
          <cell r="J69" t="str">
            <v>ASESORIA PROMOCIONAL &amp; PRODUCCIONES GRUPO JAVIER ASESPROM SAC</v>
          </cell>
          <cell r="K69">
            <v>20506732787</v>
          </cell>
          <cell r="L69" t="str">
            <v>001-0004434</v>
          </cell>
          <cell r="M69" t="str">
            <v>ASESORAMIENTO INTEGRAL SOBRE PROMOCIÓN DEL CONCURSO DE MÚSICA CRIOLLA 2011</v>
          </cell>
          <cell r="N69">
            <v>40707</v>
          </cell>
          <cell r="O69">
            <v>2.8</v>
          </cell>
          <cell r="P69" t="str">
            <v>OCM-20116-065</v>
          </cell>
        </row>
        <row r="70">
          <cell r="B70">
            <v>40102</v>
          </cell>
          <cell r="C70" t="str">
            <v>Espectáculos Mall</v>
          </cell>
          <cell r="D70" t="str">
            <v>Espectáculos FDS  2do. Nivel</v>
          </cell>
          <cell r="E70" t="str">
            <v>OCM-20116-066</v>
          </cell>
          <cell r="F70">
            <v>300</v>
          </cell>
          <cell r="H70">
            <v>300</v>
          </cell>
          <cell r="I70" t="str">
            <v>F</v>
          </cell>
          <cell r="J70" t="str">
            <v>MILTON HUGO RABINES VELASQUEZ</v>
          </cell>
          <cell r="K70">
            <v>10257674202</v>
          </cell>
          <cell r="L70" t="str">
            <v>003-000024</v>
          </cell>
          <cell r="M70" t="str">
            <v>SHOW INFANTIL DE CARLOS Y EL MUNDO MÁGICO</v>
          </cell>
          <cell r="N70">
            <v>40707</v>
          </cell>
          <cell r="O70">
            <v>2.8</v>
          </cell>
          <cell r="P70" t="str">
            <v>OCM-20116-066</v>
          </cell>
        </row>
        <row r="71">
          <cell r="B71">
            <v>40506</v>
          </cell>
          <cell r="C71" t="str">
            <v>Otros</v>
          </cell>
          <cell r="D71" t="str">
            <v>Personal de Apoyo Seguridad</v>
          </cell>
          <cell r="E71" t="str">
            <v>OCM-20116-067</v>
          </cell>
          <cell r="F71">
            <v>500</v>
          </cell>
          <cell r="H71">
            <v>500</v>
          </cell>
          <cell r="I71" t="str">
            <v>F</v>
          </cell>
          <cell r="J71" t="str">
            <v>LUIS ENRIQUE FRANCO REYES</v>
          </cell>
          <cell r="K71">
            <v>10257535181</v>
          </cell>
          <cell r="L71" t="str">
            <v>001-000119</v>
          </cell>
          <cell r="M71" t="str">
            <v>SERVICIO DE SEGURIDAD DE 10 AGENTES PARA EL EVENTO DE AMERICA KIDS EL 11 DE JUNIO</v>
          </cell>
          <cell r="N71">
            <v>40707</v>
          </cell>
          <cell r="O71">
            <v>2.8</v>
          </cell>
          <cell r="P71" t="str">
            <v>OCM-20116-067</v>
          </cell>
        </row>
        <row r="72">
          <cell r="B72">
            <v>40406</v>
          </cell>
          <cell r="C72" t="str">
            <v>Promociones</v>
          </cell>
          <cell r="D72" t="str">
            <v>Campaña Compras 2do. Piso</v>
          </cell>
          <cell r="E72" t="str">
            <v>OCM-20116-068</v>
          </cell>
          <cell r="F72">
            <v>650</v>
          </cell>
          <cell r="H72">
            <v>650</v>
          </cell>
          <cell r="I72" t="str">
            <v>F</v>
          </cell>
          <cell r="J72" t="str">
            <v>WILLIAMS N. ESTRADA ORÉ</v>
          </cell>
          <cell r="K72">
            <v>10099344291</v>
          </cell>
          <cell r="L72" t="str">
            <v>0001-000863</v>
          </cell>
          <cell r="M72" t="str">
            <v>COMPARSA DE 2 PAYASOS, 2 ZANQUEROS PARA PLAZA FELIZ</v>
          </cell>
          <cell r="N72">
            <v>40695</v>
          </cell>
          <cell r="O72">
            <v>2.8</v>
          </cell>
          <cell r="P72" t="str">
            <v>OCM-20116-068</v>
          </cell>
        </row>
        <row r="73">
          <cell r="B73">
            <v>40406</v>
          </cell>
          <cell r="C73" t="str">
            <v>Promociones</v>
          </cell>
          <cell r="D73" t="str">
            <v>Campaña Compras 2do. Piso</v>
          </cell>
          <cell r="E73" t="str">
            <v>OCM-20116-069</v>
          </cell>
          <cell r="F73">
            <v>1100</v>
          </cell>
          <cell r="H73">
            <v>1100</v>
          </cell>
          <cell r="I73" t="str">
            <v>F</v>
          </cell>
          <cell r="J73" t="str">
            <v>WILLIAMS N. ESTRADA ORÉ</v>
          </cell>
          <cell r="K73">
            <v>10099344291</v>
          </cell>
          <cell r="L73" t="str">
            <v>0001-000864</v>
          </cell>
          <cell r="M73" t="str">
            <v xml:space="preserve">COMPARSA DE 4 PAYASOS Y 2 ZANQUEROS </v>
          </cell>
          <cell r="N73">
            <v>40695</v>
          </cell>
          <cell r="O73">
            <v>2.8</v>
          </cell>
          <cell r="P73" t="str">
            <v>OCM-20116-069</v>
          </cell>
        </row>
        <row r="74">
          <cell r="B74">
            <v>40406</v>
          </cell>
          <cell r="C74" t="str">
            <v>Promociones</v>
          </cell>
          <cell r="D74" t="str">
            <v>Campaña Compras 2do. Piso</v>
          </cell>
          <cell r="E74" t="str">
            <v>OCM-20116-070</v>
          </cell>
          <cell r="F74">
            <v>1100</v>
          </cell>
          <cell r="H74">
            <v>1100</v>
          </cell>
          <cell r="I74" t="str">
            <v>F</v>
          </cell>
          <cell r="J74" t="str">
            <v>WILLIAMS N. ESTRADA ORÉ</v>
          </cell>
          <cell r="K74">
            <v>10099344291</v>
          </cell>
          <cell r="L74" t="str">
            <v>0001-000865</v>
          </cell>
          <cell r="M74" t="str">
            <v xml:space="preserve">COMPARSA DE 4 PAYASOS Y 2 ZANQUEROS </v>
          </cell>
          <cell r="N74">
            <v>40695</v>
          </cell>
          <cell r="O74">
            <v>2.8</v>
          </cell>
          <cell r="P74" t="str">
            <v>OCM-20116-070</v>
          </cell>
        </row>
        <row r="75">
          <cell r="B75">
            <v>40406</v>
          </cell>
          <cell r="C75" t="str">
            <v>Promociones</v>
          </cell>
          <cell r="D75" t="str">
            <v>Campaña Compras 2do. Piso</v>
          </cell>
          <cell r="E75" t="str">
            <v>OCM-20116-071</v>
          </cell>
          <cell r="F75">
            <v>700</v>
          </cell>
          <cell r="H75">
            <v>700</v>
          </cell>
          <cell r="I75" t="str">
            <v>F</v>
          </cell>
          <cell r="J75" t="str">
            <v>WILLIAMS N. ESTRADA ORÉ</v>
          </cell>
          <cell r="K75">
            <v>10099344291</v>
          </cell>
          <cell r="L75" t="str">
            <v>0001-000870</v>
          </cell>
          <cell r="M75" t="str">
            <v>GLOBOFLEXIA Y 2 ZANQUEROS</v>
          </cell>
          <cell r="N75">
            <v>40695</v>
          </cell>
          <cell r="O75">
            <v>2.8</v>
          </cell>
          <cell r="P75" t="str">
            <v>OCM-20116-071</v>
          </cell>
        </row>
        <row r="76">
          <cell r="B76">
            <v>40406</v>
          </cell>
          <cell r="C76" t="str">
            <v>Promociones</v>
          </cell>
          <cell r="D76" t="str">
            <v>Campaña Compras 2do. Piso</v>
          </cell>
          <cell r="E76" t="str">
            <v>OCM-20116-072</v>
          </cell>
          <cell r="F76">
            <v>450</v>
          </cell>
          <cell r="H76">
            <v>450</v>
          </cell>
          <cell r="I76" t="str">
            <v>F</v>
          </cell>
          <cell r="J76" t="str">
            <v>WILLIAMS N. ESTRADA ORÉ</v>
          </cell>
          <cell r="K76">
            <v>10099344291</v>
          </cell>
          <cell r="L76" t="str">
            <v>0001-000871</v>
          </cell>
          <cell r="M76" t="str">
            <v>PRESENTACIÓN DE COMPARSA, 2 ZANQUEROS</v>
          </cell>
          <cell r="N76">
            <v>40695</v>
          </cell>
          <cell r="O76">
            <v>2.8</v>
          </cell>
          <cell r="P76" t="str">
            <v>OCM-20116-072</v>
          </cell>
        </row>
        <row r="77">
          <cell r="B77">
            <v>40406</v>
          </cell>
          <cell r="C77" t="str">
            <v>Promociones</v>
          </cell>
          <cell r="D77" t="str">
            <v>Campaña Compras 2do. Piso</v>
          </cell>
          <cell r="E77" t="str">
            <v>OCM-20116-073</v>
          </cell>
          <cell r="F77">
            <v>450</v>
          </cell>
          <cell r="H77">
            <v>450</v>
          </cell>
          <cell r="I77" t="str">
            <v>F</v>
          </cell>
          <cell r="J77" t="str">
            <v>WILLIAMS N. ESTRADA ORÉ</v>
          </cell>
          <cell r="K77">
            <v>10099344291</v>
          </cell>
          <cell r="L77" t="str">
            <v>0001-000872</v>
          </cell>
          <cell r="M77" t="str">
            <v>PRESENTACIÓN DE 1 ZANQUERO, 1 MIMO 1 ARLEQUIN</v>
          </cell>
          <cell r="N77">
            <v>40695</v>
          </cell>
          <cell r="O77">
            <v>2.8</v>
          </cell>
          <cell r="P77" t="str">
            <v>OCM-20116-073</v>
          </cell>
        </row>
        <row r="78">
          <cell r="B78">
            <v>40406</v>
          </cell>
          <cell r="C78" t="str">
            <v>Promociones</v>
          </cell>
          <cell r="D78" t="str">
            <v>Campaña Compras 2do. Piso</v>
          </cell>
          <cell r="E78" t="str">
            <v>OCM-20116-074</v>
          </cell>
          <cell r="F78">
            <v>1000</v>
          </cell>
          <cell r="H78">
            <v>1000</v>
          </cell>
          <cell r="I78" t="str">
            <v>F</v>
          </cell>
          <cell r="J78" t="str">
            <v>WILLIAMS N. ESTRADA ORÉ</v>
          </cell>
          <cell r="K78">
            <v>10099344291</v>
          </cell>
          <cell r="L78" t="str">
            <v>0001-000878</v>
          </cell>
          <cell r="M78" t="str">
            <v>PRESENTACIÓN DE 2 MIMOS, 1 ARLEQUIN, 1 MUÑECON, 1 ZANQUEROS</v>
          </cell>
          <cell r="N78">
            <v>40696</v>
          </cell>
          <cell r="O78">
            <v>2.8</v>
          </cell>
          <cell r="P78" t="str">
            <v>OCM-20116-074</v>
          </cell>
        </row>
        <row r="79">
          <cell r="B79">
            <v>40406</v>
          </cell>
          <cell r="C79" t="str">
            <v>Promociones</v>
          </cell>
          <cell r="D79" t="str">
            <v>Campaña Compras 2do. Piso</v>
          </cell>
          <cell r="E79" t="str">
            <v>OCM-20116-075</v>
          </cell>
          <cell r="F79">
            <v>1300</v>
          </cell>
          <cell r="H79">
            <v>1300</v>
          </cell>
          <cell r="I79" t="str">
            <v>F</v>
          </cell>
          <cell r="J79" t="str">
            <v>WILLIAMS N. ESTRADA ORÉ</v>
          </cell>
          <cell r="K79">
            <v>10099344291</v>
          </cell>
          <cell r="L79" t="str">
            <v>0001-000873</v>
          </cell>
          <cell r="M79" t="str">
            <v>PRESENTACIÓN DE 2 MUÑECONES Y 3 CLAUN</v>
          </cell>
          <cell r="N79">
            <v>40696</v>
          </cell>
          <cell r="O79">
            <v>2.8</v>
          </cell>
          <cell r="P79" t="str">
            <v>OCM-20116-075</v>
          </cell>
        </row>
        <row r="80">
          <cell r="B80">
            <v>40406</v>
          </cell>
          <cell r="C80" t="str">
            <v>Promociones</v>
          </cell>
          <cell r="D80" t="str">
            <v>Campaña Compras 2do. Piso</v>
          </cell>
          <cell r="E80" t="str">
            <v>OCM-20116-076</v>
          </cell>
          <cell r="F80">
            <v>1000</v>
          </cell>
          <cell r="H80">
            <v>1000</v>
          </cell>
          <cell r="I80" t="str">
            <v>F</v>
          </cell>
          <cell r="J80" t="str">
            <v>WILLIAMS N. ESTRADA ORÉ</v>
          </cell>
          <cell r="K80">
            <v>10099344291</v>
          </cell>
          <cell r="L80" t="str">
            <v>0001-000874</v>
          </cell>
          <cell r="M80" t="str">
            <v>PRESENTACIÓN DE 3 MUÑECOS ANIMADOS</v>
          </cell>
          <cell r="N80">
            <v>40696</v>
          </cell>
          <cell r="O80">
            <v>2.8</v>
          </cell>
          <cell r="P80" t="str">
            <v>OCM-20116-076</v>
          </cell>
        </row>
        <row r="81">
          <cell r="B81">
            <v>40406</v>
          </cell>
          <cell r="C81" t="str">
            <v>Promociones</v>
          </cell>
          <cell r="D81" t="str">
            <v>Campaña Compras 2do. Piso</v>
          </cell>
          <cell r="E81" t="str">
            <v>OCM-20116-077</v>
          </cell>
          <cell r="F81">
            <v>650</v>
          </cell>
          <cell r="H81">
            <v>650</v>
          </cell>
          <cell r="I81" t="str">
            <v>F</v>
          </cell>
          <cell r="J81" t="str">
            <v>WILLIAMS N. ESTRADA ORÉ</v>
          </cell>
          <cell r="K81">
            <v>10099344291</v>
          </cell>
          <cell r="L81" t="str">
            <v>0001-000875</v>
          </cell>
          <cell r="M81" t="str">
            <v>2 CLAUN, 1 ZANQUEROS, 1 MONOCICLO, 1 MUÑECON</v>
          </cell>
          <cell r="N81">
            <v>40696</v>
          </cell>
          <cell r="O81">
            <v>2.8</v>
          </cell>
          <cell r="P81" t="str">
            <v>OCM-20116-077</v>
          </cell>
        </row>
        <row r="82">
          <cell r="B82">
            <v>40102</v>
          </cell>
          <cell r="C82" t="str">
            <v>Espectáculos Mall</v>
          </cell>
          <cell r="D82" t="str">
            <v>Espectáculos FDS  2do. Nivel</v>
          </cell>
          <cell r="E82" t="str">
            <v>OCM-20116-078</v>
          </cell>
          <cell r="F82">
            <v>300</v>
          </cell>
          <cell r="H82">
            <v>300</v>
          </cell>
          <cell r="I82" t="str">
            <v>F</v>
          </cell>
          <cell r="J82" t="str">
            <v>WILLIAMS N. ESTRADA ORÉ</v>
          </cell>
          <cell r="K82">
            <v>10099344291</v>
          </cell>
          <cell r="L82" t="str">
            <v>0001-000875</v>
          </cell>
          <cell r="M82" t="str">
            <v>SHOW INFANTIL DE CECILIA Y SUS AMIGOS</v>
          </cell>
          <cell r="N82">
            <v>40696</v>
          </cell>
          <cell r="O82">
            <v>2.8</v>
          </cell>
          <cell r="P82" t="str">
            <v>OCM-20116-078</v>
          </cell>
        </row>
        <row r="83">
          <cell r="B83">
            <v>40406</v>
          </cell>
          <cell r="C83" t="str">
            <v>Promociones</v>
          </cell>
          <cell r="D83" t="str">
            <v>Campaña Compras 2do. Piso</v>
          </cell>
          <cell r="E83" t="str">
            <v>OCM-20116-079</v>
          </cell>
          <cell r="F83">
            <v>900</v>
          </cell>
          <cell r="H83">
            <v>900</v>
          </cell>
          <cell r="I83" t="str">
            <v>F</v>
          </cell>
          <cell r="J83" t="str">
            <v>WILLIAMS N. ESTRADA ORÉ</v>
          </cell>
          <cell r="K83">
            <v>10099344291</v>
          </cell>
          <cell r="L83" t="str">
            <v>0001-000876</v>
          </cell>
          <cell r="M83" t="str">
            <v>PRESENTACIÓN DE 3 MUEÑECOS ANIMADOS</v>
          </cell>
          <cell r="N83">
            <v>40696</v>
          </cell>
          <cell r="O83">
            <v>2.8</v>
          </cell>
          <cell r="P83" t="str">
            <v>OCM-20116-079</v>
          </cell>
        </row>
        <row r="84">
          <cell r="B84">
            <v>40406</v>
          </cell>
          <cell r="C84" t="str">
            <v>Promociones</v>
          </cell>
          <cell r="D84" t="str">
            <v>Campaña Compras 2do. Piso</v>
          </cell>
          <cell r="E84" t="str">
            <v>OCM-20116-080</v>
          </cell>
          <cell r="F84">
            <v>3000</v>
          </cell>
          <cell r="H84">
            <v>3000</v>
          </cell>
          <cell r="I84" t="str">
            <v>F</v>
          </cell>
          <cell r="J84" t="str">
            <v>RICARDO DULANTO CASTAÑEDA</v>
          </cell>
          <cell r="K84">
            <v>10081429893</v>
          </cell>
          <cell r="L84" t="str">
            <v>002-000510</v>
          </cell>
          <cell r="M84" t="str">
            <v>PRODUCCIÓN DIRECCIÓN, COORDINACIÓN, GENERAL DEL DESFILE DE MODAS PARA NIÑOS EN EL 2DO NIVEL NUEVA ETAPA</v>
          </cell>
          <cell r="N84">
            <v>40707</v>
          </cell>
          <cell r="O84">
            <v>2.8</v>
          </cell>
          <cell r="P84" t="str">
            <v>OCM-20116-080</v>
          </cell>
        </row>
        <row r="85">
          <cell r="B85">
            <v>40406</v>
          </cell>
          <cell r="C85" t="str">
            <v>Promociones</v>
          </cell>
          <cell r="D85" t="str">
            <v>Campaña Compras 2do. Piso</v>
          </cell>
          <cell r="E85" t="str">
            <v>OCM-20116-081</v>
          </cell>
          <cell r="F85">
            <v>168</v>
          </cell>
          <cell r="H85">
            <v>168</v>
          </cell>
          <cell r="I85" t="str">
            <v>F</v>
          </cell>
          <cell r="J85" t="str">
            <v>DACA PUBLICIDAD SAC</v>
          </cell>
          <cell r="K85">
            <v>20538757692</v>
          </cell>
          <cell r="L85" t="str">
            <v>001-000133</v>
          </cell>
          <cell r="M85" t="str">
            <v>3 BANDEROLAS DE 180 X 090 DE TALLERES LEGO, 1 BANDEROLA DE 180 X 090 DE MINUTOS DE ARTE</v>
          </cell>
          <cell r="N85">
            <v>40707</v>
          </cell>
          <cell r="O85">
            <v>2.8</v>
          </cell>
          <cell r="P85" t="str">
            <v>OCM-20116-081</v>
          </cell>
        </row>
        <row r="86">
          <cell r="B86">
            <v>40406</v>
          </cell>
          <cell r="C86" t="str">
            <v>Promociones</v>
          </cell>
          <cell r="D86" t="str">
            <v>Campaña Compras 2do. Piso</v>
          </cell>
          <cell r="E86" t="str">
            <v>OCM-20116-082</v>
          </cell>
          <cell r="F86">
            <v>148</v>
          </cell>
          <cell r="H86">
            <v>148</v>
          </cell>
          <cell r="I86" t="str">
            <v>F</v>
          </cell>
          <cell r="J86" t="str">
            <v>DACA PUBLICIDAD SAC</v>
          </cell>
          <cell r="K86">
            <v>20538757692</v>
          </cell>
          <cell r="L86" t="str">
            <v>001-000132</v>
          </cell>
          <cell r="M86" t="str">
            <v>5 PARCHES DEL CONCURSO DE MUSICA CRIOLLA, DISEÑO DE BANDEROLA DE MINUTOS DE ARTE Y TALLERES LEGO</v>
          </cell>
          <cell r="N86">
            <v>40707</v>
          </cell>
          <cell r="O86">
            <v>2.8</v>
          </cell>
          <cell r="P86" t="str">
            <v>OCM-20116-082</v>
          </cell>
        </row>
        <row r="87">
          <cell r="B87">
            <v>40423</v>
          </cell>
          <cell r="C87" t="str">
            <v>Promociones</v>
          </cell>
          <cell r="D87" t="str">
            <v>Otras Promociones / Gastos Imprevistos</v>
          </cell>
          <cell r="E87" t="str">
            <v>OCM-20116-083</v>
          </cell>
          <cell r="F87">
            <v>503.99</v>
          </cell>
          <cell r="H87">
            <v>503.99</v>
          </cell>
          <cell r="I87" t="str">
            <v>F</v>
          </cell>
          <cell r="J87" t="str">
            <v>YELL PERU SAC</v>
          </cell>
          <cell r="K87">
            <v>20501426041</v>
          </cell>
          <cell r="L87" t="str">
            <v>009-3374325</v>
          </cell>
          <cell r="M87" t="str">
            <v>PUBLICIDAD EN PÁGINAS AMARILLAS CUOTA 07</v>
          </cell>
          <cell r="N87">
            <v>40713</v>
          </cell>
          <cell r="O87">
            <v>2.8</v>
          </cell>
          <cell r="P87" t="str">
            <v>OCM-20116-083</v>
          </cell>
        </row>
        <row r="88">
          <cell r="B88">
            <v>40407</v>
          </cell>
          <cell r="C88" t="str">
            <v>Promociones</v>
          </cell>
          <cell r="D88" t="str">
            <v>Campaña Compras Boulevard</v>
          </cell>
          <cell r="E88" t="str">
            <v>OCM-20116-084</v>
          </cell>
          <cell r="F88">
            <v>5907.98</v>
          </cell>
          <cell r="H88">
            <v>5907.98</v>
          </cell>
          <cell r="I88" t="str">
            <v>F</v>
          </cell>
          <cell r="J88" t="str">
            <v>CORPORACIÓN DE INDUSTRIAS PLÁSTICAS SA</v>
          </cell>
          <cell r="K88">
            <v>20100654025</v>
          </cell>
          <cell r="M88" t="str">
            <v>1000 PELOTAS DE FULTBOL DEPORTIVAS PVC Nº 5 CON PESO E 350-400 GRS, EN COLORES AMARILLAS, ROJAS Y CELESTES</v>
          </cell>
          <cell r="N88">
            <v>40709</v>
          </cell>
          <cell r="O88">
            <v>2.8</v>
          </cell>
          <cell r="P88" t="str">
            <v>OCM-20116-084</v>
          </cell>
        </row>
        <row r="89">
          <cell r="B89">
            <v>40102</v>
          </cell>
          <cell r="C89" t="str">
            <v>Espectáculos Mall</v>
          </cell>
          <cell r="D89" t="str">
            <v>Espectáculos FDS  2do. Nivel</v>
          </cell>
          <cell r="E89" t="str">
            <v>OCM-20116-085</v>
          </cell>
          <cell r="F89">
            <v>700</v>
          </cell>
          <cell r="H89">
            <v>700</v>
          </cell>
          <cell r="I89" t="str">
            <v>F</v>
          </cell>
          <cell r="J89" t="str">
            <v>CARLOS ALVAREZ EVELYN ELISA</v>
          </cell>
          <cell r="K89">
            <v>10414894858</v>
          </cell>
          <cell r="L89" t="str">
            <v>001-000136</v>
          </cell>
          <cell r="M89" t="str">
            <v>4 PERSONAJKES 2 MIMO Y 2 ARLEQUINES</v>
          </cell>
          <cell r="N89">
            <v>40717</v>
          </cell>
          <cell r="O89">
            <v>2.8</v>
          </cell>
          <cell r="P89" t="str">
            <v>OCM-20116-085</v>
          </cell>
        </row>
        <row r="90">
          <cell r="B90">
            <v>40506</v>
          </cell>
          <cell r="C90" t="str">
            <v>Otros</v>
          </cell>
          <cell r="D90" t="str">
            <v>Personal de Apoyo Seguridad</v>
          </cell>
          <cell r="E90" t="str">
            <v>OCM-20116-086</v>
          </cell>
          <cell r="F90">
            <v>150</v>
          </cell>
          <cell r="H90">
            <v>150</v>
          </cell>
          <cell r="I90" t="str">
            <v>RH</v>
          </cell>
          <cell r="J90" t="str">
            <v>MIGUEL ANGEL ARROYO VERA</v>
          </cell>
          <cell r="K90">
            <v>10437143205</v>
          </cell>
          <cell r="L90" t="str">
            <v>001-000042</v>
          </cell>
          <cell r="M90" t="str">
            <v>5 EFECTIVOS PARA LA FIRMA DE AUTÓGRAFOS DEL ELENCO DE LIMA LIMÓN</v>
          </cell>
          <cell r="N90">
            <v>40715</v>
          </cell>
          <cell r="O90">
            <v>2.8</v>
          </cell>
          <cell r="P90" t="str">
            <v>OCM-20116-086</v>
          </cell>
        </row>
        <row r="91">
          <cell r="B91">
            <v>40506</v>
          </cell>
          <cell r="C91" t="str">
            <v>Otros</v>
          </cell>
          <cell r="D91" t="str">
            <v>Personal de Apoyo Seguridad</v>
          </cell>
          <cell r="E91" t="str">
            <v>OCM-20116-087</v>
          </cell>
          <cell r="F91">
            <v>210</v>
          </cell>
          <cell r="H91">
            <v>210</v>
          </cell>
          <cell r="I91" t="str">
            <v>RH</v>
          </cell>
          <cell r="J91" t="str">
            <v>RAMÍREZ RAMÍREZ JULIA CECIBEL</v>
          </cell>
          <cell r="K91">
            <v>10068315137</v>
          </cell>
          <cell r="L91" t="str">
            <v>001-00000009</v>
          </cell>
          <cell r="M91" t="str">
            <v>7 EFECTIVOS PARA LA FIRMA DE MÓNICA HOYOS EL 17 DE JUNIO</v>
          </cell>
          <cell r="N91">
            <v>40715</v>
          </cell>
          <cell r="O91">
            <v>2.8</v>
          </cell>
          <cell r="P91" t="str">
            <v>OCM-20116-087</v>
          </cell>
        </row>
        <row r="92">
          <cell r="B92">
            <v>40506</v>
          </cell>
          <cell r="C92" t="str">
            <v>Otros</v>
          </cell>
          <cell r="D92" t="str">
            <v>Personal de Apoyo Seguridad</v>
          </cell>
          <cell r="E92" t="str">
            <v>OCM-20116-088</v>
          </cell>
          <cell r="F92">
            <v>120</v>
          </cell>
          <cell r="H92">
            <v>120</v>
          </cell>
          <cell r="I92" t="str">
            <v>RH</v>
          </cell>
          <cell r="J92" t="str">
            <v>MUÑOZ RAMÍREZ WENDY DEL CARMEN</v>
          </cell>
          <cell r="K92">
            <v>10455785761</v>
          </cell>
          <cell r="L92" t="str">
            <v>001-00000025</v>
          </cell>
          <cell r="M92" t="str">
            <v>4 EFECTIVOS PARA EL EVENTO DE LOS GALIGARIS EL 17 DE JUNIO</v>
          </cell>
          <cell r="N92">
            <v>40717</v>
          </cell>
          <cell r="O92">
            <v>2.8</v>
          </cell>
          <cell r="P92" t="str">
            <v>OCM-20116-088</v>
          </cell>
        </row>
        <row r="93">
          <cell r="B93">
            <v>40601</v>
          </cell>
          <cell r="C93" t="str">
            <v>Agencias de Publicidad</v>
          </cell>
          <cell r="D93" t="str">
            <v>Web</v>
          </cell>
          <cell r="E93" t="str">
            <v>OCM-20116-089</v>
          </cell>
          <cell r="G93">
            <v>300</v>
          </cell>
          <cell r="H93">
            <v>840</v>
          </cell>
          <cell r="I93" t="str">
            <v>F</v>
          </cell>
          <cell r="J93" t="str">
            <v>CORPORACIÓN PRO EIRL</v>
          </cell>
          <cell r="K93">
            <v>20295057212</v>
          </cell>
          <cell r="L93" t="str">
            <v>002-006769</v>
          </cell>
          <cell r="M93" t="str">
            <v>GESTIÓN EN REDES SOCIALES Y WEB 2.0 JUNIO 2011</v>
          </cell>
          <cell r="N93">
            <v>40715</v>
          </cell>
          <cell r="O93">
            <v>2.8</v>
          </cell>
          <cell r="P93" t="str">
            <v>OCM-20116-089</v>
          </cell>
        </row>
        <row r="94">
          <cell r="B94">
            <v>40303</v>
          </cell>
          <cell r="C94" t="str">
            <v>Relaciones Públicas</v>
          </cell>
          <cell r="D94" t="str">
            <v>Fee Mensual manejo de RPP</v>
          </cell>
          <cell r="E94" t="str">
            <v>OCM-20116-090</v>
          </cell>
          <cell r="F94">
            <v>7800</v>
          </cell>
          <cell r="H94">
            <v>7800</v>
          </cell>
          <cell r="I94" t="str">
            <v>F</v>
          </cell>
          <cell r="J94" t="str">
            <v>CORPORACIÓN PRO EIRL</v>
          </cell>
          <cell r="K94">
            <v>20295057212</v>
          </cell>
          <cell r="L94" t="str">
            <v>002-006767</v>
          </cell>
          <cell r="M94" t="str">
            <v>ASESORIA DE PRENSA Y RRPP JUNIO 2011</v>
          </cell>
          <cell r="N94">
            <v>40715</v>
          </cell>
          <cell r="O94">
            <v>2.8</v>
          </cell>
          <cell r="P94" t="str">
            <v>OCM-20116-090</v>
          </cell>
        </row>
        <row r="95">
          <cell r="B95">
            <v>40408</v>
          </cell>
          <cell r="C95" t="str">
            <v>Promociones</v>
          </cell>
          <cell r="D95" t="str">
            <v>Cuponera Food</v>
          </cell>
          <cell r="E95" t="str">
            <v>OCM-20116-091</v>
          </cell>
          <cell r="F95">
            <v>1200</v>
          </cell>
          <cell r="H95">
            <v>1200</v>
          </cell>
          <cell r="I95" t="str">
            <v>F</v>
          </cell>
          <cell r="J95" t="str">
            <v>INVERSIONES MOCA SAC</v>
          </cell>
          <cell r="K95">
            <v>20523552652</v>
          </cell>
          <cell r="L95" t="str">
            <v>001-000336</v>
          </cell>
          <cell r="M95" t="str">
            <v>ADAPTACIÓN DE PIEZAS GRÁFICAS PARA CAMPAÑA CONCIERTO DE AVRIL LAVIGNE</v>
          </cell>
          <cell r="N95">
            <v>40716</v>
          </cell>
          <cell r="O95">
            <v>2.8</v>
          </cell>
          <cell r="P95" t="str">
            <v>OCM-20116-091</v>
          </cell>
        </row>
        <row r="96">
          <cell r="B96">
            <v>40407</v>
          </cell>
          <cell r="C96" t="str">
            <v>Promociones</v>
          </cell>
          <cell r="D96" t="str">
            <v>Campaña Compras Boulevard</v>
          </cell>
          <cell r="E96" t="str">
            <v>OCM-20116-092</v>
          </cell>
          <cell r="F96">
            <v>1500</v>
          </cell>
          <cell r="H96">
            <v>1500</v>
          </cell>
          <cell r="I96" t="str">
            <v>F</v>
          </cell>
          <cell r="J96" t="str">
            <v>INVERSIONES MOCA SAC</v>
          </cell>
          <cell r="K96">
            <v>20523552652</v>
          </cell>
          <cell r="L96" t="str">
            <v>001-000335</v>
          </cell>
          <cell r="M96" t="str">
            <v>ADAPTACIÓN DE PIEZAS GRÁFICAS PARA CAMPAÑA DE PELOTAS DE A COPA 2011 AMÉRICA + IMPRESIÓN DE AFICHES</v>
          </cell>
          <cell r="N96">
            <v>40716</v>
          </cell>
          <cell r="O96">
            <v>2.8</v>
          </cell>
          <cell r="P96" t="str">
            <v>OCM-20116-092</v>
          </cell>
        </row>
        <row r="97">
          <cell r="B97">
            <v>40406</v>
          </cell>
          <cell r="C97" t="str">
            <v>Promociones</v>
          </cell>
          <cell r="D97" t="str">
            <v>Campaña Compras 2do. Piso</v>
          </cell>
          <cell r="E97" t="str">
            <v>OCM-20116-093</v>
          </cell>
          <cell r="F97">
            <v>1965</v>
          </cell>
          <cell r="H97">
            <v>1965</v>
          </cell>
          <cell r="I97" t="str">
            <v>F</v>
          </cell>
          <cell r="J97" t="str">
            <v>SERVICIOS GRÁFICOS JMD SRL</v>
          </cell>
          <cell r="K97">
            <v>20264755469</v>
          </cell>
          <cell r="L97" t="str">
            <v>001-0012339</v>
          </cell>
          <cell r="M97" t="str">
            <v>50,000 VOLANTES EN MEGAPLAZA TAMBIEN VIVIMOS LA COPA EN A5</v>
          </cell>
          <cell r="N97">
            <v>40716</v>
          </cell>
          <cell r="O97">
            <v>2.8</v>
          </cell>
          <cell r="P97" t="str">
            <v>OCM-20116-093</v>
          </cell>
        </row>
        <row r="98">
          <cell r="B98">
            <v>40411</v>
          </cell>
          <cell r="C98" t="str">
            <v>Promociones</v>
          </cell>
          <cell r="D98" t="str">
            <v>Campaña Día del Padre</v>
          </cell>
          <cell r="E98" t="str">
            <v>OCM-20116-094</v>
          </cell>
          <cell r="F98">
            <v>1400</v>
          </cell>
          <cell r="H98">
            <v>1400</v>
          </cell>
          <cell r="I98" t="str">
            <v>F</v>
          </cell>
          <cell r="J98" t="str">
            <v>SERVICIOS GRÁFICOS JMD SRL</v>
          </cell>
          <cell r="K98">
            <v>20264755469</v>
          </cell>
          <cell r="L98">
            <v>10012310</v>
          </cell>
          <cell r="M98" t="str">
            <v>50,000 CUPONES DE LA CAMPAÑA DEL DÍA DEL PADRE DE 15 X 10 CMS.</v>
          </cell>
          <cell r="N98">
            <v>40708</v>
          </cell>
          <cell r="O98">
            <v>2.8</v>
          </cell>
          <cell r="P98" t="str">
            <v>OCM-20116-094</v>
          </cell>
        </row>
        <row r="99">
          <cell r="B99">
            <v>40411</v>
          </cell>
          <cell r="C99" t="str">
            <v>Promociones</v>
          </cell>
          <cell r="D99" t="str">
            <v>Campaña Día del Padre</v>
          </cell>
          <cell r="E99" t="str">
            <v>OCM-20116-095</v>
          </cell>
          <cell r="G99">
            <v>6000</v>
          </cell>
          <cell r="H99">
            <v>16800</v>
          </cell>
          <cell r="I99" t="str">
            <v>F</v>
          </cell>
          <cell r="J99" t="str">
            <v>PANELES NAPSA SA</v>
          </cell>
          <cell r="K99">
            <v>20378726876</v>
          </cell>
          <cell r="L99" t="str">
            <v>001-0050400</v>
          </cell>
          <cell r="M99" t="str">
            <v>POR SERVICIO DE LAMINADO POR LA CAMPAÑA DE MAMÁ Y PAPÁ</v>
          </cell>
          <cell r="N99">
            <v>40704</v>
          </cell>
          <cell r="O99">
            <v>2.8</v>
          </cell>
          <cell r="P99" t="str">
            <v>OCM-20116-095</v>
          </cell>
        </row>
        <row r="100">
          <cell r="B100">
            <v>40411</v>
          </cell>
          <cell r="C100" t="str">
            <v>Promociones</v>
          </cell>
          <cell r="D100" t="str">
            <v>Campaña Día del Padre</v>
          </cell>
          <cell r="E100" t="str">
            <v>OCM-20116-096</v>
          </cell>
          <cell r="G100">
            <v>1000</v>
          </cell>
          <cell r="H100">
            <v>2800</v>
          </cell>
          <cell r="I100" t="str">
            <v>F</v>
          </cell>
          <cell r="J100" t="str">
            <v>MULTIMEDIOS &amp; PRENSA SAC</v>
          </cell>
          <cell r="K100">
            <v>20508377267</v>
          </cell>
          <cell r="L100" t="str">
            <v>001-0006056</v>
          </cell>
          <cell r="M100" t="str">
            <v>REGALALE UN SUEÑO A PAPÁ</v>
          </cell>
          <cell r="N100">
            <v>40695</v>
          </cell>
          <cell r="O100">
            <v>2.8</v>
          </cell>
          <cell r="P100" t="str">
            <v>OCM-20116-096</v>
          </cell>
        </row>
        <row r="101">
          <cell r="B101">
            <v>40102</v>
          </cell>
          <cell r="C101" t="str">
            <v>Espectáculos Mall</v>
          </cell>
          <cell r="D101" t="str">
            <v>Espectáculos FDS  2do. Nivel</v>
          </cell>
          <cell r="E101" t="str">
            <v>OCM-20116-097</v>
          </cell>
          <cell r="F101">
            <v>300</v>
          </cell>
          <cell r="H101">
            <v>300</v>
          </cell>
          <cell r="I101" t="str">
            <v>F</v>
          </cell>
          <cell r="J101" t="str">
            <v>JULIO CESAR ROMANI DEL AGUILA</v>
          </cell>
          <cell r="K101">
            <v>10094359916</v>
          </cell>
          <cell r="L101" t="str">
            <v>001-000096</v>
          </cell>
          <cell r="M101" t="str">
            <v>SHOW ARTISTICO DE GABRIEL RÍOS</v>
          </cell>
          <cell r="N101">
            <v>40708</v>
          </cell>
          <cell r="O101">
            <v>2.8</v>
          </cell>
          <cell r="P101" t="str">
            <v>OCM-20116-097</v>
          </cell>
        </row>
        <row r="102">
          <cell r="B102">
            <v>40101</v>
          </cell>
          <cell r="C102" t="str">
            <v>Espectáculos Mall</v>
          </cell>
          <cell r="D102" t="str">
            <v>Espectáculos FDS 1er. Nivel</v>
          </cell>
          <cell r="E102" t="str">
            <v>OCM-20116-098</v>
          </cell>
          <cell r="F102">
            <v>2000</v>
          </cell>
          <cell r="H102">
            <v>2000</v>
          </cell>
          <cell r="I102" t="str">
            <v>F</v>
          </cell>
          <cell r="J102" t="str">
            <v>JULIO CESAR ROMANI DEL AGUILA</v>
          </cell>
          <cell r="K102">
            <v>10094359916</v>
          </cell>
          <cell r="L102" t="str">
            <v>001-000095</v>
          </cell>
          <cell r="M102" t="str">
            <v>SHOW DE RUTH KARINA</v>
          </cell>
          <cell r="N102">
            <v>40707</v>
          </cell>
          <cell r="O102">
            <v>2.8</v>
          </cell>
          <cell r="P102" t="str">
            <v>OCM-20116-098</v>
          </cell>
        </row>
        <row r="103">
          <cell r="B103">
            <v>40503</v>
          </cell>
          <cell r="C103" t="str">
            <v>Otros</v>
          </cell>
          <cell r="D103" t="str">
            <v>Utiles de Oficina</v>
          </cell>
          <cell r="E103" t="str">
            <v>OCM-20116-099</v>
          </cell>
          <cell r="F103">
            <v>2.0299999999999998</v>
          </cell>
          <cell r="H103">
            <v>2.0299999999999998</v>
          </cell>
          <cell r="I103" t="str">
            <v>F</v>
          </cell>
          <cell r="J103" t="str">
            <v>COMERCIAL LI SA</v>
          </cell>
          <cell r="K103">
            <v>20101164901</v>
          </cell>
          <cell r="L103" t="str">
            <v>122-0007127</v>
          </cell>
          <cell r="M103" t="str">
            <v>GRAPAS WINGO 26/6 X 5000 UNIDADES 20 HOJAS</v>
          </cell>
          <cell r="N103">
            <v>40714</v>
          </cell>
          <cell r="O103">
            <v>2.8</v>
          </cell>
          <cell r="P103" t="str">
            <v>OCM-20116-099</v>
          </cell>
        </row>
        <row r="104">
          <cell r="B104">
            <v>40102</v>
          </cell>
          <cell r="C104" t="str">
            <v>Espectáculos Mall</v>
          </cell>
          <cell r="D104" t="str">
            <v>Espectáculos FDS  2do. Nivel</v>
          </cell>
          <cell r="E104" t="str">
            <v>OCM-20116-100</v>
          </cell>
          <cell r="F104">
            <v>350</v>
          </cell>
          <cell r="H104">
            <v>350</v>
          </cell>
          <cell r="I104" t="str">
            <v>F</v>
          </cell>
          <cell r="J104" t="str">
            <v>WILLIAMS N. ESTRADA ORÉ</v>
          </cell>
          <cell r="K104">
            <v>10099344291</v>
          </cell>
          <cell r="L104" t="str">
            <v>0001-000881</v>
          </cell>
          <cell r="M104" t="str">
            <v>PREENTACIÓN DE MINI COMPARSA</v>
          </cell>
          <cell r="N104">
            <v>40714</v>
          </cell>
          <cell r="O104">
            <v>2.8</v>
          </cell>
          <cell r="P104" t="str">
            <v>OCM-20116-100</v>
          </cell>
        </row>
        <row r="105">
          <cell r="B105">
            <v>40406</v>
          </cell>
          <cell r="C105" t="str">
            <v>Promociones</v>
          </cell>
          <cell r="D105" t="str">
            <v>Campaña Compras 2do. Piso</v>
          </cell>
          <cell r="E105" t="str">
            <v>OCM-20116-101</v>
          </cell>
          <cell r="F105">
            <v>2020</v>
          </cell>
          <cell r="H105">
            <v>2020</v>
          </cell>
          <cell r="I105" t="str">
            <v>F</v>
          </cell>
          <cell r="J105" t="str">
            <v>COMERCIAL FIESTA SAC</v>
          </cell>
          <cell r="K105">
            <v>20477947493</v>
          </cell>
          <cell r="L105" t="str">
            <v>001-008725</v>
          </cell>
          <cell r="M105" t="str">
            <v>5,000 GLOBOS LATEX Nº 12 IMPRESOS A AMBOS LADOS A UN COLOR DE TINTA</v>
          </cell>
          <cell r="N105">
            <v>40714</v>
          </cell>
          <cell r="O105">
            <v>2.8</v>
          </cell>
          <cell r="P105" t="str">
            <v>OCM-20116-101</v>
          </cell>
        </row>
        <row r="106">
          <cell r="B106">
            <v>40102</v>
          </cell>
          <cell r="C106" t="str">
            <v>Espectáculos Mall</v>
          </cell>
          <cell r="D106" t="str">
            <v>Espectáculos FDS  2do. Nivel</v>
          </cell>
          <cell r="E106" t="str">
            <v>OCM-20116-102</v>
          </cell>
          <cell r="F106">
            <v>400</v>
          </cell>
          <cell r="H106">
            <v>400</v>
          </cell>
          <cell r="I106" t="str">
            <v>F</v>
          </cell>
          <cell r="J106" t="str">
            <v>WILLIAMS N. ESTRADA ORÉ</v>
          </cell>
          <cell r="K106">
            <v>10099344291</v>
          </cell>
          <cell r="L106" t="str">
            <v>0001-000879</v>
          </cell>
          <cell r="M106" t="str">
            <v>SERVICIO DE 2 MUÑECOS REGALANDO GLOBOS</v>
          </cell>
          <cell r="N106">
            <v>40708</v>
          </cell>
          <cell r="O106">
            <v>2.8</v>
          </cell>
          <cell r="P106" t="str">
            <v>OCM-20116-102</v>
          </cell>
        </row>
        <row r="107">
          <cell r="B107">
            <v>40506</v>
          </cell>
          <cell r="C107" t="str">
            <v>Otros</v>
          </cell>
          <cell r="D107" t="str">
            <v>Personal de Apoyo Seguridad</v>
          </cell>
          <cell r="E107" t="str">
            <v>OCM-20116-103</v>
          </cell>
          <cell r="F107">
            <v>270</v>
          </cell>
          <cell r="H107">
            <v>270</v>
          </cell>
          <cell r="I107" t="str">
            <v>RH</v>
          </cell>
          <cell r="J107" t="str">
            <v>RAMÍREZ RAMÍREZ JULIA CECIBEL</v>
          </cell>
          <cell r="K107">
            <v>10068315137</v>
          </cell>
          <cell r="L107" t="str">
            <v>001-00000006</v>
          </cell>
          <cell r="M107" t="str">
            <v>9 EFETIVOS PARA LA FIRMA DE AUTÓGRAFOS DE LOS ADOLESCENTES</v>
          </cell>
          <cell r="N107">
            <v>40715</v>
          </cell>
          <cell r="O107">
            <v>2.8</v>
          </cell>
          <cell r="P107" t="str">
            <v>OCM-20116-103</v>
          </cell>
        </row>
        <row r="108">
          <cell r="B108">
            <v>40506</v>
          </cell>
          <cell r="C108" t="str">
            <v>Otros</v>
          </cell>
          <cell r="D108" t="str">
            <v>Personal de Apoyo Seguridad</v>
          </cell>
          <cell r="E108" t="str">
            <v>OCM-20116-104</v>
          </cell>
          <cell r="F108">
            <v>210</v>
          </cell>
          <cell r="H108">
            <v>210</v>
          </cell>
          <cell r="I108" t="str">
            <v>RH</v>
          </cell>
          <cell r="J108" t="str">
            <v>RAMÍREZ RAMÍREZ JULIA CECIBEL</v>
          </cell>
          <cell r="K108">
            <v>10068315137</v>
          </cell>
          <cell r="L108" t="str">
            <v>001-0000008</v>
          </cell>
          <cell r="M108" t="str">
            <v>7 EFECTIVOS PARA LA FIRMA DE LOS CONQUISTADORES DE LA SALSA EL 16 DE JUNIO</v>
          </cell>
          <cell r="N108">
            <v>40715</v>
          </cell>
          <cell r="O108">
            <v>2.8</v>
          </cell>
          <cell r="P108" t="str">
            <v>OCM-20116-104</v>
          </cell>
        </row>
        <row r="109">
          <cell r="B109">
            <v>40123</v>
          </cell>
          <cell r="C109" t="str">
            <v>Espectáculos Mall</v>
          </cell>
          <cell r="D109" t="str">
            <v>Concursos</v>
          </cell>
          <cell r="E109" t="str">
            <v>OCM-20116-105</v>
          </cell>
          <cell r="F109">
            <v>120</v>
          </cell>
          <cell r="H109">
            <v>120</v>
          </cell>
          <cell r="I109" t="str">
            <v>F</v>
          </cell>
          <cell r="J109" t="str">
            <v>INVERSIONES MOCA SAC</v>
          </cell>
          <cell r="K109">
            <v>20523552652</v>
          </cell>
          <cell r="L109" t="str">
            <v>001-000331</v>
          </cell>
          <cell r="M109" t="str">
            <v>ADAPTACIÓN DE DISEÑO VI CONCURSO INTERESCOLAR DE MÚSICA CRIOLLA AVISO 5 X6 M/C</v>
          </cell>
          <cell r="N109">
            <v>40708</v>
          </cell>
          <cell r="O109">
            <v>2.8</v>
          </cell>
          <cell r="P109" t="str">
            <v>OCM-20116-105</v>
          </cell>
        </row>
        <row r="110">
          <cell r="B110">
            <v>40118</v>
          </cell>
          <cell r="C110" t="str">
            <v>Espectáculos Mall</v>
          </cell>
          <cell r="D110" t="str">
            <v>Firmas de Autógrafos</v>
          </cell>
          <cell r="E110" t="str">
            <v>OCM-20116-106</v>
          </cell>
          <cell r="F110">
            <v>264.8</v>
          </cell>
          <cell r="H110">
            <v>264.8</v>
          </cell>
          <cell r="I110" t="str">
            <v>F</v>
          </cell>
          <cell r="J110" t="str">
            <v>DACA PUBLICIDAD SAC</v>
          </cell>
          <cell r="K110">
            <v>20538757692</v>
          </cell>
          <cell r="L110" t="str">
            <v>001-000137</v>
          </cell>
          <cell r="M110" t="str">
            <v>2 BANDEROLAS DE 180 X 090 Y 1 BANDEROLA DE 260 X 150 DE STAR WARS Y 2 BANDEROLAS DE 180 X 090 DE CLASES DE COCINA DE KRAFTS</v>
          </cell>
          <cell r="N110">
            <v>40714</v>
          </cell>
          <cell r="O110">
            <v>2.8</v>
          </cell>
          <cell r="P110" t="str">
            <v>OCM-20116-106</v>
          </cell>
        </row>
        <row r="111">
          <cell r="B111">
            <v>40103</v>
          </cell>
          <cell r="C111" t="str">
            <v>Espectáculos Mall</v>
          </cell>
          <cell r="D111" t="str">
            <v>Talleres 2do. Nivel</v>
          </cell>
          <cell r="E111" t="str">
            <v>OCM-20116-107</v>
          </cell>
          <cell r="F111">
            <v>68.13</v>
          </cell>
          <cell r="H111">
            <v>68.13</v>
          </cell>
          <cell r="I111" t="str">
            <v>F</v>
          </cell>
          <cell r="J111" t="str">
            <v>MANTENIMIENTO GENERALES SAC</v>
          </cell>
          <cell r="K111">
            <v>20384727558</v>
          </cell>
          <cell r="L111" t="str">
            <v>001-022986</v>
          </cell>
          <cell r="M111" t="str">
            <v>SERVICIO DE IMPULSADORAS DE LA CAMPAÑA DEL TALLER PERUANO JAPONES</v>
          </cell>
          <cell r="N111">
            <v>40702</v>
          </cell>
          <cell r="O111">
            <v>2.8</v>
          </cell>
          <cell r="P111" t="str">
            <v>OCM-20116-107</v>
          </cell>
        </row>
        <row r="112">
          <cell r="B112">
            <v>40423</v>
          </cell>
          <cell r="C112" t="str">
            <v>Promociones</v>
          </cell>
          <cell r="D112" t="str">
            <v>Otras Promociones / Gastos Imprevistos</v>
          </cell>
          <cell r="E112" t="str">
            <v>OCM-20116-108</v>
          </cell>
          <cell r="F112">
            <v>1498.97</v>
          </cell>
          <cell r="H112">
            <v>1498.97</v>
          </cell>
          <cell r="I112" t="str">
            <v>F</v>
          </cell>
          <cell r="J112" t="str">
            <v>MANTENIMIENTO GENERALES SAC</v>
          </cell>
          <cell r="K112">
            <v>20384727558</v>
          </cell>
          <cell r="L112" t="str">
            <v>001-022984</v>
          </cell>
          <cell r="M112" t="str">
            <v>SERVICIO DE IMPULSADORAS CAMPAÑA DOG SHOW</v>
          </cell>
          <cell r="N112">
            <v>40702</v>
          </cell>
          <cell r="O112">
            <v>2.8</v>
          </cell>
          <cell r="P112" t="str">
            <v>OCM-20116-108</v>
          </cell>
        </row>
        <row r="113">
          <cell r="B113">
            <v>40103</v>
          </cell>
          <cell r="C113" t="str">
            <v>Espectáculos Mall</v>
          </cell>
          <cell r="D113" t="str">
            <v>Talleres 2do. Nivel</v>
          </cell>
          <cell r="E113" t="str">
            <v>OCM-20116-109</v>
          </cell>
          <cell r="F113">
            <v>272.54000000000002</v>
          </cell>
          <cell r="H113">
            <v>272.54000000000002</v>
          </cell>
          <cell r="I113" t="str">
            <v>F</v>
          </cell>
          <cell r="J113" t="str">
            <v>MANTENIMIENTO GENERALES SAC</v>
          </cell>
          <cell r="K113">
            <v>20384727558</v>
          </cell>
          <cell r="L113" t="str">
            <v>001-022985</v>
          </cell>
          <cell r="M113" t="str">
            <v>SERVICIO DE IMPULSADORAS DE LA CAMPAÑA TALLER DE MAMÁ</v>
          </cell>
          <cell r="N113">
            <v>40702</v>
          </cell>
          <cell r="O113">
            <v>2.8</v>
          </cell>
          <cell r="P113" t="str">
            <v>OCM-20116-109</v>
          </cell>
        </row>
        <row r="114">
          <cell r="B114">
            <v>40501</v>
          </cell>
          <cell r="C114" t="str">
            <v>Otros</v>
          </cell>
          <cell r="D114" t="str">
            <v>Mobiliario</v>
          </cell>
          <cell r="E114" t="str">
            <v>OCM-20116-110</v>
          </cell>
          <cell r="F114">
            <v>230</v>
          </cell>
          <cell r="H114">
            <v>230</v>
          </cell>
          <cell r="I114" t="str">
            <v>F</v>
          </cell>
          <cell r="J114" t="str">
            <v>LUIS ARTURO OROZCO HUANILO</v>
          </cell>
          <cell r="K114">
            <v>10060811909</v>
          </cell>
          <cell r="L114" t="str">
            <v>002-000924</v>
          </cell>
          <cell r="M114" t="str">
            <v>MANTENIMIENTO DE 2 MÓDULOS A INFORMES SEGÚN PRESUPUESTO Nº 67</v>
          </cell>
          <cell r="N114">
            <v>40709</v>
          </cell>
          <cell r="O114">
            <v>2.8</v>
          </cell>
          <cell r="P114" t="str">
            <v>OCM-20116-110</v>
          </cell>
        </row>
        <row r="115">
          <cell r="B115">
            <v>40501</v>
          </cell>
          <cell r="C115" t="str">
            <v>Otros</v>
          </cell>
          <cell r="D115" t="str">
            <v>Mobiliario</v>
          </cell>
          <cell r="E115" t="str">
            <v>OCM-20116-111</v>
          </cell>
          <cell r="F115">
            <v>160</v>
          </cell>
          <cell r="H115">
            <v>160</v>
          </cell>
          <cell r="I115" t="str">
            <v>F</v>
          </cell>
          <cell r="J115" t="str">
            <v>LUIS ARTURO OROZCO HUANILO</v>
          </cell>
          <cell r="K115">
            <v>10060811909</v>
          </cell>
          <cell r="L115" t="str">
            <v>002-0000919</v>
          </cell>
          <cell r="M115" t="str">
            <v>POR EL TRASLADO DE LA RULETA A MEGAEXPRESS PROMOCIÓN DE ABRIL</v>
          </cell>
          <cell r="N115">
            <v>40709</v>
          </cell>
          <cell r="O115">
            <v>2.8</v>
          </cell>
          <cell r="P115" t="str">
            <v>OCM-20116-111</v>
          </cell>
        </row>
        <row r="116">
          <cell r="B116">
            <v>40501</v>
          </cell>
          <cell r="C116" t="str">
            <v>Otros</v>
          </cell>
          <cell r="D116" t="str">
            <v>Mobiliario</v>
          </cell>
          <cell r="E116" t="str">
            <v>OCM-20116-112</v>
          </cell>
          <cell r="F116">
            <v>2775</v>
          </cell>
          <cell r="H116">
            <v>2775</v>
          </cell>
          <cell r="I116" t="str">
            <v>F</v>
          </cell>
          <cell r="J116" t="str">
            <v>LUIS ARTURO OROZCO HUANILO</v>
          </cell>
          <cell r="K116">
            <v>10060811909</v>
          </cell>
          <cell r="L116" t="str">
            <v>002-000921</v>
          </cell>
          <cell r="M116" t="str">
            <v>15 SEPARADORES DE EVENTOS DE COLOR NARANJA</v>
          </cell>
          <cell r="N116">
            <v>40709</v>
          </cell>
          <cell r="O116">
            <v>2.8</v>
          </cell>
          <cell r="P116" t="str">
            <v>OCM-20116-112</v>
          </cell>
        </row>
        <row r="117">
          <cell r="B117">
            <v>40506</v>
          </cell>
          <cell r="C117" t="str">
            <v>Otros</v>
          </cell>
          <cell r="D117" t="str">
            <v>Personal de Apoyo Seguridad</v>
          </cell>
          <cell r="E117" t="str">
            <v>OCM-20116-113</v>
          </cell>
          <cell r="F117">
            <v>90</v>
          </cell>
          <cell r="H117">
            <v>90</v>
          </cell>
          <cell r="I117" t="str">
            <v>RH</v>
          </cell>
          <cell r="J117" t="str">
            <v>RAMIREZ RAMIREZ JULIA CECIBEL</v>
          </cell>
          <cell r="K117">
            <v>10068315137</v>
          </cell>
          <cell r="L117" t="str">
            <v>001-00000005</v>
          </cell>
          <cell r="M117" t="str">
            <v>3 EFECTIVOS PARA LA FIRMA DE AMERICA KIDS</v>
          </cell>
          <cell r="N117">
            <v>40707</v>
          </cell>
          <cell r="O117">
            <v>2.8</v>
          </cell>
          <cell r="P117" t="str">
            <v>OCM-20116-113</v>
          </cell>
        </row>
        <row r="118">
          <cell r="B118">
            <v>40101</v>
          </cell>
          <cell r="C118" t="str">
            <v>Espectáculos Mall</v>
          </cell>
          <cell r="D118" t="str">
            <v>Espectáculos FDS 1er. Nivel</v>
          </cell>
          <cell r="E118" t="str">
            <v>OCM-20116-114</v>
          </cell>
          <cell r="F118">
            <v>600</v>
          </cell>
          <cell r="H118">
            <v>600</v>
          </cell>
          <cell r="I118" t="str">
            <v>F</v>
          </cell>
          <cell r="J118" t="str">
            <v>ATLANTIC &amp; MERCADEO SAC</v>
          </cell>
          <cell r="K118">
            <v>20514162108</v>
          </cell>
          <cell r="L118" t="str">
            <v>001-000343</v>
          </cell>
          <cell r="M118" t="str">
            <v>POR PRESENTACIÓN DE LA ORQUESTA LA SHARABAND</v>
          </cell>
          <cell r="N118">
            <v>40704</v>
          </cell>
          <cell r="O118">
            <v>2.8</v>
          </cell>
          <cell r="P118" t="str">
            <v>OCM-20116-114</v>
          </cell>
        </row>
        <row r="119">
          <cell r="B119">
            <v>40506</v>
          </cell>
          <cell r="C119" t="str">
            <v>Otros</v>
          </cell>
          <cell r="D119" t="str">
            <v>Personal de Apoyo Seguridad</v>
          </cell>
          <cell r="E119" t="str">
            <v>OCM-20116-115</v>
          </cell>
          <cell r="F119">
            <v>780</v>
          </cell>
          <cell r="H119">
            <v>780</v>
          </cell>
          <cell r="I119" t="str">
            <v>F</v>
          </cell>
          <cell r="J119" t="str">
            <v>TANKS 105 SERVICIOS GENERALES SRL</v>
          </cell>
          <cell r="K119">
            <v>20482006729</v>
          </cell>
          <cell r="L119" t="str">
            <v>001-001062</v>
          </cell>
          <cell r="M119" t="str">
            <v>13 EFECTIVOS DE SEGURIDAD DE LA FIRMA DE AUTÓGRAFOS DE LOS ADOLESCENTES</v>
          </cell>
          <cell r="N119">
            <v>40709</v>
          </cell>
          <cell r="O119">
            <v>2.8</v>
          </cell>
          <cell r="P119" t="str">
            <v>OCM-20116-115</v>
          </cell>
        </row>
        <row r="120">
          <cell r="B120">
            <v>40411</v>
          </cell>
          <cell r="C120" t="str">
            <v>Promociones</v>
          </cell>
          <cell r="D120" t="str">
            <v>Campaña Día del Padre</v>
          </cell>
          <cell r="E120" t="str">
            <v>OCM-20116-116</v>
          </cell>
          <cell r="F120">
            <v>35.6</v>
          </cell>
          <cell r="H120">
            <v>35.6</v>
          </cell>
          <cell r="I120" t="str">
            <v>F</v>
          </cell>
          <cell r="J120" t="str">
            <v>OCULAR GRAFHICS EIRL</v>
          </cell>
          <cell r="K120">
            <v>20118424370</v>
          </cell>
          <cell r="L120" t="str">
            <v>001-0018513</v>
          </cell>
          <cell r="M120" t="str">
            <v>3 SLIDES DIGITALIZADOS</v>
          </cell>
          <cell r="N120">
            <v>40709</v>
          </cell>
          <cell r="O120">
            <v>2.8</v>
          </cell>
          <cell r="P120" t="str">
            <v>OCM-20116-116</v>
          </cell>
        </row>
        <row r="121">
          <cell r="B121">
            <v>40407</v>
          </cell>
          <cell r="C121" t="str">
            <v>Promociones</v>
          </cell>
          <cell r="D121" t="str">
            <v>Campaña Compras Boulevard</v>
          </cell>
          <cell r="E121" t="str">
            <v>OCM-20116-117</v>
          </cell>
          <cell r="F121">
            <v>68.13</v>
          </cell>
          <cell r="H121">
            <v>68.13</v>
          </cell>
          <cell r="I121" t="str">
            <v>F</v>
          </cell>
          <cell r="J121" t="str">
            <v>MANTENIMIENTO GENERALES SAC</v>
          </cell>
          <cell r="K121">
            <v>20384727558</v>
          </cell>
          <cell r="L121" t="str">
            <v>001-022983</v>
          </cell>
          <cell r="M121" t="str">
            <v>SERVICIO DE IMPULSADORAS DE LA CAMPAÑA UN DÍA ESPECIAL DE MAMÁ</v>
          </cell>
          <cell r="N121">
            <v>40702</v>
          </cell>
          <cell r="O121">
            <v>2.8</v>
          </cell>
          <cell r="P121" t="str">
            <v>OCM-20116-117</v>
          </cell>
        </row>
        <row r="122">
          <cell r="B122">
            <v>40118</v>
          </cell>
          <cell r="C122" t="str">
            <v>Espectáculos Mall</v>
          </cell>
          <cell r="D122" t="str">
            <v>Firmas de Autógrafos</v>
          </cell>
          <cell r="E122" t="str">
            <v>OCM-20116-118</v>
          </cell>
          <cell r="F122">
            <v>252</v>
          </cell>
          <cell r="H122">
            <v>252</v>
          </cell>
          <cell r="I122" t="str">
            <v>F</v>
          </cell>
          <cell r="J122" t="str">
            <v>DACA PUBLICIDAD SAC</v>
          </cell>
          <cell r="K122">
            <v>20538757692</v>
          </cell>
          <cell r="L122" t="str">
            <v>001-000136</v>
          </cell>
          <cell r="M122" t="str">
            <v>2 banderolas de 180 x 090 de firma de Mónica Hoyos, 2 banderolas de 180 x 090 de Los Caligaris, 2 banderolas de 180 x 090 de firma de Mario Hart</v>
          </cell>
          <cell r="N122">
            <v>40714</v>
          </cell>
          <cell r="O122">
            <v>2.8</v>
          </cell>
          <cell r="P122" t="str">
            <v>OCM-20116-118</v>
          </cell>
        </row>
        <row r="123">
          <cell r="B123">
            <v>40102</v>
          </cell>
          <cell r="C123" t="str">
            <v>Espectáculos Mall</v>
          </cell>
          <cell r="D123" t="str">
            <v>Espectáculos FDS  2do. Nivel</v>
          </cell>
          <cell r="E123" t="str">
            <v>OCM-20116-119</v>
          </cell>
          <cell r="F123">
            <v>350</v>
          </cell>
          <cell r="H123">
            <v>350</v>
          </cell>
          <cell r="I123" t="str">
            <v>F</v>
          </cell>
          <cell r="J123" t="str">
            <v>WILLIAMS N. ESTRADA ORÉ</v>
          </cell>
          <cell r="K123">
            <v>10099344291</v>
          </cell>
          <cell r="L123" t="str">
            <v>0001-000883</v>
          </cell>
          <cell r="M123" t="str">
            <v>SHOW DE MAGÍA DEL MAGO KOBADINI</v>
          </cell>
          <cell r="N123">
            <v>40718</v>
          </cell>
          <cell r="O123">
            <v>2.8</v>
          </cell>
          <cell r="P123" t="str">
            <v>OCM-20116-119</v>
          </cell>
        </row>
        <row r="124">
          <cell r="B124">
            <v>40406</v>
          </cell>
          <cell r="C124" t="str">
            <v>Promociones</v>
          </cell>
          <cell r="D124" t="str">
            <v>Campaña Compras 2do. Piso</v>
          </cell>
          <cell r="E124" t="str">
            <v>OCM-20116-120</v>
          </cell>
          <cell r="F124">
            <v>800</v>
          </cell>
          <cell r="H124">
            <v>800</v>
          </cell>
          <cell r="I124" t="str">
            <v>F</v>
          </cell>
          <cell r="J124" t="str">
            <v>WILLIAMS N. ESTRADA ORÉ</v>
          </cell>
          <cell r="K124">
            <v>10099344291</v>
          </cell>
          <cell r="L124" t="str">
            <v>0001-000884</v>
          </cell>
          <cell r="M124" t="str">
            <v>PRESENTACIÓN DE UN ZANQUERO, ARLEQUIN, MAGO Y PAYASO, GLOBOFLEXIA, DE PLAZA FELIZ</v>
          </cell>
          <cell r="N124">
            <v>40718</v>
          </cell>
          <cell r="O124">
            <v>2.8</v>
          </cell>
          <cell r="P124" t="str">
            <v>OCM-20116-120</v>
          </cell>
        </row>
        <row r="125">
          <cell r="B125">
            <v>40506</v>
          </cell>
          <cell r="C125" t="str">
            <v>Otros</v>
          </cell>
          <cell r="D125" t="str">
            <v>Personal de Apoyo Seguridad</v>
          </cell>
          <cell r="E125" t="str">
            <v>OCM-20116-121</v>
          </cell>
          <cell r="F125">
            <v>350</v>
          </cell>
          <cell r="H125">
            <v>350</v>
          </cell>
          <cell r="I125" t="str">
            <v>F</v>
          </cell>
          <cell r="J125" t="str">
            <v>LUIS ENRIQUE FRANCO REYES</v>
          </cell>
          <cell r="K125">
            <v>10257535181</v>
          </cell>
          <cell r="L125" t="str">
            <v>001-000120</v>
          </cell>
          <cell r="M125" t="str">
            <v>SERVICIO DE SEGURIDAD DE SIETE 7 AGENTES PARA EVENTO DE LIMA LIMÓN EN FIRMA DE AUTÓGRAFOS</v>
          </cell>
          <cell r="N125">
            <v>40711</v>
          </cell>
          <cell r="O125">
            <v>2.8</v>
          </cell>
          <cell r="P125" t="str">
            <v>OCM-20116-121</v>
          </cell>
        </row>
        <row r="126">
          <cell r="B126">
            <v>40408</v>
          </cell>
          <cell r="C126" t="str">
            <v>Promociones</v>
          </cell>
          <cell r="D126" t="str">
            <v>Cuponera Food</v>
          </cell>
          <cell r="E126" t="str">
            <v>OCM-20116-122</v>
          </cell>
          <cell r="F126">
            <v>1490</v>
          </cell>
          <cell r="H126">
            <v>1490</v>
          </cell>
          <cell r="I126" t="str">
            <v>F</v>
          </cell>
          <cell r="J126" t="str">
            <v>ASESORIA PROMOCIONAL &amp; PRODUCCIONES GRUPO JAVIER ASESPROM SAC</v>
          </cell>
          <cell r="K126">
            <v>20506732787</v>
          </cell>
          <cell r="L126" t="str">
            <v>001-0004460</v>
          </cell>
          <cell r="M126" t="str">
            <v>ASESORAMIENTO INTEGRAL SOBRE PROMOCIÓN COMERCIAL PARA REDACTAR DOCUMENTOS Y REALIZAR GESTIONES ESPECIALES REFERIDAS A LA PROMOCIÓN MEGAPLAZA TE INVITA AL CONCIERTO DE AVRIL LAVIGNE</v>
          </cell>
          <cell r="N126">
            <v>40715</v>
          </cell>
          <cell r="O126">
            <v>2.8</v>
          </cell>
          <cell r="P126" t="str">
            <v>OCM-20116-122</v>
          </cell>
        </row>
        <row r="127">
          <cell r="B127">
            <v>40501</v>
          </cell>
          <cell r="C127" t="str">
            <v>Otros</v>
          </cell>
          <cell r="D127" t="str">
            <v>Mobiliario</v>
          </cell>
          <cell r="E127" t="str">
            <v>OCM-20116-123</v>
          </cell>
          <cell r="F127">
            <v>950</v>
          </cell>
          <cell r="H127">
            <v>950</v>
          </cell>
          <cell r="I127" t="str">
            <v>F</v>
          </cell>
          <cell r="J127" t="str">
            <v>LUIS ARTURO OROZCO HUANILO</v>
          </cell>
          <cell r="K127">
            <v>10060811909</v>
          </cell>
          <cell r="L127" t="str">
            <v>002-000927</v>
          </cell>
          <cell r="M127" t="str">
            <v xml:space="preserve">POR SUMINISTRAR 2 ALFOMBRAS CON MOTIVOS INFANTILES SEGÚN PRESUPUESTO </v>
          </cell>
          <cell r="N127">
            <v>40718</v>
          </cell>
          <cell r="O127">
            <v>2.8</v>
          </cell>
          <cell r="P127" t="str">
            <v>OCM-20116-123</v>
          </cell>
        </row>
        <row r="128">
          <cell r="B128">
            <v>40501</v>
          </cell>
          <cell r="C128" t="str">
            <v>Otros</v>
          </cell>
          <cell r="D128" t="str">
            <v>Mobiliario</v>
          </cell>
          <cell r="E128" t="str">
            <v>OCM-20116-124</v>
          </cell>
          <cell r="F128">
            <v>140</v>
          </cell>
          <cell r="H128">
            <v>140</v>
          </cell>
          <cell r="I128" t="str">
            <v>F</v>
          </cell>
          <cell r="J128" t="str">
            <v>LUIS ARTURO OROZCO HUANILO</v>
          </cell>
          <cell r="K128">
            <v>10060811909</v>
          </cell>
          <cell r="L128" t="str">
            <v>002-000930</v>
          </cell>
          <cell r="M128" t="str">
            <v>POR 07 PLANCHAS CON MDF DE 3MMMM PARA EL EVENTO DE STAR WARS</v>
          </cell>
          <cell r="N128">
            <v>40718</v>
          </cell>
          <cell r="O128">
            <v>2.8</v>
          </cell>
          <cell r="P128" t="str">
            <v>OCM-20116-124</v>
          </cell>
        </row>
        <row r="129">
          <cell r="B129">
            <v>40501</v>
          </cell>
          <cell r="C129" t="str">
            <v>Otros</v>
          </cell>
          <cell r="D129" t="str">
            <v>Mobiliario</v>
          </cell>
          <cell r="E129" t="str">
            <v>OCM-20116-125</v>
          </cell>
          <cell r="F129">
            <v>4032</v>
          </cell>
          <cell r="H129">
            <v>4032</v>
          </cell>
          <cell r="I129" t="str">
            <v>F</v>
          </cell>
          <cell r="J129" t="str">
            <v>LUIS ARTURO OROZCO HUANILO</v>
          </cell>
          <cell r="K129">
            <v>10060811909</v>
          </cell>
          <cell r="L129" t="str">
            <v>002-000931</v>
          </cell>
          <cell r="M129" t="str">
            <v>24 barandas decorativas infantiles según presupuesto</v>
          </cell>
          <cell r="N129">
            <v>40718</v>
          </cell>
          <cell r="O129">
            <v>2.8</v>
          </cell>
          <cell r="P129" t="str">
            <v>OCM-20116-125</v>
          </cell>
        </row>
        <row r="130">
          <cell r="B130">
            <v>40501</v>
          </cell>
          <cell r="C130" t="str">
            <v>Otros</v>
          </cell>
          <cell r="D130" t="str">
            <v>Mobiliario</v>
          </cell>
          <cell r="E130" t="str">
            <v>OCM-20116-126</v>
          </cell>
          <cell r="F130">
            <v>1810</v>
          </cell>
          <cell r="H130">
            <v>1810</v>
          </cell>
          <cell r="I130" t="str">
            <v>F</v>
          </cell>
          <cell r="J130" t="str">
            <v>LUIS ARTURO OROZCO HUANILO</v>
          </cell>
          <cell r="K130">
            <v>10060811909</v>
          </cell>
          <cell r="L130" t="str">
            <v>002-000929</v>
          </cell>
          <cell r="M130" t="str">
            <v>4 urnas de vidrio de 82x57x47 y 03 urnas de vidrio de 62x57x47 para star wars</v>
          </cell>
          <cell r="N130" t="str">
            <v>240/6/2011</v>
          </cell>
          <cell r="O130">
            <v>2.8</v>
          </cell>
          <cell r="P130" t="str">
            <v>OCM-20116-126</v>
          </cell>
        </row>
        <row r="131">
          <cell r="B131">
            <v>40401</v>
          </cell>
          <cell r="C131" t="str">
            <v>Promociones</v>
          </cell>
          <cell r="D131" t="str">
            <v>Campaña de verano</v>
          </cell>
          <cell r="E131" t="str">
            <v>OCM-20116-127</v>
          </cell>
          <cell r="F131">
            <v>216.1</v>
          </cell>
          <cell r="H131">
            <v>216.1</v>
          </cell>
          <cell r="I131" t="str">
            <v>F</v>
          </cell>
          <cell r="J131" t="str">
            <v>FRANCISCO BANDA GONZALES</v>
          </cell>
          <cell r="K131">
            <v>10104719941</v>
          </cell>
          <cell r="L131" t="str">
            <v>003-0024373</v>
          </cell>
          <cell r="M131" t="str">
            <v>1 DERECHO NOTARIAL Y 1 BUSQUEDA RENIEC PARA EL REGISTRO DEL GANADOR DEL DEPA</v>
          </cell>
          <cell r="N131">
            <v>40715</v>
          </cell>
          <cell r="O131">
            <v>2.8</v>
          </cell>
          <cell r="P131" t="str">
            <v>OCM-20116-127</v>
          </cell>
        </row>
        <row r="132">
          <cell r="B132">
            <v>40105</v>
          </cell>
          <cell r="C132" t="str">
            <v>Espectáculos Mall</v>
          </cell>
          <cell r="D132" t="str">
            <v>Alquiler de toldo 1er. Nivel</v>
          </cell>
          <cell r="E132" t="str">
            <v>OCM-20116-128</v>
          </cell>
          <cell r="F132">
            <v>1800</v>
          </cell>
          <cell r="H132">
            <v>1800</v>
          </cell>
          <cell r="I132" t="str">
            <v>F</v>
          </cell>
          <cell r="J132" t="str">
            <v>TOLDOS Y SERVICIOS MÚLTIPLES EIRL</v>
          </cell>
          <cell r="K132">
            <v>20537324539</v>
          </cell>
          <cell r="L132" t="str">
            <v>001-000129</v>
          </cell>
          <cell r="M132" t="str">
            <v>ALQUILER E INSTALACIÓN DE TOLDOS EN EL ESCENARIO LOS DÍAS 03-04-05-10-11-12-17-18-19-24-25-26 DE JUNIO</v>
          </cell>
          <cell r="N132">
            <v>40717</v>
          </cell>
          <cell r="O132">
            <v>2.8</v>
          </cell>
          <cell r="P132" t="str">
            <v>OCM-20116-128</v>
          </cell>
        </row>
        <row r="133">
          <cell r="B133">
            <v>40101</v>
          </cell>
          <cell r="C133" t="str">
            <v>Espectáculos Mall</v>
          </cell>
          <cell r="D133" t="str">
            <v>Espectáculos FDS 1er. Nivel</v>
          </cell>
          <cell r="E133" t="str">
            <v>OCM-20116-129</v>
          </cell>
          <cell r="F133">
            <v>850</v>
          </cell>
          <cell r="H133">
            <v>850</v>
          </cell>
          <cell r="I133" t="str">
            <v>F</v>
          </cell>
          <cell r="J133" t="str">
            <v>OLGA MARIA MONTECHIARI OCHARAN DE FUENTES</v>
          </cell>
          <cell r="K133">
            <v>10079168357</v>
          </cell>
          <cell r="L133" t="str">
            <v>001-000269</v>
          </cell>
          <cell r="M133" t="str">
            <v xml:space="preserve">ACTUACIÓN DE JORGE LUIS JASSO Y SU CONJUNTO CRIOLLO Y DE BAILE </v>
          </cell>
          <cell r="N133">
            <v>40714</v>
          </cell>
          <cell r="O133">
            <v>2.8</v>
          </cell>
          <cell r="P133" t="str">
            <v>OCM-20116-129</v>
          </cell>
        </row>
        <row r="134">
          <cell r="B134">
            <v>40123</v>
          </cell>
          <cell r="C134" t="str">
            <v>Espectáculos Mall</v>
          </cell>
          <cell r="D134" t="str">
            <v>Concursos</v>
          </cell>
          <cell r="E134" t="str">
            <v>OCM-20116-130</v>
          </cell>
          <cell r="F134">
            <v>800</v>
          </cell>
          <cell r="H134">
            <v>800</v>
          </cell>
          <cell r="I134" t="str">
            <v>f</v>
          </cell>
          <cell r="J134" t="str">
            <v>CELESTINO GUILLERMO MEZA PUJADA</v>
          </cell>
          <cell r="K134">
            <v>10080339017</v>
          </cell>
          <cell r="L134" t="str">
            <v>001-000071</v>
          </cell>
          <cell r="M134" t="str">
            <v>POR ACOMPAÑAMIENTO DEL CONJUNTO CRIOLLO PARA EL CASTING DE COLEGIOS PARA EL CONCURSO DE MÚSICA CRIOLLA</v>
          </cell>
          <cell r="N134">
            <v>40714</v>
          </cell>
          <cell r="O134">
            <v>2.8</v>
          </cell>
          <cell r="P134" t="str">
            <v>OCM-20116-130</v>
          </cell>
        </row>
        <row r="135">
          <cell r="B135">
            <v>40101</v>
          </cell>
          <cell r="C135" t="str">
            <v>Espectáculos Mall</v>
          </cell>
          <cell r="D135" t="str">
            <v>Espectáculos FDS 1er. Nivel</v>
          </cell>
          <cell r="E135" t="str">
            <v>OCM-20116-131</v>
          </cell>
          <cell r="F135">
            <v>800</v>
          </cell>
          <cell r="H135">
            <v>800</v>
          </cell>
          <cell r="I135" t="str">
            <v>F</v>
          </cell>
          <cell r="J135" t="str">
            <v>OLGA MARIA MONTECHIARI OCHARAN DE FUENTES</v>
          </cell>
          <cell r="K135">
            <v>10079168357</v>
          </cell>
          <cell r="L135" t="str">
            <v>001-000270</v>
          </cell>
          <cell r="M135" t="str">
            <v>ACTUACIÓN DE ZENOBIA Y SU CONJUNTO CRIOLLO</v>
          </cell>
          <cell r="N135">
            <v>40714</v>
          </cell>
          <cell r="O135">
            <v>2.8</v>
          </cell>
          <cell r="P135" t="str">
            <v>OCM-20116-131</v>
          </cell>
        </row>
        <row r="136">
          <cell r="B136">
            <v>40123</v>
          </cell>
          <cell r="C136" t="str">
            <v>Espectáculos Mall</v>
          </cell>
          <cell r="D136" t="str">
            <v>Concursos</v>
          </cell>
          <cell r="E136" t="str">
            <v>OCM-20116-132</v>
          </cell>
          <cell r="F136">
            <v>800</v>
          </cell>
          <cell r="H136">
            <v>800</v>
          </cell>
          <cell r="I136" t="str">
            <v>F</v>
          </cell>
          <cell r="J136" t="str">
            <v>OLGA MARIA MONTECHIARI OCHARAN DE FUENTES</v>
          </cell>
          <cell r="K136">
            <v>10079168357</v>
          </cell>
          <cell r="L136" t="str">
            <v>001-000271</v>
          </cell>
          <cell r="M136" t="str">
            <v>POR ACOMPAÑAMIENTO DEL CONJUNTO CRIOLLO PARA EL CASTING DE COLEGIOS PARA EL CONCURSO DE MÚSICA CRIOLLA</v>
          </cell>
          <cell r="N136">
            <v>40714</v>
          </cell>
          <cell r="O136">
            <v>2.8</v>
          </cell>
          <cell r="P136" t="str">
            <v>OCM-20116-132</v>
          </cell>
        </row>
        <row r="137">
          <cell r="B137">
            <v>40101</v>
          </cell>
          <cell r="C137" t="str">
            <v>Espectáculos Mall</v>
          </cell>
          <cell r="D137" t="str">
            <v>Espectáculos FDS 1er. Nivel</v>
          </cell>
          <cell r="E137" t="str">
            <v>OCM-20116-133</v>
          </cell>
          <cell r="F137">
            <v>500</v>
          </cell>
          <cell r="H137">
            <v>500</v>
          </cell>
          <cell r="I137" t="str">
            <v>RH</v>
          </cell>
          <cell r="J137" t="str">
            <v>PELAEZ VARGAS EDWARD NICOLAS</v>
          </cell>
          <cell r="K137">
            <v>10433094846</v>
          </cell>
          <cell r="L137" t="str">
            <v>001-0000004</v>
          </cell>
          <cell r="M137" t="str">
            <v>PRESENTACIÓN EN MEGAPLAZA</v>
          </cell>
          <cell r="N137">
            <v>40714</v>
          </cell>
          <cell r="O137">
            <v>2.8</v>
          </cell>
          <cell r="P137" t="str">
            <v>OCM-20116-133</v>
          </cell>
        </row>
        <row r="138">
          <cell r="B138">
            <v>40102</v>
          </cell>
          <cell r="C138" t="str">
            <v>Espectáculos Mall</v>
          </cell>
          <cell r="D138" t="str">
            <v>Espectáculos FDS  2do. Nivel</v>
          </cell>
          <cell r="E138" t="str">
            <v>OCM-20116-134</v>
          </cell>
          <cell r="F138">
            <v>296.61</v>
          </cell>
          <cell r="H138">
            <v>296.61</v>
          </cell>
          <cell r="I138" t="str">
            <v>F</v>
          </cell>
          <cell r="J138" t="str">
            <v>LLERENA CARRASCO JOHON ALEXANDER</v>
          </cell>
          <cell r="K138">
            <v>10400449703</v>
          </cell>
          <cell r="L138" t="str">
            <v>001-0002816</v>
          </cell>
          <cell r="M138" t="str">
            <v>SHOW INFANTIL DE FIESTA KIDS</v>
          </cell>
          <cell r="N138">
            <v>40713</v>
          </cell>
          <cell r="O138">
            <v>2.8</v>
          </cell>
          <cell r="P138" t="str">
            <v>OCM-20116-134</v>
          </cell>
        </row>
        <row r="139">
          <cell r="B139">
            <v>40102</v>
          </cell>
          <cell r="C139" t="str">
            <v>Espectáculos Mall</v>
          </cell>
          <cell r="D139" t="str">
            <v>Espectáculos FDS  2do. Nivel</v>
          </cell>
          <cell r="E139" t="str">
            <v>OCM-20116-135</v>
          </cell>
          <cell r="F139">
            <v>1000</v>
          </cell>
          <cell r="H139">
            <v>1000</v>
          </cell>
          <cell r="I139" t="str">
            <v>F</v>
          </cell>
          <cell r="J139" t="str">
            <v>NICOLASA PRODUCCIONES EIRL</v>
          </cell>
          <cell r="K139">
            <v>20523966384</v>
          </cell>
          <cell r="L139" t="str">
            <v>001-000010</v>
          </cell>
          <cell r="M139" t="str">
            <v>PRESENTACIÓN DE LOS PIMPILLOS</v>
          </cell>
          <cell r="N139">
            <v>40711</v>
          </cell>
          <cell r="O139">
            <v>2.8</v>
          </cell>
          <cell r="P139" t="str">
            <v>OCM-20116-135</v>
          </cell>
        </row>
        <row r="140">
          <cell r="B140">
            <v>40503</v>
          </cell>
          <cell r="C140" t="str">
            <v>Otros</v>
          </cell>
          <cell r="D140" t="str">
            <v>Utiles de Oficina</v>
          </cell>
          <cell r="E140" t="str">
            <v>OCM-20116-136</v>
          </cell>
          <cell r="F140">
            <v>31.31</v>
          </cell>
          <cell r="H140">
            <v>31.31</v>
          </cell>
          <cell r="I140" t="str">
            <v>F</v>
          </cell>
          <cell r="J140" t="str">
            <v>COMERCIAL LI SA</v>
          </cell>
          <cell r="K140">
            <v>20101164901</v>
          </cell>
          <cell r="L140" t="str">
            <v>122-0007126</v>
          </cell>
          <cell r="M140" t="str">
            <v>100 BOLIGRAFOS TINTA NEGRA, 25 FOLDERS MANILA AZULES</v>
          </cell>
          <cell r="N140">
            <v>40714</v>
          </cell>
          <cell r="O140">
            <v>2.8</v>
          </cell>
          <cell r="P140" t="str">
            <v>OCM-20116-136</v>
          </cell>
        </row>
        <row r="141">
          <cell r="B141">
            <v>40423</v>
          </cell>
          <cell r="C141" t="str">
            <v>Promociones</v>
          </cell>
          <cell r="D141" t="str">
            <v>Otras Promociones / Gastos Imprevistos</v>
          </cell>
          <cell r="E141" t="str">
            <v>OCM-20116-137</v>
          </cell>
          <cell r="F141">
            <v>324.58</v>
          </cell>
          <cell r="H141">
            <v>324.58</v>
          </cell>
          <cell r="I141" t="str">
            <v>F</v>
          </cell>
          <cell r="J141" t="str">
            <v>KHTA SAC</v>
          </cell>
          <cell r="K141">
            <v>20516324946</v>
          </cell>
          <cell r="L141" t="str">
            <v>001-006828</v>
          </cell>
          <cell r="M141" t="str">
            <v>1 CALZADOS MARRON DE CABALLEROS PARA FERNANDO ARMAS PARA LA NOTA DEL DÍA DEL PADRE DEL PROGRAMA HOLA A TODOS</v>
          </cell>
          <cell r="N141">
            <v>40709</v>
          </cell>
          <cell r="O141">
            <v>2.8</v>
          </cell>
          <cell r="P141" t="str">
            <v>OCM-20116-137</v>
          </cell>
        </row>
        <row r="142">
          <cell r="B142">
            <v>40507</v>
          </cell>
          <cell r="C142" t="str">
            <v>Otros</v>
          </cell>
          <cell r="D142" t="str">
            <v>Otros</v>
          </cell>
          <cell r="E142" t="str">
            <v>OCM-20116-138</v>
          </cell>
          <cell r="F142">
            <v>93.64</v>
          </cell>
          <cell r="H142">
            <v>93.64</v>
          </cell>
          <cell r="I142" t="str">
            <v>F</v>
          </cell>
          <cell r="J142" t="str">
            <v>ROSATEL GRAMECO SAC</v>
          </cell>
          <cell r="K142">
            <v>20208388925</v>
          </cell>
          <cell r="M142" t="str">
            <v>1 CAJA DE ROSAS CON CHOCOLATES Y OSITO PARA GANADORA DE CAMPAÑA</v>
          </cell>
          <cell r="N142">
            <v>40709</v>
          </cell>
          <cell r="O142">
            <v>2.8</v>
          </cell>
          <cell r="P142" t="str">
            <v>OCM-20116-138</v>
          </cell>
        </row>
        <row r="143">
          <cell r="B143">
            <v>40107</v>
          </cell>
          <cell r="C143" t="str">
            <v>Espectáculos Mall</v>
          </cell>
          <cell r="D143" t="str">
            <v>Banderolas "Eventos Semanales"</v>
          </cell>
          <cell r="E143" t="str">
            <v>OCM-20116-139</v>
          </cell>
          <cell r="F143">
            <v>168</v>
          </cell>
          <cell r="H143">
            <v>168</v>
          </cell>
          <cell r="I143" t="str">
            <v>F</v>
          </cell>
          <cell r="J143" t="str">
            <v>DACA PUBLICIDAD SAC</v>
          </cell>
          <cell r="K143">
            <v>20538757692</v>
          </cell>
          <cell r="L143" t="str">
            <v>001-000135</v>
          </cell>
          <cell r="M143" t="str">
            <v>4 BANDEROLAS DE EVENTOS DEL 1ER Y 2DO NIVEL DEL 16 AL 19 DE JUNIO</v>
          </cell>
          <cell r="N143">
            <v>40709</v>
          </cell>
          <cell r="O143">
            <v>2.8</v>
          </cell>
          <cell r="P143" t="str">
            <v>OCM-20116-139</v>
          </cell>
        </row>
        <row r="144">
          <cell r="B144">
            <v>40118</v>
          </cell>
          <cell r="C144" t="str">
            <v>Espectáculos Mall</v>
          </cell>
          <cell r="D144" t="str">
            <v>Firmas de Autógrafos</v>
          </cell>
          <cell r="E144" t="str">
            <v>OCM-20116-140</v>
          </cell>
          <cell r="F144">
            <v>109</v>
          </cell>
          <cell r="H144">
            <v>109</v>
          </cell>
          <cell r="I144" t="str">
            <v>F</v>
          </cell>
          <cell r="J144" t="str">
            <v>DACA PUBLICIDAD SAC</v>
          </cell>
          <cell r="K144">
            <v>20538757692</v>
          </cell>
          <cell r="L144" t="str">
            <v>001-000135</v>
          </cell>
          <cell r="M144" t="str">
            <v>2 BANDEROLAS DE 180 X 090 DE FIRMA DE CONQUITADORES Y DE LOS ADOLESCENTES</v>
          </cell>
          <cell r="N144">
            <v>40709</v>
          </cell>
          <cell r="O144">
            <v>2.8</v>
          </cell>
          <cell r="P144" t="str">
            <v>OCM-20116-140</v>
          </cell>
        </row>
        <row r="145">
          <cell r="B145">
            <v>40501</v>
          </cell>
          <cell r="C145" t="str">
            <v>Otros</v>
          </cell>
          <cell r="D145" t="str">
            <v>Mobiliario</v>
          </cell>
          <cell r="E145" t="str">
            <v>OCM-20116-141</v>
          </cell>
          <cell r="F145">
            <v>1400</v>
          </cell>
          <cell r="H145">
            <v>1400</v>
          </cell>
          <cell r="I145" t="str">
            <v>F</v>
          </cell>
          <cell r="J145" t="str">
            <v>SANTINO SAC</v>
          </cell>
          <cell r="K145">
            <v>20492277445</v>
          </cell>
          <cell r="L145" t="str">
            <v>001-000473</v>
          </cell>
          <cell r="M145" t="str">
            <v>100 MANDILES PARA NIÑOS SEGÚN MUESTRA APROBADA CON LOGO IMPRESO</v>
          </cell>
          <cell r="N145">
            <v>40710</v>
          </cell>
          <cell r="O145">
            <v>2.8</v>
          </cell>
          <cell r="P145" t="str">
            <v>OCM-20116-141</v>
          </cell>
        </row>
        <row r="146">
          <cell r="B146">
            <v>40406</v>
          </cell>
          <cell r="C146" t="str">
            <v>Promociones</v>
          </cell>
          <cell r="D146" t="str">
            <v>Campaña Compras 2do. Piso</v>
          </cell>
          <cell r="E146" t="str">
            <v>OCM-20116-142</v>
          </cell>
          <cell r="F146">
            <v>600</v>
          </cell>
          <cell r="H146">
            <v>600</v>
          </cell>
          <cell r="I146" t="str">
            <v>F</v>
          </cell>
          <cell r="J146" t="str">
            <v>SERVICIOS GRÁFICOS JMD SRL</v>
          </cell>
          <cell r="K146">
            <v>20264755469</v>
          </cell>
          <cell r="L146" t="str">
            <v>001-0012343</v>
          </cell>
          <cell r="M146" t="str">
            <v>5,000 VOLANTES DE STAR WARS EN A5</v>
          </cell>
          <cell r="N146">
            <v>40718</v>
          </cell>
          <cell r="O146">
            <v>2.8</v>
          </cell>
          <cell r="P146" t="str">
            <v>OCM-20116-142</v>
          </cell>
        </row>
        <row r="147">
          <cell r="B147">
            <v>40408</v>
          </cell>
          <cell r="C147" t="str">
            <v>Promociones</v>
          </cell>
          <cell r="D147" t="str">
            <v>Cuponera Food</v>
          </cell>
          <cell r="E147" t="str">
            <v>OCM-20116-143</v>
          </cell>
          <cell r="F147">
            <v>2240</v>
          </cell>
          <cell r="H147">
            <v>2240</v>
          </cell>
          <cell r="I147" t="str">
            <v>F</v>
          </cell>
          <cell r="J147" t="str">
            <v>SERVICIOS GRÁFICOS JMD SRL</v>
          </cell>
          <cell r="K147">
            <v>20264755469</v>
          </cell>
          <cell r="L147" t="str">
            <v>001-0012342</v>
          </cell>
          <cell r="M147" t="str">
            <v>20,000 CUPONES DE CAMPAÑA AVRIL LAVIGNE Y 30,000 VOLANTES</v>
          </cell>
          <cell r="N147">
            <v>40717</v>
          </cell>
          <cell r="O147">
            <v>2.8</v>
          </cell>
          <cell r="P147" t="str">
            <v>OCM-20116-143</v>
          </cell>
        </row>
        <row r="148">
          <cell r="B148">
            <v>40406</v>
          </cell>
          <cell r="C148" t="str">
            <v>Promociones</v>
          </cell>
          <cell r="D148" t="str">
            <v>Campaña Compras 2do. Piso</v>
          </cell>
          <cell r="E148" t="str">
            <v>OCM-20116-144</v>
          </cell>
          <cell r="F148">
            <v>1900</v>
          </cell>
          <cell r="H148">
            <v>1900</v>
          </cell>
          <cell r="I148" t="str">
            <v>F</v>
          </cell>
          <cell r="J148" t="str">
            <v>SERVICIOS GRÁFICOS JMD SRL</v>
          </cell>
          <cell r="K148">
            <v>20264755469</v>
          </cell>
          <cell r="L148" t="str">
            <v>001-0012317</v>
          </cell>
          <cell r="M148" t="str">
            <v>500 TARJETAS DE INVITACIÓN PARA LANZAMIENTO DE PLAZA FELIZ</v>
          </cell>
          <cell r="N148">
            <v>40710</v>
          </cell>
          <cell r="O148">
            <v>2.8</v>
          </cell>
          <cell r="P148" t="str">
            <v>OCM-20116-144</v>
          </cell>
        </row>
        <row r="149">
          <cell r="B149">
            <v>40406</v>
          </cell>
          <cell r="C149" t="str">
            <v>Promociones</v>
          </cell>
          <cell r="D149" t="str">
            <v>Campaña Compras 2do. Piso</v>
          </cell>
          <cell r="E149" t="str">
            <v>OCM-20116-145</v>
          </cell>
          <cell r="F149">
            <v>270</v>
          </cell>
          <cell r="H149">
            <v>270</v>
          </cell>
          <cell r="I149" t="str">
            <v>F</v>
          </cell>
          <cell r="J149" t="str">
            <v>JAMIMAH MYRIAM ROJAS SÁNCHEZ</v>
          </cell>
          <cell r="K149">
            <v>10080733807</v>
          </cell>
          <cell r="L149" t="str">
            <v>002-000112</v>
          </cell>
          <cell r="M149" t="str">
            <v>PRESENTACIÓN DE ARLEQUINES Y CUENTA CUENTOS</v>
          </cell>
          <cell r="N149">
            <v>40718</v>
          </cell>
          <cell r="O149">
            <v>2.8</v>
          </cell>
          <cell r="P149" t="str">
            <v>OCM-20116-145</v>
          </cell>
        </row>
        <row r="150">
          <cell r="B150">
            <v>40406</v>
          </cell>
          <cell r="C150" t="str">
            <v>Promociones</v>
          </cell>
          <cell r="D150" t="str">
            <v>Campaña Compras 2do. Piso</v>
          </cell>
          <cell r="E150" t="str">
            <v>OCM-20116-146</v>
          </cell>
          <cell r="F150">
            <v>450</v>
          </cell>
          <cell r="H150">
            <v>450</v>
          </cell>
          <cell r="I150" t="str">
            <v>F</v>
          </cell>
          <cell r="J150" t="str">
            <v>JAMIMAH MYRIAM ROJAS SÁNCHEZ</v>
          </cell>
          <cell r="K150">
            <v>10080733807</v>
          </cell>
          <cell r="L150" t="str">
            <v>002-000111</v>
          </cell>
          <cell r="M150" t="str">
            <v>PRESENTACIÓN DE MIMOS Y SHOW DE MALABARES</v>
          </cell>
          <cell r="N150">
            <v>40718</v>
          </cell>
          <cell r="O150">
            <v>2.8</v>
          </cell>
          <cell r="P150" t="str">
            <v>OCM-20116-146</v>
          </cell>
        </row>
        <row r="151">
          <cell r="B151">
            <v>40406</v>
          </cell>
          <cell r="C151" t="str">
            <v>Promociones</v>
          </cell>
          <cell r="D151" t="str">
            <v>Campaña Compras 2do. Piso</v>
          </cell>
          <cell r="E151" t="str">
            <v>OCM-20116-147</v>
          </cell>
          <cell r="F151">
            <v>270</v>
          </cell>
          <cell r="H151">
            <v>270</v>
          </cell>
          <cell r="I151" t="str">
            <v>F</v>
          </cell>
          <cell r="J151" t="str">
            <v>JAMIMAH MYRIAM ROJAS SÁNCHEZ</v>
          </cell>
          <cell r="K151">
            <v>10080733807</v>
          </cell>
          <cell r="L151" t="str">
            <v>002-000110</v>
          </cell>
          <cell r="M151" t="str">
            <v>PRESENTACIÓN ARTISITICA DE ARLEQUINES Y CUENTA CUENTOS</v>
          </cell>
          <cell r="N151">
            <v>40718</v>
          </cell>
          <cell r="O151">
            <v>2.8</v>
          </cell>
          <cell r="P151" t="str">
            <v>OCM-20116-147</v>
          </cell>
        </row>
        <row r="152">
          <cell r="B152">
            <v>40406</v>
          </cell>
          <cell r="C152" t="str">
            <v>Promociones</v>
          </cell>
          <cell r="D152" t="str">
            <v>Campaña Compras 2do. Piso</v>
          </cell>
          <cell r="E152" t="str">
            <v>OCM-20116-148</v>
          </cell>
          <cell r="F152">
            <v>450</v>
          </cell>
          <cell r="H152">
            <v>450</v>
          </cell>
          <cell r="I152" t="str">
            <v>F</v>
          </cell>
          <cell r="J152" t="str">
            <v>JAMIMAH MYRIAM ROJAS SÁNCHEZ</v>
          </cell>
          <cell r="K152">
            <v>10080733807</v>
          </cell>
          <cell r="L152" t="str">
            <v>002-000109</v>
          </cell>
          <cell r="M152" t="str">
            <v>PRESENTACIÓN DE MISMOS Y MIMOS CON GLOBOFLEXIA</v>
          </cell>
          <cell r="N152">
            <v>40718</v>
          </cell>
          <cell r="O152">
            <v>2.8</v>
          </cell>
          <cell r="P152" t="str">
            <v>OCM-20116-148</v>
          </cell>
        </row>
        <row r="153">
          <cell r="B153">
            <v>40411</v>
          </cell>
          <cell r="C153" t="str">
            <v>Promociones</v>
          </cell>
          <cell r="D153" t="str">
            <v>Campaña Día del Padre</v>
          </cell>
          <cell r="E153" t="str">
            <v>OCM-20116-149</v>
          </cell>
          <cell r="F153">
            <v>96.8</v>
          </cell>
          <cell r="H153">
            <v>96.8</v>
          </cell>
          <cell r="I153" t="str">
            <v>F</v>
          </cell>
          <cell r="J153" t="str">
            <v>DACA PUBLICIDAD SAC</v>
          </cell>
          <cell r="K153">
            <v>20538757692</v>
          </cell>
          <cell r="L153" t="str">
            <v>001-000143</v>
          </cell>
          <cell r="M153" t="str">
            <v>1 BANDEROLA DE 260 X 150 DE GANADORES CAMPAÑA PAPÁ</v>
          </cell>
          <cell r="N153">
            <v>40716</v>
          </cell>
          <cell r="O153">
            <v>2.8</v>
          </cell>
          <cell r="P153" t="str">
            <v>OCM-20116-149</v>
          </cell>
        </row>
        <row r="154">
          <cell r="B154">
            <v>40118</v>
          </cell>
          <cell r="C154" t="str">
            <v>Espectáculos Mall</v>
          </cell>
          <cell r="D154" t="str">
            <v>Firmas de Autógrafos</v>
          </cell>
          <cell r="E154" t="str">
            <v>OCM-20116-150</v>
          </cell>
          <cell r="F154">
            <v>168</v>
          </cell>
          <cell r="H154">
            <v>168</v>
          </cell>
          <cell r="I154" t="str">
            <v>F</v>
          </cell>
          <cell r="J154" t="str">
            <v>DACA PUBLICIDAD SAC</v>
          </cell>
          <cell r="K154">
            <v>20538757692</v>
          </cell>
          <cell r="L154" t="str">
            <v>001-000143</v>
          </cell>
          <cell r="M154" t="str">
            <v>2 BANDEROLAS DE 180 X 090 DE PRESENTACIÓN DE KILLARY Y 2 BANDEROLAS DE 180 X 090 DE CLASES DE COCTELES</v>
          </cell>
          <cell r="N154">
            <v>40716</v>
          </cell>
          <cell r="O154">
            <v>2.8</v>
          </cell>
          <cell r="P154" t="str">
            <v>OCM-20116-150</v>
          </cell>
        </row>
        <row r="155">
          <cell r="B155">
            <v>40408</v>
          </cell>
          <cell r="C155" t="str">
            <v>Promociones</v>
          </cell>
          <cell r="D155" t="str">
            <v>Cuponera Food</v>
          </cell>
          <cell r="E155" t="str">
            <v>OCM-20116-151</v>
          </cell>
          <cell r="F155">
            <v>999.6</v>
          </cell>
          <cell r="H155">
            <v>999.6</v>
          </cell>
          <cell r="I155" t="str">
            <v>F</v>
          </cell>
          <cell r="J155" t="str">
            <v>DACA PUBLICIDAD SAC</v>
          </cell>
          <cell r="K155">
            <v>20538757692</v>
          </cell>
          <cell r="L155" t="str">
            <v>001-000144</v>
          </cell>
          <cell r="M155" t="str">
            <v>1 BANDEROLA DE 4.30 X 2.65 INSTALADO DE BOULEVARD (COLUMNA), 3 BANDEROLAS 180 X 090, 2 BANDEROLAS DE 260 X 150 DE LA CAMPAÑA DE CONCIERTO AVRIL</v>
          </cell>
          <cell r="N155">
            <v>40717</v>
          </cell>
          <cell r="O155">
            <v>2.8</v>
          </cell>
          <cell r="P155" t="str">
            <v>OCM-20116-151</v>
          </cell>
        </row>
        <row r="156">
          <cell r="B156">
            <v>40107</v>
          </cell>
          <cell r="C156" t="str">
            <v>Espectáculos Mall</v>
          </cell>
          <cell r="D156" t="str">
            <v>Banderolas "Eventos Semanales"</v>
          </cell>
          <cell r="E156" t="str">
            <v>OCM-20116-152</v>
          </cell>
          <cell r="F156">
            <v>252</v>
          </cell>
          <cell r="H156">
            <v>252</v>
          </cell>
          <cell r="I156" t="str">
            <v>f</v>
          </cell>
          <cell r="J156" t="str">
            <v>DACA PUBLICIDAD SAC</v>
          </cell>
          <cell r="K156">
            <v>20538757692</v>
          </cell>
          <cell r="L156" t="str">
            <v>001-000145</v>
          </cell>
          <cell r="M156" t="str">
            <v>4 banderolas de 180 x 090 de eventos del 23 al 26 de junio, 2 banderolas de simulacro de evacuación de sismo</v>
          </cell>
          <cell r="N156">
            <v>40717</v>
          </cell>
          <cell r="O156">
            <v>2.8</v>
          </cell>
          <cell r="P156" t="str">
            <v>OCM-20116-152</v>
          </cell>
        </row>
        <row r="157">
          <cell r="B157">
            <v>40104</v>
          </cell>
          <cell r="C157" t="str">
            <v>Espectáculos Mall</v>
          </cell>
          <cell r="D157" t="str">
            <v>Alquiler de sonido y luces</v>
          </cell>
          <cell r="E157" t="str">
            <v>OCM-20116-153</v>
          </cell>
          <cell r="G157">
            <v>500</v>
          </cell>
          <cell r="H157">
            <v>1400</v>
          </cell>
          <cell r="I157" t="str">
            <v>F</v>
          </cell>
          <cell r="J157" t="str">
            <v>INGE SOUND EIRL</v>
          </cell>
          <cell r="K157">
            <v>20511588147</v>
          </cell>
          <cell r="L157" t="str">
            <v>001-0000462</v>
          </cell>
          <cell r="M157" t="str">
            <v>ALQUILER DE EQUIPO DE SONIDO PARA ZONA FELIZ POR LOS DIAS 20,21,22,23,24 JUNIO 4 A 7PM INCLUYE INALAMBRICOS</v>
          </cell>
          <cell r="N157">
            <v>40718</v>
          </cell>
          <cell r="O157">
            <v>2.8</v>
          </cell>
          <cell r="P157" t="str">
            <v>OCM-20116-153</v>
          </cell>
        </row>
        <row r="158">
          <cell r="B158">
            <v>40406</v>
          </cell>
          <cell r="C158" t="str">
            <v>Promociones</v>
          </cell>
          <cell r="D158" t="str">
            <v>Campaña Compras 2do. Piso</v>
          </cell>
          <cell r="E158" t="str">
            <v>OCM-20116-154</v>
          </cell>
          <cell r="F158">
            <v>1050</v>
          </cell>
          <cell r="H158">
            <v>1050</v>
          </cell>
          <cell r="I158" t="str">
            <v>F</v>
          </cell>
          <cell r="J158" t="str">
            <v>MARKETING ONE &amp; CÍA SAC</v>
          </cell>
          <cell r="K158">
            <v>20520115669</v>
          </cell>
          <cell r="L158" t="str">
            <v>001-000110</v>
          </cell>
          <cell r="M158" t="str">
            <v>9 PERSONAJES DE TAR WARS PARA PLAZA FELIZ EL 23/06/2011</v>
          </cell>
          <cell r="N158">
            <v>40720</v>
          </cell>
          <cell r="O158">
            <v>2.8</v>
          </cell>
          <cell r="P158" t="str">
            <v>OCM-20116-154</v>
          </cell>
        </row>
        <row r="159">
          <cell r="B159">
            <v>40102</v>
          </cell>
          <cell r="C159" t="str">
            <v>Espectáculos Mall</v>
          </cell>
          <cell r="D159" t="str">
            <v>Espectáculos FDS  2do. Nivel</v>
          </cell>
          <cell r="E159" t="str">
            <v>OCM-20116-155</v>
          </cell>
          <cell r="F159">
            <v>1350</v>
          </cell>
          <cell r="H159">
            <v>1350</v>
          </cell>
          <cell r="I159" t="str">
            <v>F</v>
          </cell>
          <cell r="J159" t="str">
            <v>MARKETING ONE &amp; CÍA SAC</v>
          </cell>
          <cell r="K159">
            <v>20520115669</v>
          </cell>
          <cell r="L159" t="str">
            <v>001-000110</v>
          </cell>
          <cell r="M159" t="str">
            <v>9 PERSONAJES DE TAR WARS PARA PLAZA FELIZ DEL 24/06/2011 AL 26/06/2011</v>
          </cell>
          <cell r="N159">
            <v>40720</v>
          </cell>
          <cell r="O159">
            <v>2.8</v>
          </cell>
          <cell r="P159" t="str">
            <v>OCM-20116-155</v>
          </cell>
        </row>
        <row r="160">
          <cell r="B160">
            <v>40506</v>
          </cell>
          <cell r="C160" t="str">
            <v>Otros</v>
          </cell>
          <cell r="D160" t="str">
            <v>Personal de Apoyo Seguridad</v>
          </cell>
          <cell r="E160" t="str">
            <v>OCM-20116-156</v>
          </cell>
          <cell r="F160">
            <v>300</v>
          </cell>
          <cell r="H160">
            <v>300</v>
          </cell>
          <cell r="I160" t="str">
            <v>RH</v>
          </cell>
          <cell r="J160" t="str">
            <v>RAMIREZ RAMÍREZ JULIA CECIBEL</v>
          </cell>
          <cell r="K160">
            <v>10068315137</v>
          </cell>
          <cell r="L160" t="str">
            <v>001-00000004</v>
          </cell>
          <cell r="M160" t="str">
            <v>5 EFECTIVOS PARA LA FIRMA DE MARÍA PIA COPELLO</v>
          </cell>
          <cell r="N160">
            <v>40707</v>
          </cell>
          <cell r="O160">
            <v>2.8</v>
          </cell>
          <cell r="P160" t="str">
            <v>OCM-20116-156</v>
          </cell>
        </row>
        <row r="161">
          <cell r="B161">
            <v>40122</v>
          </cell>
          <cell r="C161" t="str">
            <v>Espectáculos Mall</v>
          </cell>
          <cell r="D161" t="str">
            <v>Paseo de las estrellas</v>
          </cell>
          <cell r="E161" t="str">
            <v>OCM-20116-157</v>
          </cell>
          <cell r="F161">
            <v>1090</v>
          </cell>
          <cell r="H161">
            <v>1090</v>
          </cell>
          <cell r="I161" t="str">
            <v>F</v>
          </cell>
          <cell r="J161" t="str">
            <v>TOLDOS Y SERVICIOS MÚLTIPLES EIRL</v>
          </cell>
          <cell r="K161">
            <v>20537324539</v>
          </cell>
          <cell r="L161" t="str">
            <v>001-000127</v>
          </cell>
          <cell r="M161" t="str">
            <v>1 ALFOMBRA PARA HECTOR CHUMPITAZ, ESTRUCTURA PARA BANNER, 1 MESA VESTIDA EN EL ESCENARIO, 01 TOLDO EN ESCENARIO</v>
          </cell>
          <cell r="N161">
            <v>40717</v>
          </cell>
          <cell r="O161">
            <v>2.8</v>
          </cell>
          <cell r="P161" t="str">
            <v>OCM-20116-157</v>
          </cell>
        </row>
        <row r="162">
          <cell r="B162">
            <v>40118</v>
          </cell>
          <cell r="C162" t="str">
            <v>Espectáculos Mall</v>
          </cell>
          <cell r="D162" t="str">
            <v>Firmas de Autógrafos</v>
          </cell>
          <cell r="E162" t="str">
            <v>OCM-20116-158</v>
          </cell>
          <cell r="F162">
            <v>1960</v>
          </cell>
          <cell r="H162">
            <v>1960</v>
          </cell>
          <cell r="I162" t="str">
            <v>F</v>
          </cell>
          <cell r="J162" t="str">
            <v>TOLDOS Y SERVICIOS MÚLTIPLES EIRL</v>
          </cell>
          <cell r="K162">
            <v>20537324539</v>
          </cell>
          <cell r="L162" t="str">
            <v>001-000127</v>
          </cell>
          <cell r="M162" t="str">
            <v>ESTRADOS, MESAS, VESTIDAS Y CAMERINOS PARA FIRMAS DE AUTÓGRAFOS</v>
          </cell>
          <cell r="N162">
            <v>40717</v>
          </cell>
          <cell r="O162">
            <v>2.8</v>
          </cell>
          <cell r="P162" t="str">
            <v>OCM-20116-158</v>
          </cell>
        </row>
        <row r="163">
          <cell r="B163">
            <v>40106</v>
          </cell>
          <cell r="C163" t="str">
            <v>Espectáculos Mall</v>
          </cell>
          <cell r="D163" t="str">
            <v>Alquiler estrado 2do. Nivel</v>
          </cell>
          <cell r="E163" t="str">
            <v>OCM-20116-159</v>
          </cell>
          <cell r="F163">
            <v>1800</v>
          </cell>
          <cell r="H163">
            <v>1800</v>
          </cell>
          <cell r="I163" t="str">
            <v>F</v>
          </cell>
          <cell r="J163" t="str">
            <v>TOLDOS Y SERVICIOS MÚLTIPLES EIRL</v>
          </cell>
          <cell r="K163">
            <v>20537324539</v>
          </cell>
          <cell r="L163" t="str">
            <v>001-000130</v>
          </cell>
          <cell r="M163" t="str">
            <v>ESTRADOS PARA LOS DIAS 10,11,12,17,18,19 DE JUNIO</v>
          </cell>
          <cell r="N163">
            <v>40717</v>
          </cell>
          <cell r="O163">
            <v>2.8</v>
          </cell>
          <cell r="P163" t="str">
            <v>OCM-20116-159</v>
          </cell>
        </row>
        <row r="164">
          <cell r="B164">
            <v>40103</v>
          </cell>
          <cell r="C164" t="str">
            <v>Espectáculos Mall</v>
          </cell>
          <cell r="D164" t="str">
            <v>Talleres 2do. Nivel</v>
          </cell>
          <cell r="E164" t="str">
            <v>OCM-20116-160</v>
          </cell>
          <cell r="F164">
            <v>3440</v>
          </cell>
          <cell r="H164">
            <v>3440</v>
          </cell>
          <cell r="I164" t="str">
            <v>F</v>
          </cell>
          <cell r="J164" t="str">
            <v>TOLDOS Y SERVICIOS MÚLTIPLES EIRL</v>
          </cell>
          <cell r="K164">
            <v>20537324539</v>
          </cell>
          <cell r="L164" t="str">
            <v>001-000130</v>
          </cell>
          <cell r="M164" t="str">
            <v>MESAS VESTIDAS, ESTRADOS PARA TALLERES</v>
          </cell>
          <cell r="N164">
            <v>40717</v>
          </cell>
          <cell r="O164">
            <v>2.8</v>
          </cell>
          <cell r="P164" t="str">
            <v>OCM-20116-160</v>
          </cell>
        </row>
        <row r="165">
          <cell r="B165">
            <v>40118</v>
          </cell>
          <cell r="C165" t="str">
            <v>Espectáculos Mall</v>
          </cell>
          <cell r="D165" t="str">
            <v>Firmas de Autógrafos</v>
          </cell>
          <cell r="E165" t="str">
            <v>OCM-20116-161</v>
          </cell>
          <cell r="F165">
            <v>2710</v>
          </cell>
          <cell r="H165">
            <v>2710</v>
          </cell>
          <cell r="I165" t="str">
            <v>F</v>
          </cell>
          <cell r="J165" t="str">
            <v>TOLDOS Y SERVICIOS MÚLTIPLES EIRL</v>
          </cell>
          <cell r="K165">
            <v>20537324539</v>
          </cell>
          <cell r="L165" t="str">
            <v>001-000130</v>
          </cell>
          <cell r="M165" t="str">
            <v>MESAS, TOLDO, ESTRADO PARA FIRMAS Y CLASES DE COCINA</v>
          </cell>
          <cell r="N165">
            <v>40717</v>
          </cell>
          <cell r="O165">
            <v>2.8</v>
          </cell>
          <cell r="P165" t="str">
            <v>OCM-20116-161</v>
          </cell>
        </row>
        <row r="166">
          <cell r="B166">
            <v>40302</v>
          </cell>
          <cell r="C166" t="str">
            <v>Relaciones Públicas</v>
          </cell>
          <cell r="D166" t="str">
            <v>Apoyo y Actividades con la Comunidad</v>
          </cell>
          <cell r="E166" t="str">
            <v>OCM-20116-162</v>
          </cell>
          <cell r="F166">
            <v>410</v>
          </cell>
          <cell r="H166">
            <v>410</v>
          </cell>
          <cell r="I166" t="str">
            <v>F</v>
          </cell>
          <cell r="J166" t="str">
            <v>SANTINO SAC</v>
          </cell>
          <cell r="K166">
            <v>20492277445</v>
          </cell>
          <cell r="L166" t="str">
            <v>001-000459</v>
          </cell>
          <cell r="M166" t="str">
            <v>11 JUEGOS DE UNIFORMES DE FULBITO Y 1 UNIFORME DE ARQUERO PARA DONATIVO A LA POLICIA NACIONAL</v>
          </cell>
          <cell r="N166">
            <v>40702</v>
          </cell>
          <cell r="O166">
            <v>2.8</v>
          </cell>
          <cell r="P166" t="str">
            <v>OCM-20116-162</v>
          </cell>
        </row>
        <row r="167">
          <cell r="B167">
            <v>40407</v>
          </cell>
          <cell r="C167" t="str">
            <v>Promociones</v>
          </cell>
          <cell r="D167" t="str">
            <v>Campaña Compras Boulevard</v>
          </cell>
          <cell r="E167" t="str">
            <v>OCM-20116-163</v>
          </cell>
          <cell r="F167">
            <v>8861.9699999999993</v>
          </cell>
          <cell r="H167">
            <v>8861.9699999999993</v>
          </cell>
          <cell r="I167" t="str">
            <v>F</v>
          </cell>
          <cell r="J167" t="str">
            <v>CORPORACIÓN DE INDUSTRIAS PLÁSTICAS SA</v>
          </cell>
          <cell r="K167">
            <v>20100654025</v>
          </cell>
          <cell r="M167" t="str">
            <v>1500 PELOTAS DE FULTBOL DEPORTIVAS PVC Nº 5 CON PESO E 350-400 GRS, EN COLORES AMARILLAS, BLANCAS Y CELESTES</v>
          </cell>
          <cell r="N167">
            <v>40722</v>
          </cell>
          <cell r="O167">
            <v>2.8</v>
          </cell>
          <cell r="P167" t="str">
            <v>OCM-20116-163</v>
          </cell>
        </row>
        <row r="168">
          <cell r="A168" t="str">
            <v>X</v>
          </cell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O168">
            <v>2.8</v>
          </cell>
          <cell r="P168" t="str">
            <v>OCM-20116-164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OCM-20116-165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OCM-20116-166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OCM-20116-167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OCM-20116-168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OCM-20116-169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OCM-20116-170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OCM-20116-171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OCM-20116-172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OCM-20116-173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OCM-20116-174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OCM-20116-175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OCM-20116-176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OCM-20116-177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OCM-20116-178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OCM-20116-179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OCM-20116-180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OCM-20116-181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OCM-20116-182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OCM-20116-183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OCM-20116-184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OCM-20116-185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OCM-20116-186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OCM-20116-187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OCM-20116-188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OCM-20116-189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OCM-20116-190</v>
          </cell>
        </row>
      </sheetData>
      <sheetData sheetId="9" refreshError="1">
        <row r="5">
          <cell r="B5">
            <v>40704</v>
          </cell>
          <cell r="C5" t="str">
            <v>Decoración</v>
          </cell>
          <cell r="D5" t="str">
            <v>Fiestas Patrias</v>
          </cell>
          <cell r="E5" t="str">
            <v>OCM-20117-001</v>
          </cell>
          <cell r="F5">
            <v>15739.17</v>
          </cell>
          <cell r="H5">
            <v>15739.17</v>
          </cell>
          <cell r="I5" t="str">
            <v>F</v>
          </cell>
          <cell r="J5" t="str">
            <v>SANTIAGO VÁSQUEZ INFANTE</v>
          </cell>
          <cell r="K5">
            <v>10093084816</v>
          </cell>
          <cell r="M5" t="str">
            <v xml:space="preserve">Por el servicio Instalaciones de campaña fiesta patrias: Impresión digital en vinil 3m en alta resolución de la pergola con 10 viniles, 9 viniles pleteados de 3 x 1.60, vinil ploteado en vidrios 54 viniles, 1 vinil ploteado de 4 x 1.80, 7 viniles troquerlados colgantes en cielo lazo, costo por instalación de vinil, incluye personal asegurado, transporte, andamios, materialy desinstalación </v>
          </cell>
          <cell r="N5">
            <v>40729</v>
          </cell>
          <cell r="O5">
            <v>2.8</v>
          </cell>
          <cell r="P5" t="str">
            <v>OCM-20117-001</v>
          </cell>
        </row>
        <row r="6">
          <cell r="B6">
            <v>40502</v>
          </cell>
          <cell r="C6" t="str">
            <v>Otros</v>
          </cell>
          <cell r="D6" t="str">
            <v>Mensajeria</v>
          </cell>
          <cell r="E6" t="str">
            <v>OCM-20117-002</v>
          </cell>
          <cell r="F6">
            <v>843.94</v>
          </cell>
          <cell r="H6">
            <v>843.94</v>
          </cell>
          <cell r="I6" t="str">
            <v>F</v>
          </cell>
          <cell r="J6" t="str">
            <v>SERVIPLAZA NORTE SAC</v>
          </cell>
          <cell r="K6">
            <v>20519401569</v>
          </cell>
          <cell r="M6" t="str">
            <v>Por el servicio de taxis del mes de mayo 2011 del área de marketing</v>
          </cell>
          <cell r="N6">
            <v>40730</v>
          </cell>
          <cell r="O6">
            <v>2.8</v>
          </cell>
          <cell r="P6" t="str">
            <v>OCM-20117-002</v>
          </cell>
        </row>
        <row r="7">
          <cell r="B7">
            <v>40502</v>
          </cell>
          <cell r="C7" t="str">
            <v>Otros</v>
          </cell>
          <cell r="D7" t="str">
            <v>Mensajeria</v>
          </cell>
          <cell r="E7" t="str">
            <v>OCM-20117-003</v>
          </cell>
          <cell r="F7">
            <v>1213.25</v>
          </cell>
          <cell r="H7">
            <v>1213.25</v>
          </cell>
          <cell r="I7" t="str">
            <v>F</v>
          </cell>
          <cell r="J7" t="str">
            <v>SERVIPLAZA NORTE SAC</v>
          </cell>
          <cell r="K7">
            <v>20519401569</v>
          </cell>
          <cell r="M7" t="str">
            <v>Por el servicio de taxis del mes de  junio 2011 del área de marketing</v>
          </cell>
          <cell r="N7">
            <v>40730</v>
          </cell>
          <cell r="O7">
            <v>2.8</v>
          </cell>
          <cell r="P7" t="str">
            <v>OCM-20117-003</v>
          </cell>
        </row>
        <row r="8">
          <cell r="B8">
            <v>40412</v>
          </cell>
          <cell r="C8" t="str">
            <v>Promociones</v>
          </cell>
          <cell r="D8" t="str">
            <v>Campaña Fiestas Patrias</v>
          </cell>
          <cell r="E8" t="str">
            <v>OCM-20117-004</v>
          </cell>
          <cell r="G8">
            <v>28957.63</v>
          </cell>
          <cell r="H8">
            <v>81081.364000000001</v>
          </cell>
          <cell r="I8" t="str">
            <v>F</v>
          </cell>
          <cell r="J8" t="str">
            <v xml:space="preserve">Nissan Maquinarias 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K8">
            <v>20160286068</v>
          </cell>
          <cell r="L8" t="str">
            <v>45067/45068/45069</v>
          </cell>
          <cell r="M8" t="str">
            <v>3 autos Nissa Renault modelo slogan color rojo</v>
          </cell>
          <cell r="N8">
            <v>40731</v>
          </cell>
          <cell r="O8">
            <v>2.8</v>
          </cell>
          <cell r="P8" t="str">
            <v>OCM-20117-004</v>
          </cell>
        </row>
        <row r="9">
          <cell r="B9">
            <v>40503</v>
          </cell>
          <cell r="C9" t="str">
            <v>Otros</v>
          </cell>
          <cell r="D9" t="str">
            <v>Utiles de Oficina</v>
          </cell>
          <cell r="E9" t="str">
            <v>OCM-20117-005</v>
          </cell>
          <cell r="F9">
            <v>700</v>
          </cell>
          <cell r="H9">
            <v>700</v>
          </cell>
          <cell r="I9" t="str">
            <v>F</v>
          </cell>
          <cell r="J9" t="str">
            <v>SERVICIOS GRÁFICOS JMD SRL</v>
          </cell>
          <cell r="K9">
            <v>20264755469</v>
          </cell>
          <cell r="L9" t="str">
            <v>001-0012403</v>
          </cell>
          <cell r="M9" t="str">
            <v>5,000 HOJAS MEMBRETADAS DE ADMINISTRADORA PANAMERICANA SAC</v>
          </cell>
          <cell r="N9">
            <v>40731</v>
          </cell>
          <cell r="O9">
            <v>2.8</v>
          </cell>
          <cell r="P9" t="str">
            <v>OCM-20117-005</v>
          </cell>
        </row>
        <row r="10">
          <cell r="B10">
            <v>40423</v>
          </cell>
          <cell r="C10" t="str">
            <v>Promociones</v>
          </cell>
          <cell r="D10" t="str">
            <v>Otras Promociones / Gastos Imprevistos</v>
          </cell>
          <cell r="E10" t="str">
            <v>OCM-20117-006</v>
          </cell>
          <cell r="F10">
            <v>503.99</v>
          </cell>
          <cell r="H10">
            <v>503.99</v>
          </cell>
          <cell r="I10" t="str">
            <v>F</v>
          </cell>
          <cell r="J10" t="str">
            <v>YELL PERÚ SAC</v>
          </cell>
          <cell r="K10">
            <v>20501426041</v>
          </cell>
          <cell r="L10" t="str">
            <v>009-3407596</v>
          </cell>
          <cell r="M10" t="str">
            <v>PUBLICIDAD EN LAS PÁGINAS AMARILLAS CUOTA 08</v>
          </cell>
          <cell r="N10">
            <v>40743</v>
          </cell>
          <cell r="O10">
            <v>2.8</v>
          </cell>
          <cell r="P10" t="str">
            <v>OCM-20117-006</v>
          </cell>
        </row>
        <row r="11">
          <cell r="B11">
            <v>40101</v>
          </cell>
          <cell r="C11" t="str">
            <v>Espectáculos Mall</v>
          </cell>
          <cell r="D11" t="str">
            <v>Espectáculos FDS 1er. Nivel</v>
          </cell>
          <cell r="E11" t="str">
            <v>OCM-20117-007</v>
          </cell>
          <cell r="F11">
            <v>500</v>
          </cell>
          <cell r="H11">
            <v>500</v>
          </cell>
          <cell r="I11" t="str">
            <v>F</v>
          </cell>
          <cell r="J11" t="str">
            <v>TRENEMAN YOUNG SAMANEZ CRISTINA YVONNE</v>
          </cell>
          <cell r="K11">
            <v>10078694781</v>
          </cell>
          <cell r="L11" t="str">
            <v>0001-00034</v>
          </cell>
          <cell r="M11" t="str">
            <v>PRESENTACIÓN MUSICAL DEL GRUPO EXANIMO EN MEGAPLAZA</v>
          </cell>
          <cell r="N11">
            <v>40731</v>
          </cell>
          <cell r="O11">
            <v>2.8</v>
          </cell>
          <cell r="P11" t="str">
            <v>OCM-20117-007</v>
          </cell>
        </row>
        <row r="12">
          <cell r="B12">
            <v>40503</v>
          </cell>
          <cell r="C12" t="str">
            <v>Otros</v>
          </cell>
          <cell r="D12" t="str">
            <v>Utiles de Oficina</v>
          </cell>
          <cell r="E12" t="str">
            <v>OCM-20117-008</v>
          </cell>
          <cell r="F12">
            <v>75.42</v>
          </cell>
          <cell r="H12">
            <v>75.42</v>
          </cell>
          <cell r="I12" t="str">
            <v>F</v>
          </cell>
          <cell r="J12" t="str">
            <v>COMERCIAL LI SA</v>
          </cell>
          <cell r="K12">
            <v>20101164901</v>
          </cell>
          <cell r="L12" t="str">
            <v>122-0007183</v>
          </cell>
          <cell r="M12" t="str">
            <v>1 TORRE DE 100 DISCOS Y MANGAS PARA IMPULSADORAS</v>
          </cell>
          <cell r="N12">
            <v>40731</v>
          </cell>
          <cell r="O12">
            <v>2.8</v>
          </cell>
          <cell r="P12" t="str">
            <v>OCM-20117-008</v>
          </cell>
        </row>
        <row r="13">
          <cell r="B13">
            <v>40406</v>
          </cell>
          <cell r="C13" t="str">
            <v>Promociones</v>
          </cell>
          <cell r="D13" t="str">
            <v>Campaña Compras 2do. Piso</v>
          </cell>
          <cell r="E13" t="str">
            <v>OCM-20117-009</v>
          </cell>
          <cell r="F13">
            <v>472.8</v>
          </cell>
          <cell r="H13">
            <v>472.8</v>
          </cell>
          <cell r="I13" t="str">
            <v>F</v>
          </cell>
          <cell r="J13" t="str">
            <v>CARRIER SERVICE SA</v>
          </cell>
          <cell r="K13">
            <v>20414788964</v>
          </cell>
          <cell r="L13" t="str">
            <v>001-011034</v>
          </cell>
          <cell r="M13" t="str">
            <v>394 SERVIICIO DE REPARTO URGENTE DE CORRESPONDENCIA: INVITACIONES INAUGURACIÓN 2DO NIVEL</v>
          </cell>
          <cell r="N13">
            <v>40728</v>
          </cell>
          <cell r="O13">
            <v>2.8</v>
          </cell>
          <cell r="P13" t="str">
            <v>OCM-20117-009</v>
          </cell>
        </row>
        <row r="14">
          <cell r="B14">
            <v>40406</v>
          </cell>
          <cell r="C14" t="str">
            <v>Promociones</v>
          </cell>
          <cell r="D14" t="str">
            <v>Campaña Compras 2do. Piso</v>
          </cell>
          <cell r="E14" t="str">
            <v>OCM-20117-010</v>
          </cell>
          <cell r="F14">
            <v>1600</v>
          </cell>
          <cell r="H14">
            <v>1600</v>
          </cell>
          <cell r="I14" t="str">
            <v>F</v>
          </cell>
          <cell r="J14" t="str">
            <v>CARLOS MANUEL OLAZABAL BASILIO</v>
          </cell>
          <cell r="K14">
            <v>10067239682</v>
          </cell>
          <cell r="L14" t="str">
            <v>004-0000031</v>
          </cell>
          <cell r="M14" t="str">
            <v>SHOW INFANTILES FRENTE A FULL COLOR</v>
          </cell>
          <cell r="N14">
            <v>40730</v>
          </cell>
          <cell r="O14">
            <v>2.8</v>
          </cell>
          <cell r="P14" t="str">
            <v>OCM-20117-010</v>
          </cell>
        </row>
        <row r="15">
          <cell r="B15">
            <v>40406</v>
          </cell>
          <cell r="C15" t="str">
            <v>Promociones</v>
          </cell>
          <cell r="D15" t="str">
            <v>Campaña Compras 2do. Piso</v>
          </cell>
          <cell r="E15" t="str">
            <v>OCM-20117-011</v>
          </cell>
          <cell r="F15">
            <v>2490</v>
          </cell>
          <cell r="H15">
            <v>2490</v>
          </cell>
          <cell r="I15" t="str">
            <v>F</v>
          </cell>
          <cell r="J15" t="str">
            <v>CARLOS MANUEL OLAZABAL BASILIO</v>
          </cell>
          <cell r="K15">
            <v>10067239682</v>
          </cell>
          <cell r="L15" t="str">
            <v>004-0000029</v>
          </cell>
          <cell r="M15" t="str">
            <v>por campaña de algodón y manzanas los días 22,23,27,28,29,30 de junio, 1,4,5,6, de julio</v>
          </cell>
          <cell r="N15">
            <v>40729</v>
          </cell>
          <cell r="O15">
            <v>2.8</v>
          </cell>
          <cell r="P15" t="str">
            <v>OCM-20117-011</v>
          </cell>
        </row>
        <row r="16">
          <cell r="B16">
            <v>40123</v>
          </cell>
          <cell r="C16" t="str">
            <v>Espectáculos Mall</v>
          </cell>
          <cell r="D16" t="str">
            <v>Concursos</v>
          </cell>
          <cell r="E16" t="str">
            <v>OCM-20117-012</v>
          </cell>
          <cell r="F16">
            <v>2400</v>
          </cell>
          <cell r="H16">
            <v>2400</v>
          </cell>
          <cell r="I16" t="str">
            <v>F</v>
          </cell>
          <cell r="J16" t="str">
            <v>ASESORÍA PROMOCIONAL&amp; PRODUCCIONES GRUPO JAVIER ASESPROM SAC</v>
          </cell>
          <cell r="K16">
            <v>20506732787</v>
          </cell>
          <cell r="L16" t="str">
            <v>001-0004479</v>
          </cell>
          <cell r="M16" t="str">
            <v>ASUMIR LOS PAGOS POR HONORARIOS NOTARIALES ADICONALES POR EL CONCURSO DE LA VOZ DE LIMA NORTE 2011</v>
          </cell>
          <cell r="N16">
            <v>40725</v>
          </cell>
          <cell r="O16">
            <v>2.8</v>
          </cell>
          <cell r="P16" t="str">
            <v>OCM-20117-012</v>
          </cell>
        </row>
        <row r="17">
          <cell r="B17">
            <v>40123</v>
          </cell>
          <cell r="C17" t="str">
            <v>Espectáculos Mall</v>
          </cell>
          <cell r="D17" t="str">
            <v>Concursos</v>
          </cell>
          <cell r="E17" t="str">
            <v>OCM-20117-013</v>
          </cell>
          <cell r="F17">
            <v>700</v>
          </cell>
          <cell r="H17">
            <v>700</v>
          </cell>
          <cell r="I17" t="str">
            <v>F</v>
          </cell>
          <cell r="J17" t="str">
            <v>OLGA MARIA MONTECHIARI OCHARAN DE FUENTES</v>
          </cell>
          <cell r="K17">
            <v>10079168357</v>
          </cell>
          <cell r="L17" t="str">
            <v>001-000272</v>
          </cell>
          <cell r="M17" t="str">
            <v>ACOMPAÑAMIENTO MUSICAL DEL CONCURSO 1ERA FECHA DE LA 1ERA CATEGORIA DE NIÑOS ESCOLARES EN EL CC MEGAPLAZA EL DOMINGO 03 DE JULIO</v>
          </cell>
          <cell r="N17">
            <v>40731</v>
          </cell>
          <cell r="O17">
            <v>2.8</v>
          </cell>
          <cell r="P17" t="str">
            <v>OCM-20117-013</v>
          </cell>
        </row>
        <row r="18">
          <cell r="B18">
            <v>40123</v>
          </cell>
          <cell r="C18" t="str">
            <v>Espectáculos Mall</v>
          </cell>
          <cell r="D18" t="str">
            <v>Concursos</v>
          </cell>
          <cell r="E18" t="str">
            <v>OCM-20117-014</v>
          </cell>
          <cell r="F18">
            <v>700</v>
          </cell>
          <cell r="H18">
            <v>700</v>
          </cell>
          <cell r="I18" t="str">
            <v>F</v>
          </cell>
          <cell r="J18" t="str">
            <v>OLGA MARIA MONTECHIARI OCHARAN DE FUENTES</v>
          </cell>
          <cell r="K18">
            <v>10079168357</v>
          </cell>
          <cell r="L18" t="str">
            <v>001-000275</v>
          </cell>
          <cell r="M18" t="str">
            <v>ACOMPAÑAMIENTO MUSICAL DEL CONCURSO ESCOLAR DE LA SEGUNDA FECHA DE LA PRIMERA CATEGORIA EN EL CC MEGAPLAZA EL DÍA DOMNGO 10 DE JULIO</v>
          </cell>
          <cell r="N18">
            <v>40731</v>
          </cell>
          <cell r="O18">
            <v>2.8</v>
          </cell>
          <cell r="P18" t="str">
            <v>OCM-20117-014</v>
          </cell>
        </row>
        <row r="19">
          <cell r="B19">
            <v>40123</v>
          </cell>
          <cell r="C19" t="str">
            <v>Espectáculos Mall</v>
          </cell>
          <cell r="D19" t="str">
            <v>Concursos</v>
          </cell>
          <cell r="E19" t="str">
            <v>OCM-20117-015</v>
          </cell>
          <cell r="F19">
            <v>700</v>
          </cell>
          <cell r="H19">
            <v>700</v>
          </cell>
          <cell r="I19" t="str">
            <v>F</v>
          </cell>
          <cell r="J19" t="str">
            <v>OLGA MARIA MONTECHIARI OCHARAN DE FUENTES</v>
          </cell>
          <cell r="K19">
            <v>10079168357</v>
          </cell>
          <cell r="L19" t="str">
            <v>001-000274</v>
          </cell>
          <cell r="M19" t="str">
            <v>ACOMPAÑAMIENTO MUSICAL DEL CONCURSO ESCOLAR DE LA PRIMERA FECHA DE LA SEGUNDA CATEGORIA, EN EL CC MEGAPLAZA EL DÍA SÁBADO 09 DE JULIO</v>
          </cell>
          <cell r="N19">
            <v>40731</v>
          </cell>
          <cell r="O19">
            <v>2.8</v>
          </cell>
          <cell r="P19" t="str">
            <v>OCM-20117-015</v>
          </cell>
        </row>
        <row r="20">
          <cell r="B20">
            <v>40101</v>
          </cell>
          <cell r="C20" t="str">
            <v>Espectáculos Mall</v>
          </cell>
          <cell r="D20" t="str">
            <v>Espectáculos FDS 1er. Nivel</v>
          </cell>
          <cell r="E20" t="str">
            <v>OCM-20117-016</v>
          </cell>
          <cell r="F20">
            <v>850</v>
          </cell>
          <cell r="H20">
            <v>850</v>
          </cell>
          <cell r="I20" t="str">
            <v>F</v>
          </cell>
          <cell r="J20" t="str">
            <v>OLGA MARIA MONTECHIARI OCHARAN DE FUENTES</v>
          </cell>
          <cell r="K20">
            <v>10079168357</v>
          </cell>
          <cell r="L20" t="str">
            <v>001-000273</v>
          </cell>
          <cell r="M20" t="str">
            <v xml:space="preserve">ACTUACIÓN DE ANA LUZ BALDEÓN Y SU CONJUNTO CRIOLLO </v>
          </cell>
          <cell r="N20">
            <v>40731</v>
          </cell>
          <cell r="O20">
            <v>2.8</v>
          </cell>
          <cell r="P20" t="str">
            <v>OCM-20117-016</v>
          </cell>
        </row>
        <row r="21">
          <cell r="B21">
            <v>40103</v>
          </cell>
          <cell r="C21" t="str">
            <v>Espectáculos Mall</v>
          </cell>
          <cell r="D21" t="str">
            <v>Talleres 2do. Nivel</v>
          </cell>
          <cell r="E21" t="str">
            <v>OCM-20117-017</v>
          </cell>
          <cell r="F21">
            <v>480</v>
          </cell>
          <cell r="H21">
            <v>480</v>
          </cell>
          <cell r="I21" t="str">
            <v>F</v>
          </cell>
          <cell r="J21" t="str">
            <v>INVERSIONES MOCA SAC</v>
          </cell>
          <cell r="K21">
            <v>20523552652</v>
          </cell>
          <cell r="L21" t="str">
            <v>001-000340</v>
          </cell>
          <cell r="M21" t="str">
            <v>DISEÑO Y ADAPTACIÓN DE PIEZAS GRÁFICAS PARA TALLERES GRATUITOS DEL SIGLO XXI</v>
          </cell>
          <cell r="N21">
            <v>40731</v>
          </cell>
          <cell r="O21">
            <v>2.8</v>
          </cell>
          <cell r="P21" t="str">
            <v>OCM-20117-017</v>
          </cell>
        </row>
        <row r="22">
          <cell r="B22">
            <v>40506</v>
          </cell>
          <cell r="C22" t="str">
            <v>Otros</v>
          </cell>
          <cell r="D22" t="str">
            <v>Personal de Apoyo Seguridad</v>
          </cell>
          <cell r="E22" t="str">
            <v>OCM-20117-018</v>
          </cell>
          <cell r="F22">
            <v>120</v>
          </cell>
          <cell r="H22">
            <v>120</v>
          </cell>
          <cell r="I22" t="str">
            <v>RH</v>
          </cell>
          <cell r="J22" t="str">
            <v>RAMÍREZ RAMÍREZ JULIA CECIBEL</v>
          </cell>
          <cell r="K22">
            <v>10068315137</v>
          </cell>
          <cell r="L22" t="str">
            <v>001-00000013</v>
          </cell>
          <cell r="M22" t="str">
            <v>4 EFECTIVOS PARA LA FIRMA DE JORGE BENAVIDES EL 01 DE JULIO</v>
          </cell>
          <cell r="N22">
            <v>40731</v>
          </cell>
          <cell r="O22">
            <v>2.8</v>
          </cell>
          <cell r="P22" t="str">
            <v>OCM-20117-018</v>
          </cell>
        </row>
        <row r="23">
          <cell r="B23">
            <v>40506</v>
          </cell>
          <cell r="C23" t="str">
            <v>Otros</v>
          </cell>
          <cell r="D23" t="str">
            <v>Personal de Apoyo Seguridad</v>
          </cell>
          <cell r="E23" t="str">
            <v>OCM-20117-019</v>
          </cell>
          <cell r="F23">
            <v>840</v>
          </cell>
          <cell r="H23">
            <v>840</v>
          </cell>
          <cell r="I23" t="str">
            <v>RH</v>
          </cell>
          <cell r="J23" t="str">
            <v>RAMÍREZ RAMÍREZ JULIA CECIBEL</v>
          </cell>
          <cell r="K23">
            <v>10068315137</v>
          </cell>
          <cell r="L23" t="str">
            <v>001-00000012</v>
          </cell>
          <cell r="M23" t="str">
            <v>7 EFECTIVOS PARA EL EVENTO DE UNICEF EL 02 DE JULIO</v>
          </cell>
          <cell r="N23">
            <v>40731</v>
          </cell>
          <cell r="O23">
            <v>2.8</v>
          </cell>
          <cell r="P23" t="str">
            <v>OCM-20117-019</v>
          </cell>
        </row>
        <row r="24">
          <cell r="B24">
            <v>40506</v>
          </cell>
          <cell r="C24" t="str">
            <v>Otros</v>
          </cell>
          <cell r="D24" t="str">
            <v>Personal de Apoyo Seguridad</v>
          </cell>
          <cell r="E24" t="str">
            <v>OCM-20117-020</v>
          </cell>
          <cell r="F24">
            <v>120</v>
          </cell>
          <cell r="H24">
            <v>120</v>
          </cell>
          <cell r="I24" t="str">
            <v>RH</v>
          </cell>
          <cell r="J24" t="str">
            <v>RAMÍREZ RAMÍREZ JULIA CECIBEL</v>
          </cell>
          <cell r="K24">
            <v>10068315137</v>
          </cell>
          <cell r="L24" t="str">
            <v>001-00000014</v>
          </cell>
          <cell r="M24" t="str">
            <v>4 EFECTIVOS PARA LA FIRMA DE VANESSA TERKES EL 01 DE JULIO</v>
          </cell>
          <cell r="N24">
            <v>40731</v>
          </cell>
          <cell r="O24">
            <v>2.8</v>
          </cell>
          <cell r="P24" t="str">
            <v>OCM-20117-020</v>
          </cell>
        </row>
        <row r="25">
          <cell r="B25">
            <v>40301</v>
          </cell>
          <cell r="C25" t="str">
            <v>Relaciones Públicas</v>
          </cell>
          <cell r="D25" t="str">
            <v>Actividades para locatarios</v>
          </cell>
          <cell r="E25" t="str">
            <v>OCM-20117-021</v>
          </cell>
          <cell r="F25">
            <v>1250</v>
          </cell>
          <cell r="H25">
            <v>1250</v>
          </cell>
          <cell r="I25" t="str">
            <v>F</v>
          </cell>
          <cell r="J25" t="str">
            <v>WILLIAMS N. ESTRADA ORÉ</v>
          </cell>
          <cell r="K25">
            <v>10099344291</v>
          </cell>
          <cell r="L25" t="str">
            <v>0001-000890</v>
          </cell>
          <cell r="M25" t="str">
            <v xml:space="preserve">MINI COMPARSA LOS DÍAS 4,6,8 DE JULIO Y ZANQUEROS REGALANDO GLOBOS 5 Y 7 DE JULIO </v>
          </cell>
          <cell r="N25">
            <v>40730</v>
          </cell>
          <cell r="O25">
            <v>2.8</v>
          </cell>
          <cell r="P25" t="str">
            <v>OCM-20117-021</v>
          </cell>
        </row>
        <row r="26">
          <cell r="B26">
            <v>40102</v>
          </cell>
          <cell r="C26" t="str">
            <v>Espectáculos Mall</v>
          </cell>
          <cell r="D26" t="str">
            <v>Espectáculos FDS  2do. Nivel</v>
          </cell>
          <cell r="E26" t="str">
            <v>OCM-20117-022</v>
          </cell>
          <cell r="F26">
            <v>300</v>
          </cell>
          <cell r="H26">
            <v>300</v>
          </cell>
          <cell r="I26" t="str">
            <v>F</v>
          </cell>
          <cell r="J26" t="str">
            <v>WILLIAMS N. ESTRADA ORÉ</v>
          </cell>
          <cell r="K26">
            <v>10099344291</v>
          </cell>
          <cell r="L26" t="str">
            <v>0001-000889</v>
          </cell>
          <cell r="M26" t="str">
            <v>SERVICIO DE ZANQUEROS EN PLAZA FELIZ</v>
          </cell>
          <cell r="N26">
            <v>40730</v>
          </cell>
          <cell r="O26">
            <v>2.8</v>
          </cell>
          <cell r="P26" t="str">
            <v>OCM-20117-022</v>
          </cell>
        </row>
        <row r="27">
          <cell r="B27">
            <v>40501</v>
          </cell>
          <cell r="C27" t="str">
            <v>Otros</v>
          </cell>
          <cell r="D27" t="str">
            <v>Mobiliario</v>
          </cell>
          <cell r="E27" t="str">
            <v>OCM-20117-023</v>
          </cell>
          <cell r="F27">
            <v>320</v>
          </cell>
          <cell r="H27">
            <v>320</v>
          </cell>
          <cell r="I27" t="str">
            <v>F</v>
          </cell>
          <cell r="J27" t="str">
            <v>MARKETING ONE &amp; CÍA SAC</v>
          </cell>
          <cell r="K27">
            <v>20520115669</v>
          </cell>
          <cell r="L27" t="str">
            <v>001-000112</v>
          </cell>
          <cell r="M27" t="str">
            <v>8 IMPRESIONES EN ADHESIVOS CON SOPORTE FOAM DE ESCENAS DE STAR WARS</v>
          </cell>
          <cell r="N27">
            <v>40725</v>
          </cell>
          <cell r="O27">
            <v>2.8</v>
          </cell>
          <cell r="P27" t="str">
            <v>OCM-20117-023</v>
          </cell>
        </row>
        <row r="28">
          <cell r="B28">
            <v>40120</v>
          </cell>
          <cell r="C28" t="str">
            <v>Espectáculos Mall</v>
          </cell>
          <cell r="D28" t="str">
            <v>Eventos Imprevistos</v>
          </cell>
          <cell r="E28" t="str">
            <v>OCM-20117-024</v>
          </cell>
          <cell r="F28">
            <v>500</v>
          </cell>
          <cell r="H28">
            <v>500</v>
          </cell>
          <cell r="I28" t="str">
            <v>F</v>
          </cell>
          <cell r="J28" t="str">
            <v>RAÚL EZEQUIEL GOÑI CHACALTANA</v>
          </cell>
          <cell r="K28">
            <v>10096204928</v>
          </cell>
          <cell r="L28" t="str">
            <v>001-000328</v>
          </cell>
          <cell r="M28" t="str">
            <v>GRABACIÓN Y EDICIÓN DE EVENTO: 1 FERIA GASTRONIMICA MEGAPLAZA NORTE /03/07/2011)</v>
          </cell>
          <cell r="N28">
            <v>40728</v>
          </cell>
          <cell r="O28">
            <v>2.8</v>
          </cell>
          <cell r="P28" t="str">
            <v>OCM-20117-024</v>
          </cell>
        </row>
        <row r="29">
          <cell r="B29">
            <v>40304</v>
          </cell>
          <cell r="C29" t="str">
            <v>Relaciones Públicas</v>
          </cell>
          <cell r="D29" t="str">
            <v>Fee agencia creativa contenido de textos</v>
          </cell>
          <cell r="E29" t="str">
            <v>OCM-20117-025</v>
          </cell>
          <cell r="G29">
            <v>1500</v>
          </cell>
          <cell r="H29">
            <v>4200</v>
          </cell>
          <cell r="I29" t="str">
            <v>F</v>
          </cell>
          <cell r="J29" t="str">
            <v>MAS MEDIOS PRENSA Y DIFUSION SAC</v>
          </cell>
          <cell r="K29">
            <v>20538064816</v>
          </cell>
          <cell r="L29" t="str">
            <v>001-000479</v>
          </cell>
          <cell r="M29" t="str">
            <v>ASESORIA EN DISEÑO GRÁFICO DEL MES DE JULIO</v>
          </cell>
          <cell r="N29">
            <v>40728</v>
          </cell>
          <cell r="O29">
            <v>2.8</v>
          </cell>
          <cell r="P29" t="str">
            <v>OCM-20117-025</v>
          </cell>
        </row>
        <row r="30">
          <cell r="B30">
            <v>40118</v>
          </cell>
          <cell r="C30" t="str">
            <v>Espectáculos Mall</v>
          </cell>
          <cell r="D30" t="str">
            <v>Firmas de Autógrafos</v>
          </cell>
          <cell r="E30" t="str">
            <v>OCM-20117-026</v>
          </cell>
          <cell r="F30">
            <v>252</v>
          </cell>
          <cell r="H30">
            <v>252</v>
          </cell>
          <cell r="I30" t="str">
            <v>F</v>
          </cell>
          <cell r="J30" t="str">
            <v>DACA PUBLICIDAD SAC</v>
          </cell>
          <cell r="K30">
            <v>20538757692</v>
          </cell>
          <cell r="L30" t="str">
            <v>001-000150</v>
          </cell>
          <cell r="M30" t="str">
            <v>2 BANDEROLAS DE 180 X090 DEL ESTELAR DE HUMOR, 2 BANDEROLAS DE 180 X 090 DE PIMPOLLOS, 2 BANDEROLAS DE 180 X 090 DEL ESPECIAL DEL HUMOR</v>
          </cell>
          <cell r="N30">
            <v>40728</v>
          </cell>
          <cell r="O30">
            <v>2.8</v>
          </cell>
          <cell r="P30" t="str">
            <v>OCM-20117-026</v>
          </cell>
        </row>
        <row r="31">
          <cell r="B31">
            <v>40107</v>
          </cell>
          <cell r="C31" t="str">
            <v>Espectáculos Mall</v>
          </cell>
          <cell r="D31" t="str">
            <v>Banderolas "Eventos Semanales"</v>
          </cell>
          <cell r="E31" t="str">
            <v>OCM-20117-027</v>
          </cell>
          <cell r="F31">
            <v>700</v>
          </cell>
          <cell r="H31">
            <v>700</v>
          </cell>
          <cell r="I31" t="str">
            <v>F</v>
          </cell>
          <cell r="J31" t="str">
            <v>DACA PUBLICIDAD SAC</v>
          </cell>
          <cell r="K31">
            <v>20538757692</v>
          </cell>
          <cell r="L31" t="str">
            <v>001-000149</v>
          </cell>
          <cell r="M31" t="str">
            <v>5 BANDEROLAS DE 180 X 090 DE CAMPAÑA BUENA ONDA Y BACKING DE 6 X 3</v>
          </cell>
          <cell r="N31">
            <v>40731</v>
          </cell>
          <cell r="O31">
            <v>2.8</v>
          </cell>
          <cell r="P31" t="str">
            <v>OCM-20117-027</v>
          </cell>
        </row>
        <row r="32">
          <cell r="B32">
            <v>40107</v>
          </cell>
          <cell r="C32" t="str">
            <v>Espectáculos Mall</v>
          </cell>
          <cell r="D32" t="str">
            <v>Banderolas "Eventos Semanales"</v>
          </cell>
          <cell r="E32" t="str">
            <v>OCM-20117-028</v>
          </cell>
          <cell r="F32">
            <v>336</v>
          </cell>
          <cell r="H32">
            <v>336</v>
          </cell>
          <cell r="I32" t="str">
            <v>F</v>
          </cell>
          <cell r="J32" t="str">
            <v>DACA PUBLICIDAD SAC</v>
          </cell>
          <cell r="K32">
            <v>20538757692</v>
          </cell>
          <cell r="L32" t="str">
            <v>001-000151</v>
          </cell>
          <cell r="M32" t="str">
            <v>4 BANDEROLAS DE 180 X 090 DE EVENTOS DEL 29 AL 03 DE JULIO, 2 BANDEROLAS DE 180 X 090 DE FIRMA DE VANESSA TERKES, 2 BANDEROLAS DE 180 X 090 DE ACTIVIDADES INFANTILES</v>
          </cell>
          <cell r="N32">
            <v>40728</v>
          </cell>
          <cell r="O32">
            <v>2.8</v>
          </cell>
          <cell r="P32" t="str">
            <v>OCM-20117-028</v>
          </cell>
        </row>
        <row r="33">
          <cell r="B33">
            <v>40103</v>
          </cell>
          <cell r="C33" t="str">
            <v>Espectáculos Mall</v>
          </cell>
          <cell r="D33" t="str">
            <v>Talleres 2do. Nivel</v>
          </cell>
          <cell r="E33" t="str">
            <v>OCM-20117-029</v>
          </cell>
          <cell r="F33">
            <v>180.8</v>
          </cell>
          <cell r="H33">
            <v>180.8</v>
          </cell>
          <cell r="I33" t="str">
            <v>F</v>
          </cell>
          <cell r="J33" t="str">
            <v>DACA PUBLICIDAD SAC</v>
          </cell>
          <cell r="K33">
            <v>20538757692</v>
          </cell>
          <cell r="L33" t="str">
            <v>001-000152</v>
          </cell>
          <cell r="M33" t="str">
            <v>2 BANDEROLAS DE 180 X 090 Y 1 BANDEROLA DE 260 X 150 DE TALLERES GRATUITOS DE SIGLO XXI</v>
          </cell>
          <cell r="N33">
            <v>40728</v>
          </cell>
          <cell r="O33">
            <v>2.8</v>
          </cell>
          <cell r="P33" t="str">
            <v>OCM-20117-029</v>
          </cell>
        </row>
        <row r="34">
          <cell r="B34">
            <v>40107</v>
          </cell>
          <cell r="C34" t="str">
            <v>Espectáculos Mall</v>
          </cell>
          <cell r="D34" t="str">
            <v>Banderolas "Eventos Semanales"</v>
          </cell>
          <cell r="E34" t="str">
            <v>OCM-20117-030</v>
          </cell>
          <cell r="F34">
            <v>180.8</v>
          </cell>
          <cell r="H34">
            <v>180.8</v>
          </cell>
          <cell r="I34" t="str">
            <v>F</v>
          </cell>
          <cell r="J34" t="str">
            <v>DACA PUBLICIDAD SAC</v>
          </cell>
          <cell r="K34">
            <v>20538757692</v>
          </cell>
          <cell r="L34" t="str">
            <v>001-000152</v>
          </cell>
          <cell r="M34" t="str">
            <v>2 BANDEROLAS DE 180 X 090 Y 1 BANDEROLA DE 260 X 150 DE FIXTURE COPA AMERICA</v>
          </cell>
          <cell r="N34">
            <v>40728</v>
          </cell>
          <cell r="O34">
            <v>2.8</v>
          </cell>
          <cell r="P34" t="str">
            <v>OCM-20117-030</v>
          </cell>
        </row>
        <row r="35">
          <cell r="B35">
            <v>40107</v>
          </cell>
          <cell r="C35" t="str">
            <v>Espectáculos Mall</v>
          </cell>
          <cell r="D35" t="str">
            <v>Banderolas "Eventos Semanales"</v>
          </cell>
          <cell r="E35" t="str">
            <v>OCM-20117-031</v>
          </cell>
          <cell r="F35">
            <v>118</v>
          </cell>
          <cell r="H35">
            <v>118</v>
          </cell>
          <cell r="I35" t="str">
            <v>F</v>
          </cell>
          <cell r="J35" t="str">
            <v>DACA PUBLICIDAD SAC</v>
          </cell>
          <cell r="K35">
            <v>20538757692</v>
          </cell>
          <cell r="L35" t="str">
            <v>001-000153</v>
          </cell>
          <cell r="M35" t="str">
            <v>CREACIÓN DE ARTE DE FIXTURE COPA AMERICA Y ACTIVIDADES INFANTILES</v>
          </cell>
          <cell r="N35">
            <v>40728</v>
          </cell>
          <cell r="O35">
            <v>2.8</v>
          </cell>
          <cell r="P35" t="str">
            <v>OCM-20117-031</v>
          </cell>
        </row>
        <row r="36">
          <cell r="B36">
            <v>40201</v>
          </cell>
          <cell r="C36" t="str">
            <v>Investigación de Mercado</v>
          </cell>
          <cell r="D36" t="str">
            <v xml:space="preserve">Censo, Grado de Satisfacción Mensual </v>
          </cell>
          <cell r="E36" t="str">
            <v>OCM-20117-032</v>
          </cell>
          <cell r="F36">
            <v>10171.530000000001</v>
          </cell>
          <cell r="H36">
            <v>10171.530000000001</v>
          </cell>
          <cell r="I36" t="str">
            <v>F</v>
          </cell>
          <cell r="J36" t="str">
            <v>PROEXPANSIÓN SRL</v>
          </cell>
          <cell r="K36">
            <v>20506659681</v>
          </cell>
          <cell r="L36" t="str">
            <v>001-000619</v>
          </cell>
          <cell r="M36" t="str">
            <v>SERVICIO DE INVESTIGACIÓN DE MERCADO JULIO 2011</v>
          </cell>
          <cell r="N36">
            <v>40728</v>
          </cell>
          <cell r="O36">
            <v>2.8</v>
          </cell>
          <cell r="P36" t="str">
            <v>OCM-20117-032</v>
          </cell>
        </row>
        <row r="37">
          <cell r="B37">
            <v>40103</v>
          </cell>
          <cell r="C37" t="str">
            <v>Espectáculos Mall</v>
          </cell>
          <cell r="D37" t="str">
            <v>Talleres 2do. Nivel</v>
          </cell>
          <cell r="E37" t="str">
            <v>OCM-20117-033</v>
          </cell>
          <cell r="F37">
            <v>740</v>
          </cell>
          <cell r="H37">
            <v>740</v>
          </cell>
          <cell r="I37" t="str">
            <v>F</v>
          </cell>
          <cell r="J37" t="str">
            <v>SERVICIOS GRÁFICOS JMD SRL</v>
          </cell>
          <cell r="K37">
            <v>20264755469</v>
          </cell>
          <cell r="L37" t="str">
            <v>001-0012374</v>
          </cell>
          <cell r="M37" t="str">
            <v>10,000 VOLANTES DE LOS TALLERES DE JULIO DE SIGLO XXI EN A5</v>
          </cell>
          <cell r="N37">
            <v>40728</v>
          </cell>
          <cell r="O37">
            <v>2.8</v>
          </cell>
          <cell r="P37" t="str">
            <v>OCM-20117-033</v>
          </cell>
        </row>
        <row r="38">
          <cell r="B38">
            <v>40506</v>
          </cell>
          <cell r="C38" t="str">
            <v>Otros</v>
          </cell>
          <cell r="D38" t="str">
            <v>Personal de Apoyo Seguridad</v>
          </cell>
          <cell r="E38" t="str">
            <v>OCM-20117-034</v>
          </cell>
          <cell r="F38">
            <v>340</v>
          </cell>
          <cell r="H38">
            <v>340</v>
          </cell>
          <cell r="I38" t="str">
            <v>F</v>
          </cell>
          <cell r="J38" t="str">
            <v>JORGE ESTEBAN TERRONES HUAILLA</v>
          </cell>
          <cell r="K38">
            <v>10104504731</v>
          </cell>
          <cell r="L38" t="str">
            <v>001-000018</v>
          </cell>
          <cell r="M38" t="str">
            <v>SERVICIO DE SEGURIDAD LOS DÍAS MIÉRCOLES 22, JUEVES 23, VIERNES 24, SÁBADO 25 DE JUNIO EN LA EXHIBICIÓN DE STAR WARS</v>
          </cell>
          <cell r="N38">
            <v>40734</v>
          </cell>
          <cell r="O38">
            <v>2.8</v>
          </cell>
          <cell r="P38" t="str">
            <v>OCM-20117-034</v>
          </cell>
        </row>
        <row r="39">
          <cell r="B39">
            <v>40102</v>
          </cell>
          <cell r="C39" t="str">
            <v>Espectáculos Mall</v>
          </cell>
          <cell r="D39" t="str">
            <v>Espectáculos FDS  2do. Nivel</v>
          </cell>
          <cell r="E39" t="str">
            <v>OCM-20117-035</v>
          </cell>
          <cell r="F39">
            <v>500</v>
          </cell>
          <cell r="H39">
            <v>500</v>
          </cell>
          <cell r="I39" t="str">
            <v>F</v>
          </cell>
          <cell r="J39" t="str">
            <v>QUIROZ SANCHEZ LUIS E</v>
          </cell>
          <cell r="K39">
            <v>10255395586</v>
          </cell>
          <cell r="L39" t="str">
            <v>001-000021</v>
          </cell>
          <cell r="M39" t="str">
            <v>PRESENTACIÓN DEL CUARTETO INSTRUMENTAL D´SALÓN</v>
          </cell>
          <cell r="N39">
            <v>40725</v>
          </cell>
          <cell r="O39">
            <v>2.8</v>
          </cell>
          <cell r="P39" t="str">
            <v>OCM-20117-035</v>
          </cell>
        </row>
        <row r="40">
          <cell r="B40">
            <v>40101</v>
          </cell>
          <cell r="C40" t="str">
            <v>Espectáculos Mall</v>
          </cell>
          <cell r="D40" t="str">
            <v>Espectáculos FDS 1er. Nivel</v>
          </cell>
          <cell r="E40" t="str">
            <v>OCM-20117-036</v>
          </cell>
          <cell r="F40">
            <v>300</v>
          </cell>
          <cell r="H40">
            <v>300</v>
          </cell>
          <cell r="I40" t="str">
            <v>F</v>
          </cell>
          <cell r="J40" t="str">
            <v>IMÁGENES DEL PERÚ EIRL</v>
          </cell>
          <cell r="K40">
            <v>20518895258</v>
          </cell>
          <cell r="L40" t="str">
            <v>001-0000051</v>
          </cell>
          <cell r="M40" t="str">
            <v>SHOW DE DANZAS FOLKLÓRICAS</v>
          </cell>
          <cell r="N40">
            <v>40728</v>
          </cell>
          <cell r="O40">
            <v>2.8</v>
          </cell>
          <cell r="P40" t="str">
            <v>OCM-20117-036</v>
          </cell>
        </row>
        <row r="41">
          <cell r="B41">
            <v>40101</v>
          </cell>
          <cell r="C41" t="str">
            <v>Espectáculos Mall</v>
          </cell>
          <cell r="D41" t="str">
            <v>Espectáculos FDS 1er. Nivel</v>
          </cell>
          <cell r="E41" t="str">
            <v>OCM-20117-037</v>
          </cell>
          <cell r="F41">
            <v>300</v>
          </cell>
          <cell r="H41">
            <v>300</v>
          </cell>
          <cell r="I41" t="str">
            <v>F</v>
          </cell>
          <cell r="J41" t="str">
            <v>IMÁGENES DEL PERÚ EIRL</v>
          </cell>
          <cell r="K41">
            <v>20518895258</v>
          </cell>
          <cell r="L41" t="str">
            <v>001-0000049</v>
          </cell>
          <cell r="M41" t="str">
            <v>SHOW DE DANZAS FOLKLÓRICAS</v>
          </cell>
          <cell r="N41">
            <v>40728</v>
          </cell>
          <cell r="O41">
            <v>2.8</v>
          </cell>
          <cell r="P41" t="str">
            <v>OCM-20117-037</v>
          </cell>
        </row>
        <row r="42">
          <cell r="B42">
            <v>40101</v>
          </cell>
          <cell r="C42" t="str">
            <v>Espectáculos Mall</v>
          </cell>
          <cell r="D42" t="str">
            <v>Espectáculos FDS 1er. Nivel</v>
          </cell>
          <cell r="E42" t="str">
            <v>OCM-20117-038</v>
          </cell>
          <cell r="F42">
            <v>300</v>
          </cell>
          <cell r="H42">
            <v>300</v>
          </cell>
          <cell r="I42" t="str">
            <v>F</v>
          </cell>
          <cell r="J42" t="str">
            <v>IMÁGENES DEL PERÚ EIRL</v>
          </cell>
          <cell r="K42">
            <v>20518895258</v>
          </cell>
          <cell r="L42" t="str">
            <v>001-0000050</v>
          </cell>
          <cell r="M42" t="str">
            <v>SHOW DE DANZAS FOLKLÓRICAS</v>
          </cell>
          <cell r="N42">
            <v>40728</v>
          </cell>
          <cell r="O42">
            <v>2.8</v>
          </cell>
          <cell r="P42" t="str">
            <v>OCM-20117-038</v>
          </cell>
        </row>
        <row r="43">
          <cell r="B43">
            <v>40506</v>
          </cell>
          <cell r="C43" t="str">
            <v>Otros</v>
          </cell>
          <cell r="D43" t="str">
            <v>Personal de Apoyo Seguridad</v>
          </cell>
          <cell r="E43" t="str">
            <v>OCM-20117-039</v>
          </cell>
          <cell r="F43">
            <v>7980</v>
          </cell>
          <cell r="H43">
            <v>7980</v>
          </cell>
          <cell r="I43" t="str">
            <v>F</v>
          </cell>
          <cell r="J43" t="str">
            <v>ATLANTIC &amp; MERCADEO SAC</v>
          </cell>
          <cell r="K43">
            <v>20514162108</v>
          </cell>
          <cell r="L43" t="str">
            <v>001-000346</v>
          </cell>
          <cell r="M43" t="str">
            <v xml:space="preserve">POR PRESENTACIÓN DE COMPARSA MUSICAL, 2 ESTATUAS VIVIENTES Y 1 MUÑECON </v>
          </cell>
          <cell r="N43">
            <v>40725</v>
          </cell>
          <cell r="O43">
            <v>2.8</v>
          </cell>
          <cell r="P43" t="str">
            <v>OCM-20117-039</v>
          </cell>
        </row>
        <row r="44">
          <cell r="B44">
            <v>40102</v>
          </cell>
          <cell r="C44" t="str">
            <v>Espectáculos Mall</v>
          </cell>
          <cell r="D44" t="str">
            <v>Espectáculos FDS  2do. Nivel</v>
          </cell>
          <cell r="E44" t="str">
            <v>OCM-20117-040</v>
          </cell>
          <cell r="F44">
            <v>400</v>
          </cell>
          <cell r="H44">
            <v>400</v>
          </cell>
          <cell r="I44" t="str">
            <v>F</v>
          </cell>
          <cell r="J44" t="str">
            <v>JULIO CESAR ROMANI DEL AGUILA</v>
          </cell>
          <cell r="K44">
            <v>10094359916</v>
          </cell>
          <cell r="L44" t="str">
            <v>001-000097</v>
          </cell>
          <cell r="M44" t="str">
            <v>SHOW ARTISTICO DE ROBERTO MILLA</v>
          </cell>
          <cell r="N44">
            <v>40725</v>
          </cell>
          <cell r="O44">
            <v>2.8</v>
          </cell>
          <cell r="P44" t="str">
            <v>OCM-20117-040</v>
          </cell>
        </row>
        <row r="45">
          <cell r="B45">
            <v>40101</v>
          </cell>
          <cell r="C45" t="str">
            <v>Espectáculos Mall</v>
          </cell>
          <cell r="D45" t="str">
            <v>Espectáculos FDS 1er. Nivel</v>
          </cell>
          <cell r="E45" t="str">
            <v>OCM-20117-041</v>
          </cell>
          <cell r="F45">
            <v>700</v>
          </cell>
          <cell r="H45">
            <v>700</v>
          </cell>
          <cell r="I45" t="str">
            <v>F</v>
          </cell>
          <cell r="J45" t="str">
            <v>JULIO CESAR ROMANI DEL AGUILA</v>
          </cell>
          <cell r="K45">
            <v>10094359916</v>
          </cell>
          <cell r="L45" t="str">
            <v>001-000098</v>
          </cell>
          <cell r="M45" t="str">
            <v xml:space="preserve">SHOW ARTISTICO DE REMEMBRANZAS DEL AYER </v>
          </cell>
          <cell r="N45">
            <v>40725</v>
          </cell>
          <cell r="O45">
            <v>2.8</v>
          </cell>
          <cell r="P45" t="str">
            <v>OCM-20117-041</v>
          </cell>
        </row>
        <row r="46">
          <cell r="B46">
            <v>40101</v>
          </cell>
          <cell r="C46" t="str">
            <v>Espectáculos Mall</v>
          </cell>
          <cell r="D46" t="str">
            <v>Espectáculos FDS 1er. Nivel</v>
          </cell>
          <cell r="E46" t="str">
            <v>OCM-20117-042</v>
          </cell>
          <cell r="F46">
            <v>500</v>
          </cell>
          <cell r="H46">
            <v>500</v>
          </cell>
          <cell r="I46" t="str">
            <v>RH</v>
          </cell>
          <cell r="J46" t="str">
            <v>NATHALY E. MAYANGA PISCOYA</v>
          </cell>
          <cell r="K46">
            <v>10451201820</v>
          </cell>
          <cell r="L46" t="str">
            <v>001-000011</v>
          </cell>
          <cell r="M46" t="str">
            <v>PRESENTACIÓN EN EL CENTRO COMERCIAL</v>
          </cell>
          <cell r="N46">
            <v>40725</v>
          </cell>
          <cell r="O46">
            <v>2.8</v>
          </cell>
          <cell r="P46" t="str">
            <v>OCM-20117-042</v>
          </cell>
        </row>
        <row r="47">
          <cell r="B47">
            <v>40301</v>
          </cell>
          <cell r="C47" t="str">
            <v>Relaciones Públicas</v>
          </cell>
          <cell r="D47" t="str">
            <v>Actividades para locatarios</v>
          </cell>
          <cell r="E47" t="str">
            <v>OCM-20117-043</v>
          </cell>
          <cell r="F47">
            <v>680</v>
          </cell>
          <cell r="H47">
            <v>680</v>
          </cell>
          <cell r="I47" t="str">
            <v>F</v>
          </cell>
          <cell r="J47" t="str">
            <v>SANTINO SAC</v>
          </cell>
          <cell r="K47">
            <v>20492277445</v>
          </cell>
          <cell r="M47" t="str">
            <v>10 GORRAS NARANJAS CON LOGO BORDADO, 5 POLOS MANGA CORTA TALLA S, 5 POLOS MANGA CORTA TALLA 9 AÑOS, 5 POLOS MANGA LARGA TALLA S Y TALLA DE 9 AÑOS</v>
          </cell>
          <cell r="N47">
            <v>40736</v>
          </cell>
          <cell r="O47">
            <v>2.8</v>
          </cell>
          <cell r="P47" t="str">
            <v>OCM-20117-043</v>
          </cell>
        </row>
        <row r="48">
          <cell r="B48">
            <v>40411</v>
          </cell>
          <cell r="C48" t="str">
            <v>Promociones</v>
          </cell>
          <cell r="D48" t="str">
            <v>Campaña Día del Padre</v>
          </cell>
          <cell r="E48" t="str">
            <v>OCM-20117-044</v>
          </cell>
          <cell r="F48">
            <v>2495</v>
          </cell>
          <cell r="H48">
            <v>2495</v>
          </cell>
          <cell r="I48" t="str">
            <v>F</v>
          </cell>
          <cell r="J48" t="str">
            <v>Total Artefactos S.A.</v>
          </cell>
          <cell r="K48">
            <v>20331429601</v>
          </cell>
          <cell r="M48" t="str">
            <v xml:space="preserve">5  filmadoras Samsung modelo la C24 </v>
          </cell>
          <cell r="N48">
            <v>40736</v>
          </cell>
          <cell r="O48">
            <v>2.8</v>
          </cell>
          <cell r="P48" t="str">
            <v>OCM-20117-044</v>
          </cell>
        </row>
        <row r="49">
          <cell r="B49">
            <v>40123</v>
          </cell>
          <cell r="C49" t="str">
            <v>Espectáculos Mall</v>
          </cell>
          <cell r="D49" t="str">
            <v>Concursos</v>
          </cell>
          <cell r="E49" t="str">
            <v>OCM-20117-045</v>
          </cell>
          <cell r="F49">
            <v>505.42500000000001</v>
          </cell>
          <cell r="H49">
            <v>505.42500000000001</v>
          </cell>
          <cell r="I49" t="str">
            <v>F</v>
          </cell>
          <cell r="J49" t="str">
            <v>HIPERMERCADO TOTTUS SA</v>
          </cell>
          <cell r="K49">
            <v>20508565934</v>
          </cell>
          <cell r="M49" t="str">
            <v>Compra de refrigerios, bebidas y sanguchitos para el jurado de música criolla</v>
          </cell>
          <cell r="N49">
            <v>40728</v>
          </cell>
          <cell r="O49">
            <v>2.8</v>
          </cell>
          <cell r="P49" t="str">
            <v>OCM-20117-045</v>
          </cell>
        </row>
        <row r="50">
          <cell r="B50">
            <v>40118</v>
          </cell>
          <cell r="C50" t="str">
            <v>Espectáculos Mall</v>
          </cell>
          <cell r="D50" t="str">
            <v>Firmas de Autógrafos</v>
          </cell>
          <cell r="E50" t="str">
            <v>OCM-20117-046</v>
          </cell>
          <cell r="F50">
            <v>505.43</v>
          </cell>
          <cell r="H50">
            <v>505.43</v>
          </cell>
          <cell r="I50" t="str">
            <v>F</v>
          </cell>
          <cell r="J50" t="str">
            <v>HIPERMERCADO TOTTUS SA</v>
          </cell>
          <cell r="K50">
            <v>20508565934</v>
          </cell>
          <cell r="M50" t="str">
            <v>Compra de almuerzos para exhibición de star wars y para defensa civil que apoyo en la firma de Dylan &amp; Lenny y aguas para firmas</v>
          </cell>
          <cell r="N50">
            <v>40728</v>
          </cell>
          <cell r="O50">
            <v>2.8</v>
          </cell>
          <cell r="P50" t="str">
            <v>OCM-20117-046</v>
          </cell>
        </row>
        <row r="51">
          <cell r="B51">
            <v>40412</v>
          </cell>
          <cell r="C51" t="str">
            <v>Promociones</v>
          </cell>
          <cell r="D51" t="str">
            <v>Campaña Fiestas Patrias</v>
          </cell>
          <cell r="E51" t="str">
            <v>OCM-20117-047</v>
          </cell>
          <cell r="F51">
            <v>481.6</v>
          </cell>
          <cell r="H51">
            <v>481.6</v>
          </cell>
          <cell r="I51" t="str">
            <v>F</v>
          </cell>
          <cell r="J51" t="str">
            <v>DACA PUBLICIDAD SAC</v>
          </cell>
          <cell r="K51">
            <v>20538757692</v>
          </cell>
          <cell r="L51" t="str">
            <v>001-000158</v>
          </cell>
          <cell r="M51" t="str">
            <v>6 BANDEROLAS DE 180 X 090 Y 2 BANDEROLAS DE 260 X 150 DE ESTE MES TE VAS EN COCHE</v>
          </cell>
          <cell r="N51">
            <v>40735</v>
          </cell>
          <cell r="O51">
            <v>2.8</v>
          </cell>
          <cell r="P51" t="str">
            <v>OCM-20117-047</v>
          </cell>
        </row>
        <row r="52">
          <cell r="B52">
            <v>40107</v>
          </cell>
          <cell r="C52" t="str">
            <v>Espectáculos Mall</v>
          </cell>
          <cell r="D52" t="str">
            <v>Banderolas "Eventos Semanales"</v>
          </cell>
          <cell r="E52" t="str">
            <v>OCM-20117-048</v>
          </cell>
          <cell r="F52">
            <v>184</v>
          </cell>
          <cell r="H52">
            <v>184</v>
          </cell>
          <cell r="I52" t="str">
            <v>F</v>
          </cell>
          <cell r="J52" t="str">
            <v>DACA PUBLICIDAD SAC</v>
          </cell>
          <cell r="K52">
            <v>20538757692</v>
          </cell>
          <cell r="L52" t="str">
            <v>001-000157</v>
          </cell>
          <cell r="M52" t="str">
            <v>4 BANDEROLAS DE 180 X 090 DE EVENTOS SEMANALES DEL 08 AL 10 DE JULIO DEL 1ER Y 2DO NVIEL</v>
          </cell>
          <cell r="N52">
            <v>40735</v>
          </cell>
          <cell r="O52">
            <v>2.8</v>
          </cell>
          <cell r="P52" t="str">
            <v>OCM-20117-048</v>
          </cell>
        </row>
        <row r="53">
          <cell r="B53">
            <v>40301</v>
          </cell>
          <cell r="C53" t="str">
            <v>Relaciones Públicas</v>
          </cell>
          <cell r="D53" t="str">
            <v>Actividades para locatarios</v>
          </cell>
          <cell r="E53" t="str">
            <v>OCM-20117-049</v>
          </cell>
          <cell r="F53">
            <v>1000</v>
          </cell>
          <cell r="H53">
            <v>1000</v>
          </cell>
          <cell r="I53" t="str">
            <v>F</v>
          </cell>
          <cell r="J53" t="str">
            <v>CARLOS MANUEL OLAZABAL BASILIO</v>
          </cell>
          <cell r="K53">
            <v>10067239682</v>
          </cell>
          <cell r="L53" t="str">
            <v>004-0000032</v>
          </cell>
          <cell r="M53" t="str">
            <v>POR EVENTOS DE SHOW DE MALALARES, MAGÍA Y PAYASOS EN LA ZONA DE FULL COLOR POR 5 DÍAS</v>
          </cell>
          <cell r="N53">
            <v>40735</v>
          </cell>
          <cell r="O53">
            <v>2.8</v>
          </cell>
          <cell r="P53" t="str">
            <v>OCM-20117-049</v>
          </cell>
        </row>
        <row r="54">
          <cell r="B54">
            <v>40406</v>
          </cell>
          <cell r="C54" t="str">
            <v>Promociones</v>
          </cell>
          <cell r="D54" t="str">
            <v>Campaña Compras 2do. Piso</v>
          </cell>
          <cell r="E54" t="str">
            <v>OCM-20117-050</v>
          </cell>
          <cell r="F54">
            <v>820</v>
          </cell>
          <cell r="H54">
            <v>820</v>
          </cell>
          <cell r="I54" t="str">
            <v>F</v>
          </cell>
          <cell r="J54" t="str">
            <v>CARLOS MANUEL OLAZABAL BASILIO</v>
          </cell>
          <cell r="K54">
            <v>10067239682</v>
          </cell>
          <cell r="L54" t="str">
            <v>004-0000032</v>
          </cell>
          <cell r="M54" t="str">
            <v>2 DÍAS DE REGALOS DE MANZANAS Y ALGODONES CON PAYASITA Y ANFITRIONA REGALANDO GLOBOS</v>
          </cell>
          <cell r="N54">
            <v>40735</v>
          </cell>
          <cell r="O54">
            <v>2.8</v>
          </cell>
          <cell r="P54" t="str">
            <v>OCM-20117-050</v>
          </cell>
        </row>
        <row r="55">
          <cell r="B55">
            <v>40102</v>
          </cell>
          <cell r="C55" t="str">
            <v>Espectáculos Mall</v>
          </cell>
          <cell r="D55" t="str">
            <v>Espectáculos FDS  2do. Nivel</v>
          </cell>
          <cell r="E55" t="str">
            <v>OCM-20117-051</v>
          </cell>
          <cell r="F55">
            <v>200</v>
          </cell>
          <cell r="H55">
            <v>200</v>
          </cell>
          <cell r="I55" t="str">
            <v>F</v>
          </cell>
          <cell r="J55" t="str">
            <v>CARLOS MANUEL OLAZABAL BASILIO</v>
          </cell>
          <cell r="K55">
            <v>10067239682</v>
          </cell>
          <cell r="L55" t="str">
            <v>004-0000032</v>
          </cell>
          <cell r="M55" t="str">
            <v>1 SHOW DE MALABARES EN PLAZA FELIZ</v>
          </cell>
          <cell r="N55">
            <v>40735</v>
          </cell>
          <cell r="O55">
            <v>2.8</v>
          </cell>
          <cell r="P55" t="str">
            <v>OCM-20117-051</v>
          </cell>
        </row>
        <row r="56">
          <cell r="B56">
            <v>40102</v>
          </cell>
          <cell r="C56" t="str">
            <v>Espectáculos Mall</v>
          </cell>
          <cell r="D56" t="str">
            <v>Espectáculos FDS  2do. Nivel</v>
          </cell>
          <cell r="E56" t="str">
            <v>OCM-20117-052</v>
          </cell>
          <cell r="F56">
            <v>185</v>
          </cell>
          <cell r="H56">
            <v>185</v>
          </cell>
          <cell r="I56" t="str">
            <v>F</v>
          </cell>
          <cell r="J56" t="str">
            <v>ATLANTIC &amp; MERCADEO SAC</v>
          </cell>
          <cell r="K56">
            <v>20514162108</v>
          </cell>
          <cell r="L56" t="str">
            <v>001-000353</v>
          </cell>
          <cell r="M56" t="str">
            <v>SHOW DE TÍTERES LA CASITA DE JOHAN</v>
          </cell>
          <cell r="N56">
            <v>40735</v>
          </cell>
          <cell r="O56">
            <v>2.8</v>
          </cell>
          <cell r="P56" t="str">
            <v>OCM-20117-052</v>
          </cell>
        </row>
        <row r="57">
          <cell r="B57">
            <v>40101</v>
          </cell>
          <cell r="C57" t="str">
            <v>Espectáculos Mall</v>
          </cell>
          <cell r="D57" t="str">
            <v>Espectáculos FDS 1er. Nivel</v>
          </cell>
          <cell r="E57" t="str">
            <v>OCM-20117-053</v>
          </cell>
          <cell r="F57">
            <v>450</v>
          </cell>
          <cell r="H57">
            <v>450</v>
          </cell>
          <cell r="I57" t="str">
            <v>F</v>
          </cell>
          <cell r="J57" t="str">
            <v>ATLANTIC &amp; MERCADEO SAC</v>
          </cell>
          <cell r="K57">
            <v>20514162108</v>
          </cell>
          <cell r="L57" t="str">
            <v>001-000352</v>
          </cell>
          <cell r="M57" t="str">
            <v>SHOW DE BAILES DE LA COSTA</v>
          </cell>
          <cell r="N57">
            <v>40728</v>
          </cell>
          <cell r="O57">
            <v>2.8</v>
          </cell>
          <cell r="P57" t="str">
            <v>OCM-20117-053</v>
          </cell>
        </row>
        <row r="58">
          <cell r="B58">
            <v>40101</v>
          </cell>
          <cell r="C58" t="str">
            <v>Espectáculos Mall</v>
          </cell>
          <cell r="D58" t="str">
            <v>Espectáculos FDS 1er. Nivel</v>
          </cell>
          <cell r="E58" t="str">
            <v>OCM-20117-054</v>
          </cell>
          <cell r="F58">
            <v>600</v>
          </cell>
          <cell r="H58">
            <v>600</v>
          </cell>
          <cell r="I58" t="str">
            <v>F</v>
          </cell>
          <cell r="J58" t="str">
            <v>ATLANTIC &amp; MERCADEO SAC</v>
          </cell>
          <cell r="K58">
            <v>20514162108</v>
          </cell>
          <cell r="L58" t="str">
            <v>001-000350</v>
          </cell>
          <cell r="M58" t="str">
            <v>PRESENTACIÓN DE ORQUESTA LA SHARABAND</v>
          </cell>
          <cell r="N58">
            <v>40725</v>
          </cell>
          <cell r="O58">
            <v>2.8</v>
          </cell>
          <cell r="P58" t="str">
            <v>OCM-20117-054</v>
          </cell>
        </row>
        <row r="59">
          <cell r="B59">
            <v>40102</v>
          </cell>
          <cell r="C59" t="str">
            <v>Espectáculos Mall</v>
          </cell>
          <cell r="D59" t="str">
            <v>Espectáculos FDS  2do. Nivel</v>
          </cell>
          <cell r="E59" t="str">
            <v>OCM-20117-055</v>
          </cell>
          <cell r="F59">
            <v>970</v>
          </cell>
          <cell r="H59">
            <v>970</v>
          </cell>
          <cell r="I59" t="str">
            <v>F</v>
          </cell>
          <cell r="J59" t="str">
            <v>ATLANTIC &amp; MERCADEO SAC</v>
          </cell>
          <cell r="K59">
            <v>20514162108</v>
          </cell>
          <cell r="L59" t="str">
            <v>001-000350</v>
          </cell>
          <cell r="M59" t="str">
            <v>CARITAS PINTADAS</v>
          </cell>
          <cell r="N59">
            <v>40725</v>
          </cell>
          <cell r="O59">
            <v>2.8</v>
          </cell>
          <cell r="P59" t="str">
            <v>OCM-20117-055</v>
          </cell>
        </row>
        <row r="60">
          <cell r="B60">
            <v>40104</v>
          </cell>
          <cell r="C60" t="str">
            <v>Espectáculos Mall</v>
          </cell>
          <cell r="D60" t="str">
            <v>Alquiler de sonido y luces</v>
          </cell>
          <cell r="E60" t="str">
            <v>OCM-20117-056</v>
          </cell>
          <cell r="G60">
            <v>4100</v>
          </cell>
          <cell r="H60">
            <v>11480</v>
          </cell>
          <cell r="I60" t="str">
            <v>F</v>
          </cell>
          <cell r="J60" t="str">
            <v>INGE SOUND EIRL</v>
          </cell>
          <cell r="K60">
            <v>20511588147</v>
          </cell>
          <cell r="L60" t="str">
            <v>001-0000465</v>
          </cell>
          <cell r="M60" t="str">
            <v>ALQUILER DE EQUIPO DE SONIDO Y LUCES PARA ESCENARIO PRINCIPAL DEL CC MEGAPLAZA Y ZONA CENTRO DEL 2DO NIVEL MES D EJULIO 2011</v>
          </cell>
          <cell r="N60">
            <v>40725</v>
          </cell>
          <cell r="O60">
            <v>2.8</v>
          </cell>
          <cell r="P60" t="str">
            <v>OCM-20117-056</v>
          </cell>
        </row>
        <row r="61">
          <cell r="B61">
            <v>40104</v>
          </cell>
          <cell r="C61" t="str">
            <v>Espectáculos Mall</v>
          </cell>
          <cell r="D61" t="str">
            <v>Alquiler de sonido y luces</v>
          </cell>
          <cell r="E61" t="str">
            <v>OCM-20117-057</v>
          </cell>
          <cell r="G61">
            <v>600</v>
          </cell>
          <cell r="H61">
            <v>1680</v>
          </cell>
          <cell r="I61" t="str">
            <v>F</v>
          </cell>
          <cell r="J61" t="str">
            <v>INGE SOUND EIRL</v>
          </cell>
          <cell r="K61">
            <v>20511588147</v>
          </cell>
          <cell r="L61" t="str">
            <v>001-0000466</v>
          </cell>
          <cell r="M61" t="str">
            <v>SERVICIO DE ALQUILER DE LUCES DE CAMPO MÓVILES, SEGUIDOR, MINI BOCET PARA EVENTO DE UNICEF EL SÁBADO 02 DE JULIO</v>
          </cell>
          <cell r="N61">
            <v>40725</v>
          </cell>
          <cell r="O61">
            <v>2.8</v>
          </cell>
          <cell r="P61" t="str">
            <v>OCM-20117-057</v>
          </cell>
        </row>
        <row r="62">
          <cell r="B62">
            <v>40408</v>
          </cell>
          <cell r="C62" t="str">
            <v>Promociones</v>
          </cell>
          <cell r="D62" t="str">
            <v>Cuponera Food</v>
          </cell>
          <cell r="E62" t="str">
            <v>OCM-20117-058</v>
          </cell>
          <cell r="F62">
            <v>170</v>
          </cell>
          <cell r="H62">
            <v>170</v>
          </cell>
          <cell r="I62" t="str">
            <v>F</v>
          </cell>
          <cell r="J62" t="str">
            <v>INVERSIONES MOCA SAC</v>
          </cell>
          <cell r="K62">
            <v>20523552652</v>
          </cell>
          <cell r="L62" t="str">
            <v>001-000337</v>
          </cell>
          <cell r="M62" t="str">
            <v>ADAPTACIÓN DE DISEÑO E IMPRESIÓN (X10) CAMPAÑA CONCIERTO AVRIL LAVIGNE AFICHE A4</v>
          </cell>
          <cell r="N62">
            <v>40725</v>
          </cell>
          <cell r="O62">
            <v>2.8</v>
          </cell>
          <cell r="P62" t="str">
            <v>OCM-20117-058</v>
          </cell>
        </row>
        <row r="63">
          <cell r="B63">
            <v>40123</v>
          </cell>
          <cell r="C63" t="str">
            <v>Espectáculos Mall</v>
          </cell>
          <cell r="D63" t="str">
            <v>Concursos</v>
          </cell>
          <cell r="E63" t="str">
            <v>OCM-20117-059</v>
          </cell>
          <cell r="F63">
            <v>80</v>
          </cell>
          <cell r="H63">
            <v>80</v>
          </cell>
          <cell r="I63" t="str">
            <v>F</v>
          </cell>
          <cell r="J63" t="str">
            <v>INVERSIONES MOCA SAC</v>
          </cell>
          <cell r="K63">
            <v>20523552652</v>
          </cell>
          <cell r="L63" t="str">
            <v>001-000339</v>
          </cell>
          <cell r="M63" t="str">
            <v>ADAPTACIÓN DE AVISO 5 X 6 COLUMNA BOULEVARD DE VI CONCURSO INTERESCOLAR DE MÚSICA CRIOLLA- 1ERA FECHA</v>
          </cell>
          <cell r="N63">
            <v>40725</v>
          </cell>
          <cell r="O63">
            <v>2.8</v>
          </cell>
          <cell r="P63" t="str">
            <v>OCM-20117-059</v>
          </cell>
        </row>
        <row r="64">
          <cell r="B64">
            <v>40506</v>
          </cell>
          <cell r="C64" t="str">
            <v>Otros</v>
          </cell>
          <cell r="D64" t="str">
            <v>Personal de Apoyo Seguridad</v>
          </cell>
          <cell r="E64" t="str">
            <v>OCM-20117-060</v>
          </cell>
          <cell r="F64">
            <v>60</v>
          </cell>
          <cell r="H64">
            <v>60</v>
          </cell>
          <cell r="I64" t="str">
            <v>RH</v>
          </cell>
          <cell r="J64" t="str">
            <v>RAMÍREZ RAMÍREZ JULIA CECIBEL</v>
          </cell>
          <cell r="K64">
            <v>10068315137</v>
          </cell>
          <cell r="L64" t="str">
            <v>001-00000010</v>
          </cell>
          <cell r="M64" t="str">
            <v>2 EFECTIVOS PARA LA FIRMA DE AUTÓGRAFOS DE MARIO HART EL 21 DE JUNIO</v>
          </cell>
          <cell r="N64">
            <v>40725</v>
          </cell>
          <cell r="O64">
            <v>2.8</v>
          </cell>
          <cell r="P64" t="str">
            <v>OCM-20117-060</v>
          </cell>
        </row>
        <row r="65">
          <cell r="B65">
            <v>40506</v>
          </cell>
          <cell r="C65" t="str">
            <v>Otros</v>
          </cell>
          <cell r="D65" t="str">
            <v>Personal de Apoyo Seguridad</v>
          </cell>
          <cell r="E65" t="str">
            <v>OCM-20117-061</v>
          </cell>
          <cell r="F65">
            <v>120</v>
          </cell>
          <cell r="H65">
            <v>120</v>
          </cell>
          <cell r="I65" t="str">
            <v>RH</v>
          </cell>
          <cell r="J65" t="str">
            <v>RAMÍREZ RAMÍREZ JULIA CECIBEL</v>
          </cell>
          <cell r="K65">
            <v>10068315137</v>
          </cell>
          <cell r="L65" t="str">
            <v>001-00000011</v>
          </cell>
          <cell r="M65" t="str">
            <v>4 EFECTIVOS PARA EL EVENTO DE LOS PIMPOLLOS EL 29 DE JUNIO</v>
          </cell>
          <cell r="N65">
            <v>40725</v>
          </cell>
          <cell r="O65">
            <v>2.8</v>
          </cell>
          <cell r="P65" t="str">
            <v>OCM-20117-061</v>
          </cell>
        </row>
        <row r="66">
          <cell r="B66">
            <v>40506</v>
          </cell>
          <cell r="C66" t="str">
            <v>Otros</v>
          </cell>
          <cell r="D66" t="str">
            <v>Personal de Apoyo Seguridad</v>
          </cell>
          <cell r="E66" t="str">
            <v>OCM-20117-062</v>
          </cell>
          <cell r="F66">
            <v>150</v>
          </cell>
          <cell r="H66">
            <v>150</v>
          </cell>
          <cell r="I66" t="str">
            <v>RH</v>
          </cell>
          <cell r="J66" t="str">
            <v>MUÑOZ RAMÍREZ WENDY DEL CARMEN</v>
          </cell>
          <cell r="K66">
            <v>10455785761</v>
          </cell>
          <cell r="L66" t="str">
            <v>001-00000028</v>
          </cell>
          <cell r="M66" t="str">
            <v>3 EFECTIVOS PARA EL EVENTO DE  RUTH KARINA 26 DE JUNIO 2011</v>
          </cell>
          <cell r="N66">
            <v>40725</v>
          </cell>
          <cell r="O66">
            <v>2.8</v>
          </cell>
          <cell r="P66" t="str">
            <v>OCM-20117-062</v>
          </cell>
        </row>
        <row r="67">
          <cell r="B67">
            <v>40506</v>
          </cell>
          <cell r="C67" t="str">
            <v>Otros</v>
          </cell>
          <cell r="D67" t="str">
            <v>Personal de Apoyo Seguridad</v>
          </cell>
          <cell r="E67" t="str">
            <v>OCM-20117-063</v>
          </cell>
          <cell r="F67">
            <v>240</v>
          </cell>
          <cell r="H67">
            <v>240</v>
          </cell>
          <cell r="I67" t="str">
            <v>RH</v>
          </cell>
          <cell r="J67" t="str">
            <v>MUÑOZ RAMÍREZ WENDY DEL CARMEN</v>
          </cell>
          <cell r="K67">
            <v>10455785761</v>
          </cell>
          <cell r="L67" t="str">
            <v>001-00000027</v>
          </cell>
          <cell r="M67" t="str">
            <v>4 EFECTIVOS PARA LA FIRMA DE CARLOS ALVAREZ</v>
          </cell>
          <cell r="N67">
            <v>40725</v>
          </cell>
          <cell r="O67">
            <v>2.8</v>
          </cell>
          <cell r="P67" t="str">
            <v>OCM-20117-063</v>
          </cell>
        </row>
        <row r="68">
          <cell r="B68">
            <v>40506</v>
          </cell>
          <cell r="C68" t="str">
            <v>Otros</v>
          </cell>
          <cell r="D68" t="str">
            <v>Personal de Apoyo Seguridad</v>
          </cell>
          <cell r="E68" t="str">
            <v>OCM-20117-064</v>
          </cell>
          <cell r="F68">
            <v>240</v>
          </cell>
          <cell r="H68">
            <v>240</v>
          </cell>
          <cell r="I68" t="str">
            <v>RH</v>
          </cell>
          <cell r="J68" t="str">
            <v>MUÑOZ RAMÍREZ WENDY DEL CARMEN</v>
          </cell>
          <cell r="K68">
            <v>10455785761</v>
          </cell>
          <cell r="L68" t="str">
            <v>001-00000026</v>
          </cell>
          <cell r="M68" t="str">
            <v>4 EFECTIVOS PARA LA FIRMA DE CARLOS VITTE Y JOSÉ FERNANDEZ EL 27 DE JUNIO</v>
          </cell>
          <cell r="N68">
            <v>40725</v>
          </cell>
          <cell r="O68">
            <v>2.8</v>
          </cell>
          <cell r="P68" t="str">
            <v>OCM-20117-064</v>
          </cell>
        </row>
        <row r="69">
          <cell r="B69">
            <v>40101</v>
          </cell>
          <cell r="C69" t="str">
            <v>Espectáculos Mall</v>
          </cell>
          <cell r="D69" t="str">
            <v>Espectáculos FDS 1er. Nivel</v>
          </cell>
          <cell r="E69" t="str">
            <v>OCM-20117-065</v>
          </cell>
          <cell r="F69">
            <v>385.5</v>
          </cell>
          <cell r="H69">
            <v>385.5</v>
          </cell>
          <cell r="I69" t="str">
            <v>F</v>
          </cell>
          <cell r="J69" t="str">
            <v>ATLANTIC &amp; MERCADEO SAC</v>
          </cell>
          <cell r="K69">
            <v>20514162108</v>
          </cell>
          <cell r="L69" t="str">
            <v>001-000347</v>
          </cell>
          <cell r="M69" t="str">
            <v>PRESENTACIÓN DEL SHOW INFANTIL PUTSY PRODUCCIONES</v>
          </cell>
          <cell r="N69">
            <v>40725</v>
          </cell>
          <cell r="O69">
            <v>2.8</v>
          </cell>
          <cell r="P69" t="str">
            <v>OCM-20117-065</v>
          </cell>
        </row>
        <row r="70">
          <cell r="B70">
            <v>40102</v>
          </cell>
          <cell r="C70" t="str">
            <v>Espectáculos Mall</v>
          </cell>
          <cell r="D70" t="str">
            <v>Espectáculos FDS  2do. Nivel</v>
          </cell>
          <cell r="E70" t="str">
            <v>OCM-20117-066</v>
          </cell>
          <cell r="F70">
            <v>750</v>
          </cell>
          <cell r="H70">
            <v>750</v>
          </cell>
          <cell r="I70" t="str">
            <v>f</v>
          </cell>
          <cell r="J70" t="str">
            <v>WILLIAMS N. ESTRADA ORÉ</v>
          </cell>
          <cell r="K70">
            <v>10099344291</v>
          </cell>
          <cell r="L70" t="str">
            <v>001-000885</v>
          </cell>
          <cell r="M70" t="str">
            <v>CARITAS PINTADAS CON MIMO</v>
          </cell>
          <cell r="N70">
            <v>40725</v>
          </cell>
          <cell r="O70">
            <v>2.8</v>
          </cell>
          <cell r="P70" t="str">
            <v>OCM-20117-066</v>
          </cell>
        </row>
        <row r="71">
          <cell r="B71">
            <v>40406</v>
          </cell>
          <cell r="C71" t="str">
            <v>Promociones</v>
          </cell>
          <cell r="D71" t="str">
            <v>Campaña Compras 2do. Piso</v>
          </cell>
          <cell r="E71" t="str">
            <v>OCM-20117-067</v>
          </cell>
          <cell r="F71">
            <v>5680.91</v>
          </cell>
          <cell r="H71">
            <v>5680.91</v>
          </cell>
          <cell r="I71" t="str">
            <v>F</v>
          </cell>
          <cell r="J71" t="str">
            <v>SHOW MKT SAC</v>
          </cell>
          <cell r="K71">
            <v>20509293377</v>
          </cell>
          <cell r="L71" t="str">
            <v>001-001504</v>
          </cell>
          <cell r="M71" t="str">
            <v>SERVICIO ACTIVIDAD INAUGURACIÓN 2DO PISO MEGAPLAZA</v>
          </cell>
          <cell r="N71">
            <v>40725</v>
          </cell>
          <cell r="O71">
            <v>2.8</v>
          </cell>
          <cell r="P71" t="str">
            <v>OCM-20117-067</v>
          </cell>
        </row>
        <row r="72">
          <cell r="B72">
            <v>40412</v>
          </cell>
          <cell r="C72" t="str">
            <v>Promociones</v>
          </cell>
          <cell r="D72" t="str">
            <v>Campaña Fiestas Patrias</v>
          </cell>
          <cell r="E72" t="str">
            <v>OCM-20117-068</v>
          </cell>
          <cell r="F72">
            <v>9650</v>
          </cell>
          <cell r="H72">
            <v>9650</v>
          </cell>
          <cell r="I72" t="str">
            <v>F</v>
          </cell>
          <cell r="J72" t="str">
            <v>SERVICIOS GRÁFICOS JMD SRL</v>
          </cell>
          <cell r="K72">
            <v>20264755469</v>
          </cell>
          <cell r="L72" t="str">
            <v>001-0012409</v>
          </cell>
          <cell r="M72" t="str">
            <v>100,000 VOLANTES DE FIESTAS PATRIAS Y 250,000 CUPONES DE FIESTAS PATRIAS</v>
          </cell>
          <cell r="N72">
            <v>40735</v>
          </cell>
          <cell r="O72">
            <v>2.8</v>
          </cell>
          <cell r="P72" t="str">
            <v>OCM-20117-068</v>
          </cell>
        </row>
        <row r="73">
          <cell r="B73">
            <v>40412</v>
          </cell>
          <cell r="C73" t="str">
            <v>Promociones</v>
          </cell>
          <cell r="D73" t="str">
            <v>Campaña Fiestas Patrias</v>
          </cell>
          <cell r="E73" t="str">
            <v>OCM-20117-069</v>
          </cell>
          <cell r="G73">
            <v>700</v>
          </cell>
          <cell r="H73">
            <v>1959.9999999999998</v>
          </cell>
          <cell r="I73" t="str">
            <v>F</v>
          </cell>
          <cell r="J73" t="str">
            <v>LUIS ARTURO OROZCO HUANILO</v>
          </cell>
          <cell r="K73">
            <v>10060811909</v>
          </cell>
          <cell r="L73" t="str">
            <v>002-000940</v>
          </cell>
          <cell r="M73" t="str">
            <v>POR SUBIR 02 AUTOS DE CAMPAÑA AL 2DO NIVEL CON GRÚA</v>
          </cell>
          <cell r="N73">
            <v>40735</v>
          </cell>
          <cell r="O73">
            <v>2.8</v>
          </cell>
          <cell r="P73" t="str">
            <v>OCM-20117-069</v>
          </cell>
        </row>
        <row r="74">
          <cell r="B74">
            <v>40407</v>
          </cell>
          <cell r="C74" t="str">
            <v>Promociones</v>
          </cell>
          <cell r="D74" t="str">
            <v>Campaña Compras Boulevard</v>
          </cell>
          <cell r="E74" t="str">
            <v>OCM-20117-070</v>
          </cell>
          <cell r="F74">
            <v>360</v>
          </cell>
          <cell r="H74">
            <v>360</v>
          </cell>
          <cell r="I74" t="str">
            <v>F</v>
          </cell>
          <cell r="J74" t="str">
            <v>LUIS ARTURO OROZCO HUANILO</v>
          </cell>
          <cell r="K74">
            <v>10060811909</v>
          </cell>
          <cell r="L74" t="str">
            <v>002-000938</v>
          </cell>
          <cell r="M74" t="str">
            <v xml:space="preserve">MANTENIMIENTO DE 2 MÓDULOS DE PELOTAS </v>
          </cell>
          <cell r="N74">
            <v>40735</v>
          </cell>
          <cell r="O74">
            <v>2.8</v>
          </cell>
          <cell r="P74" t="str">
            <v>OCM-20117-070</v>
          </cell>
        </row>
        <row r="75">
          <cell r="B75">
            <v>40501</v>
          </cell>
          <cell r="C75" t="str">
            <v>Otros</v>
          </cell>
          <cell r="D75" t="str">
            <v>Mobiliario</v>
          </cell>
          <cell r="E75" t="str">
            <v>OCM-20117-071</v>
          </cell>
          <cell r="F75">
            <v>520</v>
          </cell>
          <cell r="H75">
            <v>520</v>
          </cell>
          <cell r="I75" t="str">
            <v>F</v>
          </cell>
          <cell r="J75" t="str">
            <v>LUIS ARTURO OROZCO HUANILO</v>
          </cell>
          <cell r="K75">
            <v>10060811909</v>
          </cell>
          <cell r="L75" t="str">
            <v>002-000937</v>
          </cell>
          <cell r="M75" t="str">
            <v>POR 02 SERVICIO DE MOVILIDAD DE LOS ARTICULOS DEL EVENTO DE STAR WARS</v>
          </cell>
          <cell r="N75">
            <v>40735</v>
          </cell>
          <cell r="O75">
            <v>2.8</v>
          </cell>
          <cell r="P75" t="str">
            <v>OCM-20117-071</v>
          </cell>
        </row>
        <row r="76">
          <cell r="B76">
            <v>40504</v>
          </cell>
          <cell r="C76" t="str">
            <v>Otros</v>
          </cell>
          <cell r="D76" t="str">
            <v>Personal de Apoyo Módulos y Logistico</v>
          </cell>
          <cell r="E76" t="str">
            <v>OCM-20117-072</v>
          </cell>
          <cell r="F76">
            <v>1117.22</v>
          </cell>
          <cell r="H76">
            <v>1117.22</v>
          </cell>
          <cell r="I76" t="str">
            <v>F</v>
          </cell>
          <cell r="J76" t="str">
            <v>MANTENIMIENTO GENERALES SAC</v>
          </cell>
          <cell r="K76">
            <v>20384727558</v>
          </cell>
          <cell r="L76" t="str">
            <v>001-023091</v>
          </cell>
          <cell r="M76" t="str">
            <v>SERVICIO DE AUXILIAR DE MARKETING DEL MES DE JULIO 2011</v>
          </cell>
          <cell r="N76">
            <v>40728</v>
          </cell>
          <cell r="O76">
            <v>2.8</v>
          </cell>
          <cell r="P76" t="str">
            <v>OCM-20117-072</v>
          </cell>
        </row>
        <row r="77">
          <cell r="B77">
            <v>40503</v>
          </cell>
          <cell r="C77" t="str">
            <v>Otros</v>
          </cell>
          <cell r="D77" t="str">
            <v>Utiles de Oficina</v>
          </cell>
          <cell r="E77" t="str">
            <v>OCM-20117-073</v>
          </cell>
          <cell r="F77">
            <v>31.1</v>
          </cell>
          <cell r="H77">
            <v>31.1</v>
          </cell>
          <cell r="I77" t="str">
            <v>F</v>
          </cell>
          <cell r="J77" t="str">
            <v>COMERCIAL LI SA</v>
          </cell>
          <cell r="K77">
            <v>20101164901</v>
          </cell>
          <cell r="L77" t="str">
            <v>122-0007147</v>
          </cell>
          <cell r="M77" t="str">
            <v>SEPARADORES BLANCOS Y LAPICES PARA CONCURSO DE DIBUJO DE STAR WARS</v>
          </cell>
          <cell r="N77">
            <v>40719</v>
          </cell>
          <cell r="O77">
            <v>2.8</v>
          </cell>
          <cell r="P77" t="str">
            <v>OCM-20117-073</v>
          </cell>
        </row>
        <row r="78">
          <cell r="B78">
            <v>40123</v>
          </cell>
          <cell r="C78" t="str">
            <v>Espectáculos Mall</v>
          </cell>
          <cell r="D78" t="str">
            <v>Concursos</v>
          </cell>
          <cell r="E78" t="str">
            <v>OCM-20117-074</v>
          </cell>
          <cell r="G78">
            <v>200</v>
          </cell>
          <cell r="H78">
            <v>560</v>
          </cell>
          <cell r="I78" t="str">
            <v>F</v>
          </cell>
          <cell r="J78" t="str">
            <v>INGE SOUND EIRL</v>
          </cell>
          <cell r="K78">
            <v>20511588147</v>
          </cell>
          <cell r="L78" t="str">
            <v>001-0000470</v>
          </cell>
          <cell r="M78" t="str">
            <v>ALQUILER DE EQUIPO DE SONIDO PARA CASTING MÚSICA CRIOLLA 02 FECHAS 25 Y 26 DE JUNIO</v>
          </cell>
          <cell r="N78">
            <v>40732</v>
          </cell>
          <cell r="O78">
            <v>2.8</v>
          </cell>
          <cell r="P78" t="str">
            <v>OCM-20117-074</v>
          </cell>
        </row>
        <row r="79">
          <cell r="B79">
            <v>40302</v>
          </cell>
          <cell r="C79" t="str">
            <v>Relaciones Públicas</v>
          </cell>
          <cell r="D79" t="str">
            <v>Apoyo y Actividades con la Comunidad</v>
          </cell>
          <cell r="E79" t="str">
            <v>OCM-20117-075</v>
          </cell>
          <cell r="G79">
            <v>9000</v>
          </cell>
          <cell r="H79">
            <v>25200</v>
          </cell>
          <cell r="I79" t="str">
            <v>F</v>
          </cell>
          <cell r="J79" t="str">
            <v>ANTONIA AMAZONAS TELLO PÉREZ</v>
          </cell>
          <cell r="K79">
            <v>10721114355</v>
          </cell>
          <cell r="L79" t="str">
            <v>001-000001</v>
          </cell>
          <cell r="M79" t="str">
            <v>POR AUSPICIO DE ACUERDO AL CONTRATO DE FECHA 12 DE MAYO</v>
          </cell>
          <cell r="N79">
            <v>40732</v>
          </cell>
          <cell r="O79">
            <v>2.8</v>
          </cell>
          <cell r="P79" t="str">
            <v>OCM-20117-075</v>
          </cell>
        </row>
        <row r="80">
          <cell r="B80">
            <v>40412</v>
          </cell>
          <cell r="C80" t="str">
            <v>Promociones</v>
          </cell>
          <cell r="D80" t="str">
            <v>Campaña Fiestas Patrias</v>
          </cell>
          <cell r="E80" t="str">
            <v>OCM-20117-076</v>
          </cell>
          <cell r="F80">
            <v>1512</v>
          </cell>
          <cell r="H80">
            <v>1512</v>
          </cell>
          <cell r="I80" t="str">
            <v>F</v>
          </cell>
          <cell r="J80" t="str">
            <v>BHONAMONA EIRL</v>
          </cell>
          <cell r="K80">
            <v>20538884295</v>
          </cell>
          <cell r="M80" t="str">
            <v>POR 36 CASACAS SEGÚN MUESTRA APROBADA: 12 TALLA S, 12 TALLA M, 12 TALLA L PARA IMPULSADORAS DE CAMPAÑA</v>
          </cell>
          <cell r="N80">
            <v>40737</v>
          </cell>
          <cell r="O80">
            <v>2.8</v>
          </cell>
          <cell r="P80" t="str">
            <v>OCM-20117-076</v>
          </cell>
        </row>
        <row r="81">
          <cell r="B81">
            <v>40413</v>
          </cell>
          <cell r="C81" t="str">
            <v>Promociones</v>
          </cell>
          <cell r="D81" t="str">
            <v>Campaña Dia de Niño</v>
          </cell>
          <cell r="E81" t="str">
            <v>OCM-20117-077</v>
          </cell>
          <cell r="F81">
            <v>79300</v>
          </cell>
          <cell r="H81">
            <v>79300</v>
          </cell>
          <cell r="I81" t="str">
            <v>F</v>
          </cell>
          <cell r="J81" t="str">
            <v>Mattel Peru S.A.</v>
          </cell>
          <cell r="K81">
            <v>20425853865</v>
          </cell>
          <cell r="M81" t="str">
            <v>5000 HW ESS BSC 3 CAR PACK (K5904), 5,000 Brand Entry Doll Asst (3). Barbie (T7439)</v>
          </cell>
          <cell r="N81" t="str">
            <v>19/07/02011</v>
          </cell>
          <cell r="O81">
            <v>2.8</v>
          </cell>
          <cell r="P81" t="str">
            <v>OCM-20117-077</v>
          </cell>
        </row>
        <row r="82">
          <cell r="B82">
            <v>40301</v>
          </cell>
          <cell r="C82" t="str">
            <v>Relaciones Públicas</v>
          </cell>
          <cell r="D82" t="str">
            <v>Actividades para locatarios</v>
          </cell>
          <cell r="E82" t="str">
            <v>OCM-20117-078</v>
          </cell>
          <cell r="F82">
            <v>1750</v>
          </cell>
          <cell r="H82">
            <v>1750</v>
          </cell>
          <cell r="I82" t="str">
            <v>F</v>
          </cell>
          <cell r="J82" t="str">
            <v xml:space="preserve">SISTEMA DE IMPRESIONES SA </v>
          </cell>
          <cell r="K82">
            <v>20216501021</v>
          </cell>
          <cell r="L82" t="str">
            <v>001-042335</v>
          </cell>
          <cell r="M82" t="str">
            <v>Banderola impresa en banner de 13 onz full color con tubos arriba y abjo instalad a la pared de 7.15 x 5.70</v>
          </cell>
          <cell r="N82">
            <v>40743</v>
          </cell>
          <cell r="O82">
            <v>2.8</v>
          </cell>
          <cell r="P82" t="str">
            <v>OCM-20117-078</v>
          </cell>
        </row>
        <row r="83">
          <cell r="B83">
            <v>40411</v>
          </cell>
          <cell r="C83" t="str">
            <v>Promociones</v>
          </cell>
          <cell r="D83" t="str">
            <v>Campaña Día del Padre</v>
          </cell>
          <cell r="E83" t="str">
            <v>OCM-20117-079</v>
          </cell>
          <cell r="F83">
            <v>583</v>
          </cell>
          <cell r="H83">
            <v>583</v>
          </cell>
          <cell r="I83" t="str">
            <v>F</v>
          </cell>
          <cell r="J83" t="str">
            <v>VARIOS</v>
          </cell>
          <cell r="K83">
            <v>20492277445</v>
          </cell>
          <cell r="L83" t="str">
            <v>001-000495</v>
          </cell>
          <cell r="M83" t="str">
            <v>11 CAMISETAS DE FUTBOL MODELO UMBRO PARA LOS GANADORES CAMPAÑA REGÁLALE UN SUEÑO A PAPÁ</v>
          </cell>
          <cell r="N83">
            <v>40744</v>
          </cell>
          <cell r="O83">
            <v>2.8</v>
          </cell>
          <cell r="P83" t="str">
            <v>OCM-20117-079</v>
          </cell>
        </row>
        <row r="84">
          <cell r="B84">
            <v>40411</v>
          </cell>
          <cell r="C84" t="str">
            <v>Promociones</v>
          </cell>
          <cell r="D84" t="str">
            <v>Campaña Día del Padre</v>
          </cell>
          <cell r="E84" t="str">
            <v>OCM-20117-080</v>
          </cell>
          <cell r="G84">
            <v>900</v>
          </cell>
          <cell r="I84" t="str">
            <v>RH</v>
          </cell>
          <cell r="J84" t="str">
            <v>VARIOS</v>
          </cell>
          <cell r="M84" t="str">
            <v>VIATICOS CAMPAÑA REGÁLALE UN SUEÑO A PAPÁ</v>
          </cell>
          <cell r="O84">
            <v>2.8</v>
          </cell>
          <cell r="P84" t="str">
            <v>OCM-20117-080</v>
          </cell>
        </row>
        <row r="85">
          <cell r="B85">
            <v>40101</v>
          </cell>
          <cell r="C85" t="str">
            <v>Espectáculos Mall</v>
          </cell>
          <cell r="D85" t="str">
            <v>Espectáculos FDS 1er. Nivel</v>
          </cell>
          <cell r="E85" t="str">
            <v>OCM-20117-081</v>
          </cell>
          <cell r="F85">
            <v>700</v>
          </cell>
          <cell r="H85">
            <v>700</v>
          </cell>
          <cell r="I85" t="str">
            <v>F</v>
          </cell>
          <cell r="J85" t="str">
            <v>JULIO CESAR ROMANI DEL AGUILA</v>
          </cell>
          <cell r="K85">
            <v>10094359916</v>
          </cell>
          <cell r="L85" t="str">
            <v>001-000099</v>
          </cell>
          <cell r="M85" t="str">
            <v>SHOW ARTISTICO 5TA. AVENIDA EL 24/07/2011 ESCENARIO PRINCIPAL</v>
          </cell>
          <cell r="N85">
            <v>40747</v>
          </cell>
          <cell r="O85">
            <v>2.8</v>
          </cell>
          <cell r="P85" t="str">
            <v>OCM-20117-081</v>
          </cell>
        </row>
        <row r="86">
          <cell r="B86">
            <v>40121</v>
          </cell>
          <cell r="C86" t="str">
            <v>Espectáculos Mall</v>
          </cell>
          <cell r="D86" t="str">
            <v>Festivales, ferias y Exhibiciones</v>
          </cell>
          <cell r="E86" t="str">
            <v>OCM-20117-082</v>
          </cell>
          <cell r="F86">
            <v>389.6</v>
          </cell>
          <cell r="H86">
            <v>389.6</v>
          </cell>
          <cell r="I86" t="str">
            <v>F</v>
          </cell>
          <cell r="J86" t="str">
            <v>DACA PUBLICIDAD SAC</v>
          </cell>
          <cell r="K86">
            <v>20538757692</v>
          </cell>
          <cell r="L86" t="str">
            <v>001-000167</v>
          </cell>
          <cell r="M86" t="str">
            <v>04 BANDEROLAS DE 1.8 X .90 MÁS 02 BANDEROLA DE 2.6 X 1.50M APOYA A LA SELECCIÓN - FESTIVAL DEL PISCO</v>
          </cell>
          <cell r="N86">
            <v>40747</v>
          </cell>
          <cell r="O86">
            <v>2.8</v>
          </cell>
          <cell r="P86" t="str">
            <v>OCM-20117-082</v>
          </cell>
        </row>
        <row r="87">
          <cell r="B87">
            <v>40118</v>
          </cell>
          <cell r="C87" t="str">
            <v>Espectáculos Mall</v>
          </cell>
          <cell r="D87" t="str">
            <v>Firmas de Autógrafos</v>
          </cell>
          <cell r="E87" t="str">
            <v>OCM-20117-083</v>
          </cell>
          <cell r="F87">
            <v>92</v>
          </cell>
          <cell r="H87">
            <v>92</v>
          </cell>
          <cell r="I87" t="str">
            <v>F</v>
          </cell>
          <cell r="J87" t="str">
            <v>DACA PUBLICIDAD SAC</v>
          </cell>
          <cell r="K87">
            <v>20538757692</v>
          </cell>
          <cell r="L87" t="str">
            <v>001-000168</v>
          </cell>
          <cell r="M87" t="str">
            <v>02 BANDEROLAS DE 1.8 X.9M FA CONDUCTORES DE COMBATE</v>
          </cell>
          <cell r="N87">
            <v>40747</v>
          </cell>
          <cell r="O87">
            <v>2.8</v>
          </cell>
          <cell r="P87" t="str">
            <v>OCM-20117-083</v>
          </cell>
        </row>
        <row r="88">
          <cell r="B88">
            <v>40119</v>
          </cell>
          <cell r="C88" t="str">
            <v>Espectáculos Mall</v>
          </cell>
          <cell r="D88" t="str">
            <v>Clases o Cursos en General / talleres</v>
          </cell>
          <cell r="E88" t="str">
            <v>OCM-20117-084</v>
          </cell>
          <cell r="F88">
            <v>92</v>
          </cell>
          <cell r="H88">
            <v>92</v>
          </cell>
          <cell r="I88" t="str">
            <v>F</v>
          </cell>
          <cell r="J88" t="str">
            <v>DACA PUBLICIDAD SAC</v>
          </cell>
          <cell r="K88">
            <v>20538757692</v>
          </cell>
          <cell r="L88" t="str">
            <v>001-000168</v>
          </cell>
          <cell r="M88" t="str">
            <v>02 BANDEROLAS DE 1.8 X.9M FA TALLER DE BELLEZA CARLA CASOS</v>
          </cell>
          <cell r="N88">
            <v>40747</v>
          </cell>
          <cell r="O88">
            <v>2.8</v>
          </cell>
          <cell r="P88" t="str">
            <v>OCM-20117-084</v>
          </cell>
        </row>
        <row r="89">
          <cell r="B89">
            <v>40123</v>
          </cell>
          <cell r="C89" t="str">
            <v>Espectáculos Mall</v>
          </cell>
          <cell r="D89" t="str">
            <v>Concursos</v>
          </cell>
          <cell r="E89" t="str">
            <v>OCM-20117-085</v>
          </cell>
          <cell r="F89">
            <v>135</v>
          </cell>
          <cell r="H89">
            <v>135</v>
          </cell>
          <cell r="I89" t="str">
            <v>F</v>
          </cell>
          <cell r="J89" t="str">
            <v>DACA PUBLICIDAD SAC</v>
          </cell>
          <cell r="K89">
            <v>20538757692</v>
          </cell>
          <cell r="L89" t="str">
            <v>001-000168</v>
          </cell>
          <cell r="M89" t="str">
            <v>03 VINILES CHEQUES PARA LOS GANADORES DE MÚSICA CRIOLLA</v>
          </cell>
          <cell r="N89">
            <v>40747</v>
          </cell>
          <cell r="O89">
            <v>2.8</v>
          </cell>
          <cell r="P89" t="str">
            <v>OCM-20117-085</v>
          </cell>
        </row>
        <row r="90">
          <cell r="B90">
            <v>40123</v>
          </cell>
          <cell r="C90" t="str">
            <v>Espectáculos Mall</v>
          </cell>
          <cell r="D90" t="str">
            <v>Concursos</v>
          </cell>
          <cell r="E90" t="str">
            <v>OCM-20117-086</v>
          </cell>
          <cell r="F90">
            <v>500</v>
          </cell>
          <cell r="H90">
            <v>500</v>
          </cell>
          <cell r="I90" t="str">
            <v>RH</v>
          </cell>
          <cell r="J90" t="str">
            <v>RAUL EZEQUIEL GOÑI</v>
          </cell>
          <cell r="K90">
            <v>10096204928</v>
          </cell>
          <cell r="L90" t="str">
            <v>001-000329</v>
          </cell>
          <cell r="M90" t="str">
            <v>GRABACIÓN DE LA SEMIFINAL DEL VI CONCURSO DE MÚSICA CRIOLLA</v>
          </cell>
          <cell r="N90">
            <v>40747</v>
          </cell>
          <cell r="O90">
            <v>2.8</v>
          </cell>
          <cell r="P90" t="str">
            <v>OCM-20117-086</v>
          </cell>
        </row>
        <row r="91">
          <cell r="B91">
            <v>40301</v>
          </cell>
          <cell r="C91" t="str">
            <v>Relaciones Públicas</v>
          </cell>
          <cell r="D91" t="str">
            <v>Actividades para locatarios</v>
          </cell>
          <cell r="E91" t="str">
            <v>OCM-20117-087</v>
          </cell>
          <cell r="F91">
            <v>240</v>
          </cell>
          <cell r="H91">
            <v>240</v>
          </cell>
          <cell r="I91" t="str">
            <v>F</v>
          </cell>
          <cell r="J91" t="str">
            <v>INVERSIONES MOCA SAC</v>
          </cell>
          <cell r="K91">
            <v>20523552652</v>
          </cell>
          <cell r="L91" t="str">
            <v>001-000344</v>
          </cell>
          <cell r="M91" t="str">
            <v>DISEÑO DE VINIL 7.15 M X 5.70M ¡MAS TIENDAS PARA TU COMODIDAD</v>
          </cell>
          <cell r="N91">
            <v>40747</v>
          </cell>
          <cell r="O91">
            <v>2.8</v>
          </cell>
          <cell r="P91" t="str">
            <v>OCM-20117-087</v>
          </cell>
        </row>
        <row r="92">
          <cell r="B92">
            <v>40123</v>
          </cell>
          <cell r="C92" t="str">
            <v>Espectáculos Mall</v>
          </cell>
          <cell r="D92" t="str">
            <v>Concursos</v>
          </cell>
          <cell r="E92" t="str">
            <v>OCM-20117-088</v>
          </cell>
          <cell r="F92">
            <v>120</v>
          </cell>
          <cell r="H92">
            <v>120</v>
          </cell>
          <cell r="I92" t="str">
            <v>F</v>
          </cell>
          <cell r="J92" t="str">
            <v>INVERSIONES MOCA SAC</v>
          </cell>
          <cell r="K92">
            <v>20523552652</v>
          </cell>
          <cell r="L92" t="str">
            <v>001-000348</v>
          </cell>
          <cell r="M92" t="str">
            <v>ADAPTACION DE AVISO VI CONCURSO DE MUSICA CRIOLLA - FINAL</v>
          </cell>
          <cell r="N92">
            <v>40747</v>
          </cell>
          <cell r="O92">
            <v>2.8</v>
          </cell>
          <cell r="P92" t="str">
            <v>OCM-20117-088</v>
          </cell>
        </row>
        <row r="93">
          <cell r="B93">
            <v>40121</v>
          </cell>
          <cell r="C93" t="str">
            <v>Espectáculos Mall</v>
          </cell>
          <cell r="D93" t="str">
            <v>Festivales, ferias y Exhibiciones</v>
          </cell>
          <cell r="E93" t="str">
            <v>OCM-20117-090</v>
          </cell>
          <cell r="F93">
            <v>480</v>
          </cell>
          <cell r="H93">
            <v>480</v>
          </cell>
          <cell r="I93" t="str">
            <v>F</v>
          </cell>
          <cell r="J93" t="str">
            <v>INVERSIONES MOCA SAC</v>
          </cell>
          <cell r="K93">
            <v>20523552652</v>
          </cell>
          <cell r="L93" t="str">
            <v>001-000353</v>
          </cell>
          <cell r="M93" t="str">
            <v>DISEÑO DE PIEZAS GRÁFICAS PARA EL FESTIVAL DE PISCO</v>
          </cell>
          <cell r="N93">
            <v>40747</v>
          </cell>
          <cell r="O93">
            <v>2.8</v>
          </cell>
          <cell r="P93" t="str">
            <v>OCM-20117-090</v>
          </cell>
        </row>
        <row r="94">
          <cell r="B94">
            <v>40123</v>
          </cell>
          <cell r="C94" t="str">
            <v>Espectáculos Mall</v>
          </cell>
          <cell r="D94" t="str">
            <v>Concursos</v>
          </cell>
          <cell r="E94" t="str">
            <v>OCM-20117-091</v>
          </cell>
          <cell r="F94">
            <v>120</v>
          </cell>
          <cell r="H94">
            <v>120</v>
          </cell>
          <cell r="I94" t="str">
            <v>F</v>
          </cell>
          <cell r="J94" t="str">
            <v>INVERSIONES MOCA SAC</v>
          </cell>
          <cell r="K94">
            <v>20523552652</v>
          </cell>
          <cell r="L94" t="str">
            <v>001-000354</v>
          </cell>
          <cell r="M94" t="str">
            <v>DISEÑO DE CHEQUES VI CONCURSO MUSICA CRIOLLA</v>
          </cell>
          <cell r="N94">
            <v>40747</v>
          </cell>
          <cell r="O94">
            <v>2.8</v>
          </cell>
          <cell r="P94" t="str">
            <v>OCM-20117-091</v>
          </cell>
        </row>
        <row r="95">
          <cell r="B95">
            <v>40408</v>
          </cell>
          <cell r="C95" t="str">
            <v>Promociones</v>
          </cell>
          <cell r="D95" t="str">
            <v>Cuponera Food</v>
          </cell>
          <cell r="E95" t="str">
            <v>OCM-20117-092</v>
          </cell>
          <cell r="F95">
            <v>1200</v>
          </cell>
          <cell r="H95">
            <v>1200</v>
          </cell>
          <cell r="I95" t="str">
            <v>F</v>
          </cell>
          <cell r="J95" t="str">
            <v>INVERSIONES MOCA SAC</v>
          </cell>
          <cell r="K95">
            <v>20523552652</v>
          </cell>
          <cell r="L95" t="str">
            <v>001-000349</v>
          </cell>
          <cell r="M95" t="str">
            <v>DISEÑO Y ADAPTACIÓN DE PIEZAS GRÁFICAS PARA CONCIERTO DE ERASURE MÁS IMPRESIONES DE AFICHES</v>
          </cell>
          <cell r="N95">
            <v>40747</v>
          </cell>
          <cell r="O95">
            <v>2.8</v>
          </cell>
          <cell r="P95" t="str">
            <v>OCM-20117-092</v>
          </cell>
        </row>
        <row r="96">
          <cell r="B96">
            <v>40411</v>
          </cell>
          <cell r="C96" t="str">
            <v>Promociones</v>
          </cell>
          <cell r="D96" t="str">
            <v>Campaña Día del Padre</v>
          </cell>
          <cell r="E96" t="str">
            <v>OCM-20117-093</v>
          </cell>
          <cell r="F96">
            <v>2114.41</v>
          </cell>
          <cell r="H96">
            <v>2114.41</v>
          </cell>
          <cell r="I96" t="str">
            <v>F</v>
          </cell>
          <cell r="J96" t="str">
            <v>Total Artefactos S.A.</v>
          </cell>
          <cell r="K96">
            <v>20331429601</v>
          </cell>
          <cell r="L96" t="str">
            <v>522- 0001502</v>
          </cell>
          <cell r="M96" t="str">
            <v>05 FILMADORAS SAMSUNG MOD. C-24 CON 16 GB DE MEMORIA</v>
          </cell>
          <cell r="N96">
            <v>40747</v>
          </cell>
          <cell r="O96">
            <v>2.8</v>
          </cell>
          <cell r="P96" t="str">
            <v>OCM-20117-093</v>
          </cell>
        </row>
        <row r="97">
          <cell r="B97">
            <v>40102</v>
          </cell>
          <cell r="C97" t="str">
            <v>Espectáculos Mall</v>
          </cell>
          <cell r="D97" t="str">
            <v>Espectáculos FDS  2do. Nivel</v>
          </cell>
          <cell r="E97" t="str">
            <v>OCM-20117-094</v>
          </cell>
          <cell r="F97">
            <v>650</v>
          </cell>
          <cell r="H97">
            <v>650</v>
          </cell>
          <cell r="I97" t="str">
            <v>F</v>
          </cell>
          <cell r="J97" t="str">
            <v>WILLIAMS N. ESTRADA ORÉ</v>
          </cell>
          <cell r="K97">
            <v>10099344291</v>
          </cell>
          <cell r="L97" t="str">
            <v>001-000892</v>
          </cell>
          <cell r="M97" t="str">
            <v>SHOW INFANTIL EN PLAZA FELIZ EL 16/7/2011 - SHOW INFANTIL DOM. 17 DE JULIO EN EL 2DO. NIVEL</v>
          </cell>
          <cell r="N97">
            <v>40747</v>
          </cell>
          <cell r="O97">
            <v>2.8</v>
          </cell>
          <cell r="P97" t="str">
            <v>OCM-20117-094</v>
          </cell>
        </row>
        <row r="98">
          <cell r="B98">
            <v>40506</v>
          </cell>
          <cell r="C98" t="str">
            <v>Otros</v>
          </cell>
          <cell r="D98" t="str">
            <v>Personal de Apoyo Seguridad</v>
          </cell>
          <cell r="E98" t="str">
            <v>OCM-20117-095</v>
          </cell>
          <cell r="F98">
            <v>150</v>
          </cell>
          <cell r="H98">
            <v>150</v>
          </cell>
          <cell r="I98" t="str">
            <v>RH</v>
          </cell>
          <cell r="J98" t="str">
            <v>MUÑOZ RAMÍREZ WENDY DEL CARMEN</v>
          </cell>
          <cell r="K98">
            <v>10455785761</v>
          </cell>
          <cell r="L98" t="str">
            <v>001-00000030</v>
          </cell>
          <cell r="M98" t="str">
            <v>05 EFECTIVOS CONCURSO MUSICA CRIOLLA EL 06 DE JULIO DEL 2011</v>
          </cell>
          <cell r="N98">
            <v>40747</v>
          </cell>
          <cell r="O98">
            <v>2.8</v>
          </cell>
          <cell r="P98" t="str">
            <v>OCM-20117-095</v>
          </cell>
        </row>
        <row r="99">
          <cell r="B99">
            <v>40506</v>
          </cell>
          <cell r="C99" t="str">
            <v>Otros</v>
          </cell>
          <cell r="D99" t="str">
            <v>Personal de Apoyo Seguridad</v>
          </cell>
          <cell r="E99" t="str">
            <v>OCM-20117-096</v>
          </cell>
          <cell r="F99">
            <v>180</v>
          </cell>
          <cell r="H99">
            <v>180</v>
          </cell>
          <cell r="I99" t="str">
            <v>RH</v>
          </cell>
          <cell r="J99" t="str">
            <v>MUÑOZ RAMÍREZ WENDY DEL CARMEN</v>
          </cell>
          <cell r="K99">
            <v>10455785761</v>
          </cell>
          <cell r="L99" t="str">
            <v>001-00000029</v>
          </cell>
          <cell r="M99" t="str">
            <v>03 EFECTIVOS POLICIALES FIRMA DE AUTÓGRAFOS DE ROBERO PALACIOS Y EL PUMA CARRANZA</v>
          </cell>
          <cell r="N99">
            <v>40747</v>
          </cell>
          <cell r="O99">
            <v>2.8</v>
          </cell>
          <cell r="P99" t="str">
            <v>OCM-20117-096</v>
          </cell>
        </row>
        <row r="100">
          <cell r="B100">
            <v>40412</v>
          </cell>
          <cell r="C100" t="str">
            <v>Promociones</v>
          </cell>
          <cell r="D100" t="str">
            <v>Campaña Fiestas Patrias</v>
          </cell>
          <cell r="E100" t="str">
            <v>OCM-20117-097</v>
          </cell>
          <cell r="G100">
            <v>120</v>
          </cell>
          <cell r="I100" t="str">
            <v>F</v>
          </cell>
          <cell r="J100" t="str">
            <v>COMERCIAL FIESTA S.A.C</v>
          </cell>
          <cell r="K100">
            <v>20477947493</v>
          </cell>
          <cell r="L100" t="str">
            <v>001-008979</v>
          </cell>
          <cell r="M100" t="str">
            <v>03 MOÑOS PARA LOS AUTOS CAMPAÑA FIESTAS PATRIAS 2011</v>
          </cell>
          <cell r="N100">
            <v>40747</v>
          </cell>
          <cell r="O100">
            <v>2.8</v>
          </cell>
          <cell r="P100" t="str">
            <v>OCM-20117-097</v>
          </cell>
        </row>
        <row r="101">
          <cell r="B101">
            <v>40107</v>
          </cell>
          <cell r="C101" t="str">
            <v>Espectáculos Mall</v>
          </cell>
          <cell r="D101" t="str">
            <v>Banderolas "Eventos Semanales"</v>
          </cell>
          <cell r="E101" t="str">
            <v>OCM-20117-098</v>
          </cell>
          <cell r="F101">
            <v>168</v>
          </cell>
          <cell r="H101">
            <v>168</v>
          </cell>
          <cell r="I101" t="str">
            <v>F</v>
          </cell>
          <cell r="J101" t="str">
            <v>DACA PUBLICIDAD SAC</v>
          </cell>
          <cell r="K101">
            <v>20538757692</v>
          </cell>
          <cell r="L101" t="str">
            <v>001-000161</v>
          </cell>
          <cell r="M101" t="str">
            <v>04 BANDEROLAS DE 1.8 X .90 EVENTOS DEL 16 AL 19 DE JUNIO DEL 2011</v>
          </cell>
          <cell r="N101">
            <v>40747</v>
          </cell>
          <cell r="O101">
            <v>2.8</v>
          </cell>
          <cell r="P101" t="str">
            <v>OCM-20117-098</v>
          </cell>
        </row>
        <row r="102">
          <cell r="B102">
            <v>40118</v>
          </cell>
          <cell r="C102" t="str">
            <v>Espectáculos Mall</v>
          </cell>
          <cell r="D102" t="str">
            <v>Firmas de Autógrafos</v>
          </cell>
          <cell r="E102" t="str">
            <v>OCM-20117-099</v>
          </cell>
          <cell r="F102">
            <v>109</v>
          </cell>
          <cell r="H102">
            <v>109</v>
          </cell>
          <cell r="I102" t="str">
            <v>F</v>
          </cell>
          <cell r="J102" t="str">
            <v>DACA PUBLICIDAD SAC</v>
          </cell>
          <cell r="K102">
            <v>20538757692</v>
          </cell>
          <cell r="L102" t="str">
            <v>001-000161</v>
          </cell>
          <cell r="M102" t="str">
            <v>02 BANDEROLAS DE 1.8 X .90 FIRMA DE AUTÓGRAFOS DE LOS CONQUISTADORES Y 02 PARCHES BANDEROLA DE LA FA. DE LOS ADOLECENTES</v>
          </cell>
          <cell r="N102">
            <v>40747</v>
          </cell>
          <cell r="O102">
            <v>2.8</v>
          </cell>
          <cell r="P102" t="str">
            <v>OCM-20117-099</v>
          </cell>
        </row>
        <row r="103">
          <cell r="B103">
            <v>40123</v>
          </cell>
          <cell r="C103" t="str">
            <v>Espectáculos Mall</v>
          </cell>
          <cell r="D103" t="str">
            <v>Concursos</v>
          </cell>
          <cell r="E103" t="str">
            <v>OCM-20117-100</v>
          </cell>
          <cell r="F103">
            <v>700</v>
          </cell>
          <cell r="H103">
            <v>700</v>
          </cell>
          <cell r="I103" t="str">
            <v>F</v>
          </cell>
          <cell r="J103" t="str">
            <v>OLGA MARIA MONTECHIARI OCHARAN DE FUENTES</v>
          </cell>
          <cell r="K103">
            <v>10079168357</v>
          </cell>
          <cell r="L103" t="str">
            <v>001-000278</v>
          </cell>
          <cell r="M103" t="str">
            <v>ACOMPAÑAMIENTO MUSICAL DEL CONCURSO 1ERA FECHA DE LA 1ERA CATEGORIA DE NIÑOS ESCOLARES EN EL CC MEGAPLAZA EL DOMINGO 23 DE JULIO</v>
          </cell>
          <cell r="N103">
            <v>40747</v>
          </cell>
          <cell r="O103">
            <v>2.8</v>
          </cell>
          <cell r="P103" t="str">
            <v>OCM-20117-100</v>
          </cell>
        </row>
        <row r="104">
          <cell r="B104">
            <v>40123</v>
          </cell>
          <cell r="C104" t="str">
            <v>Espectáculos Mall</v>
          </cell>
          <cell r="D104" t="str">
            <v>Concursos</v>
          </cell>
          <cell r="E104" t="str">
            <v>OCM-20117-101</v>
          </cell>
          <cell r="F104">
            <v>700</v>
          </cell>
          <cell r="H104">
            <v>700</v>
          </cell>
          <cell r="I104" t="str">
            <v>F</v>
          </cell>
          <cell r="J104" t="str">
            <v>OLGA MARIA MONTECHIARI OCHARAN DE FUENTES</v>
          </cell>
          <cell r="K104">
            <v>10079168357</v>
          </cell>
          <cell r="L104" t="str">
            <v>001-000277</v>
          </cell>
          <cell r="M104" t="str">
            <v>ACOMPAÑAMIENTO MUSICAL DEL CONCURSO 1ERA FECHA DE LA 1ERA CATEGORIA DE NIÑOS ESCOLARES EN EL CC MEGAPLAZA EL DOMINGO 17 DE JULIO</v>
          </cell>
          <cell r="N104">
            <v>40747</v>
          </cell>
          <cell r="O104">
            <v>2.8</v>
          </cell>
          <cell r="P104" t="str">
            <v>OCM-20117-101</v>
          </cell>
        </row>
        <row r="105">
          <cell r="B105">
            <v>40123</v>
          </cell>
          <cell r="C105" t="str">
            <v>Espectáculos Mall</v>
          </cell>
          <cell r="D105" t="str">
            <v>Concursos</v>
          </cell>
          <cell r="E105" t="str">
            <v>OCM-20117-102</v>
          </cell>
          <cell r="F105">
            <v>700</v>
          </cell>
          <cell r="H105">
            <v>700</v>
          </cell>
          <cell r="I105" t="str">
            <v>F</v>
          </cell>
          <cell r="J105" t="str">
            <v>OLGA MARIA MONTECHIARI OCHARAN DE FUENTES</v>
          </cell>
          <cell r="K105">
            <v>10079168357</v>
          </cell>
          <cell r="L105" t="str">
            <v>001-000276</v>
          </cell>
          <cell r="M105" t="str">
            <v>ACOMPAÑAMIENTO MUSICAL DEL CONCURSO 1ERA FECHA DE LA 1ERA CATEGORIA DE NIÑOS ESCOLARES EN EL CC MEGAPLAZA EL SÁBADO 16 DE JULIO</v>
          </cell>
          <cell r="N105">
            <v>40747</v>
          </cell>
          <cell r="O105">
            <v>2.8</v>
          </cell>
          <cell r="P105" t="str">
            <v>OCM-20117-102</v>
          </cell>
        </row>
        <row r="106">
          <cell r="B106">
            <v>40107</v>
          </cell>
          <cell r="C106" t="str">
            <v>Espectáculos Mall</v>
          </cell>
          <cell r="D106" t="str">
            <v>Banderolas "Eventos Semanales"</v>
          </cell>
          <cell r="E106" t="str">
            <v>OCM-20117-103</v>
          </cell>
          <cell r="F106">
            <v>184</v>
          </cell>
          <cell r="H106">
            <v>184</v>
          </cell>
          <cell r="I106" t="str">
            <v>F</v>
          </cell>
          <cell r="J106" t="str">
            <v>DACA PUBLICIDAD SAC</v>
          </cell>
          <cell r="K106">
            <v>20538757692</v>
          </cell>
          <cell r="L106" t="str">
            <v>001-000165</v>
          </cell>
          <cell r="M106" t="str">
            <v xml:space="preserve">04 BANDEROLAS DE 1.8 X .90 EVENTOS DEL 15 AL 17 DE JULIO DEL 2011 </v>
          </cell>
          <cell r="N106">
            <v>40747</v>
          </cell>
          <cell r="O106">
            <v>2.8</v>
          </cell>
          <cell r="P106" t="str">
            <v>OCM-20117-103</v>
          </cell>
        </row>
        <row r="107">
          <cell r="B107">
            <v>40412</v>
          </cell>
          <cell r="C107" t="str">
            <v>Promociones</v>
          </cell>
          <cell r="D107" t="str">
            <v>Campaña Fiestas Patrias</v>
          </cell>
          <cell r="E107" t="str">
            <v>OCM-20117-104</v>
          </cell>
          <cell r="F107">
            <v>75</v>
          </cell>
          <cell r="H107">
            <v>75</v>
          </cell>
          <cell r="I107" t="str">
            <v>F</v>
          </cell>
          <cell r="J107" t="str">
            <v>DACA PUBLICIDAD SAC</v>
          </cell>
          <cell r="K107">
            <v>20538757692</v>
          </cell>
          <cell r="L107" t="str">
            <v>001-000165</v>
          </cell>
          <cell r="M107" t="str">
            <v>01 BANDEROLA DE 2.75M X 1M CAMPAÑA ESTE MES TE VAS EN COCHE</v>
          </cell>
          <cell r="N107">
            <v>40747</v>
          </cell>
          <cell r="O107">
            <v>2.8</v>
          </cell>
          <cell r="P107" t="str">
            <v>OCM-20117-104</v>
          </cell>
        </row>
        <row r="108">
          <cell r="B108">
            <v>40107</v>
          </cell>
          <cell r="C108" t="str">
            <v>Espectáculos Mall</v>
          </cell>
          <cell r="D108" t="str">
            <v>Banderolas "Eventos Semanales"</v>
          </cell>
          <cell r="E108" t="str">
            <v>OCM-20117-105</v>
          </cell>
          <cell r="F108">
            <v>50</v>
          </cell>
          <cell r="H108">
            <v>50</v>
          </cell>
          <cell r="I108" t="str">
            <v>F</v>
          </cell>
          <cell r="J108" t="str">
            <v>DACA PUBLICIDAD SAC</v>
          </cell>
          <cell r="K108">
            <v>20538757692</v>
          </cell>
          <cell r="L108" t="str">
            <v>001-000164</v>
          </cell>
          <cell r="M108" t="str">
            <v>02 PARCHES BANDEROLAS  FIXURE COPA AMÉRICA MOTIVO: PUNTAJE FORMATO 1.8 X .90M - 01 NPARCHE PARA BANDEROLA DEL FIXURE FORMATO 2.6M X 1.5M</v>
          </cell>
          <cell r="N108">
            <v>40749</v>
          </cell>
          <cell r="O108">
            <v>2.8</v>
          </cell>
          <cell r="P108" t="str">
            <v>OCM-20117-105</v>
          </cell>
        </row>
        <row r="109">
          <cell r="B109">
            <v>40412</v>
          </cell>
          <cell r="C109" t="str">
            <v>Promociones</v>
          </cell>
          <cell r="D109" t="str">
            <v>Campaña Fiestas Patrias</v>
          </cell>
          <cell r="E109" t="str">
            <v>OCM-20117-106</v>
          </cell>
          <cell r="F109">
            <v>280.60000000000002</v>
          </cell>
          <cell r="H109">
            <v>280.60000000000002</v>
          </cell>
          <cell r="I109" t="str">
            <v>F</v>
          </cell>
          <cell r="J109" t="str">
            <v>DACA PUBLICIDAD SAC</v>
          </cell>
          <cell r="K109">
            <v>20538757692</v>
          </cell>
          <cell r="L109" t="str">
            <v>001-000162</v>
          </cell>
          <cell r="M109" t="str">
            <v>02 BANDEROLAS DE 2.6M X 1.5M - 01 BANMDEROLA DE 2.75M X 1M CAMPAÑA ESTE MES TE VAS EN COCHE</v>
          </cell>
          <cell r="N109">
            <v>40749</v>
          </cell>
          <cell r="O109">
            <v>2.8</v>
          </cell>
          <cell r="P109" t="str">
            <v>OCM-20117-106</v>
          </cell>
        </row>
        <row r="110">
          <cell r="B110">
            <v>40303</v>
          </cell>
          <cell r="C110" t="str">
            <v>Relaciones Públicas</v>
          </cell>
          <cell r="D110" t="str">
            <v>Fee Mensual manejo de RPP</v>
          </cell>
          <cell r="E110" t="str">
            <v>OCM-20117-107</v>
          </cell>
          <cell r="F110">
            <v>7800</v>
          </cell>
          <cell r="H110">
            <v>7800</v>
          </cell>
          <cell r="I110" t="str">
            <v>F</v>
          </cell>
          <cell r="J110" t="str">
            <v>CORPORACION PRO E.I.R.L.</v>
          </cell>
          <cell r="K110">
            <v>20295057212</v>
          </cell>
          <cell r="L110" t="str">
            <v>002- 006814</v>
          </cell>
          <cell r="M110" t="str">
            <v>ASESORÍA DE PRENSA Y RRPP JULIO 2011</v>
          </cell>
          <cell r="N110">
            <v>40749</v>
          </cell>
          <cell r="O110">
            <v>2.8</v>
          </cell>
          <cell r="P110" t="str">
            <v>OCM-20117-107</v>
          </cell>
        </row>
        <row r="111">
          <cell r="B111">
            <v>40601</v>
          </cell>
          <cell r="C111" t="str">
            <v>Agencias de Publicidad</v>
          </cell>
          <cell r="D111" t="str">
            <v>Web</v>
          </cell>
          <cell r="E111" t="str">
            <v>OCM-20117-108</v>
          </cell>
          <cell r="G111">
            <v>300</v>
          </cell>
          <cell r="H111">
            <v>840</v>
          </cell>
          <cell r="I111" t="str">
            <v>F</v>
          </cell>
          <cell r="J111" t="str">
            <v>CORPORACION PRO E.I.R.L.</v>
          </cell>
          <cell r="K111">
            <v>20295057212</v>
          </cell>
          <cell r="L111" t="str">
            <v>002- 006816</v>
          </cell>
          <cell r="M111" t="str">
            <v>GESTION DE REDES SOCIALES Y WEB 2.0 JULIO 2011</v>
          </cell>
          <cell r="N111">
            <v>40749</v>
          </cell>
          <cell r="O111">
            <v>2.8</v>
          </cell>
          <cell r="P111" t="str">
            <v>OCM-20117-108</v>
          </cell>
        </row>
        <row r="112">
          <cell r="B112">
            <v>40102</v>
          </cell>
          <cell r="C112" t="str">
            <v>Espectáculos Mall</v>
          </cell>
          <cell r="D112" t="str">
            <v>Espectáculos FDS  2do. Nivel</v>
          </cell>
          <cell r="E112" t="str">
            <v>OCM-20117-109</v>
          </cell>
          <cell r="F112">
            <v>270</v>
          </cell>
          <cell r="H112">
            <v>270</v>
          </cell>
          <cell r="I112" t="str">
            <v>F</v>
          </cell>
          <cell r="J112" t="str">
            <v>JAMIMAH MYRIAM ROJAS SÁNCHEZ</v>
          </cell>
          <cell r="K112">
            <v>10080733807</v>
          </cell>
          <cell r="L112" t="str">
            <v>002-000113</v>
          </cell>
          <cell r="M112" t="str">
            <v>SHOW DE MIMOS Y GLOBOFLEXIA EL 8 DE JULIO DEL 2011 2DO. NIVEL</v>
          </cell>
          <cell r="N112">
            <v>40749</v>
          </cell>
          <cell r="O112">
            <v>2.8</v>
          </cell>
          <cell r="P112" t="str">
            <v>OCM-20117-109</v>
          </cell>
        </row>
        <row r="113">
          <cell r="B113">
            <v>40412</v>
          </cell>
          <cell r="C113" t="str">
            <v>Promociones</v>
          </cell>
          <cell r="D113" t="str">
            <v>Campaña Fiestas Patrias</v>
          </cell>
          <cell r="E113" t="str">
            <v>OCM-20117-110</v>
          </cell>
          <cell r="F113">
            <v>3856</v>
          </cell>
          <cell r="H113">
            <v>3856</v>
          </cell>
          <cell r="I113" t="str">
            <v>F</v>
          </cell>
          <cell r="J113" t="str">
            <v>MARCIAL &amp; CHAVEZ S.A.C.</v>
          </cell>
          <cell r="K113">
            <v>20451537891</v>
          </cell>
          <cell r="L113" t="str">
            <v>001-000053</v>
          </cell>
          <cell r="M113" t="str">
            <v>CONCEPTO DISEÑO Y DIAGRAMACIÓN DE LA CAMPAÑA FIESTAS PATRIAS MAS ALQUILER DE FOTOGRAFÍA E IMPRESIÓN DE 13 AFICHES PARA MOD. DE CANJE</v>
          </cell>
          <cell r="N113">
            <v>40749</v>
          </cell>
          <cell r="O113">
            <v>2.8</v>
          </cell>
          <cell r="P113" t="str">
            <v>OCM-20117-110</v>
          </cell>
        </row>
        <row r="114">
          <cell r="E114" t="str">
            <v xml:space="preserve"> </v>
          </cell>
          <cell r="H114" t="str">
            <v xml:space="preserve"> </v>
          </cell>
          <cell r="I114" t="str">
            <v>F</v>
          </cell>
          <cell r="J114" t="str">
            <v>INGE SOUND EIRL</v>
          </cell>
          <cell r="K114">
            <v>20511588147</v>
          </cell>
          <cell r="L114" t="str">
            <v>001-0000468</v>
          </cell>
          <cell r="M114" t="str">
            <v>ALQUILER DE SONIDO PARA PLAZA FELIZ DÍAS 27-28-30 DE JUNIO Y 01 DE JULIO DEL 2011</v>
          </cell>
          <cell r="N114">
            <v>40749</v>
          </cell>
          <cell r="O114">
            <v>2.8</v>
          </cell>
          <cell r="P114" t="str">
            <v>OCM-20117-111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I115" t="str">
            <v>F</v>
          </cell>
          <cell r="J115" t="str">
            <v>INGE SOUND EIRL</v>
          </cell>
          <cell r="K115">
            <v>20511588147</v>
          </cell>
          <cell r="L115" t="str">
            <v>001-0000469</v>
          </cell>
          <cell r="M115" t="str">
            <v>ALQUILER DE EQUIPO DE SONIDO  PARA EVENTOS EN ZONA SODIMAC LOS DÍAS 04-05-06-07-08 DE JULIO DEL 2011</v>
          </cell>
          <cell r="N115">
            <v>40749</v>
          </cell>
          <cell r="O115">
            <v>2.8</v>
          </cell>
          <cell r="P115" t="str">
            <v>OCM-20117-112</v>
          </cell>
        </row>
        <row r="116">
          <cell r="B116">
            <v>40102</v>
          </cell>
          <cell r="C116" t="str">
            <v>Espectáculos Mall</v>
          </cell>
          <cell r="D116" t="str">
            <v>Espectáculos FDS  2do. Nivel</v>
          </cell>
          <cell r="E116" t="str">
            <v>OCM-20117-113</v>
          </cell>
          <cell r="F116">
            <v>3500</v>
          </cell>
          <cell r="H116">
            <v>3500</v>
          </cell>
          <cell r="I116" t="str">
            <v>F</v>
          </cell>
          <cell r="J116" t="str">
            <v>WILLIAMS N. ESTRADA ORÉ</v>
          </cell>
          <cell r="K116">
            <v>10099344291</v>
          </cell>
          <cell r="L116" t="str">
            <v>0001-000886</v>
          </cell>
          <cell r="M116" t="str">
            <v>SHOWS INFANTILES EN PLAZA FELIZ DEL 21 DE JULIO AL 30 DE JULIO DEL 2011</v>
          </cell>
          <cell r="N116">
            <v>40749</v>
          </cell>
          <cell r="O116">
            <v>2.8</v>
          </cell>
          <cell r="P116" t="str">
            <v>OCM-20117-113</v>
          </cell>
        </row>
        <row r="117">
          <cell r="B117">
            <v>40111</v>
          </cell>
          <cell r="C117" t="str">
            <v>Espectáculos Mall</v>
          </cell>
          <cell r="D117" t="str">
            <v>Eventos Fiestas Patrias</v>
          </cell>
          <cell r="E117" t="str">
            <v>OCM-20117-114</v>
          </cell>
          <cell r="F117">
            <v>1200</v>
          </cell>
          <cell r="H117">
            <v>1200</v>
          </cell>
          <cell r="I117" t="str">
            <v>F</v>
          </cell>
          <cell r="J117" t="str">
            <v>OLGA MARIA MONTECHIARI OCHARAN DE FUENTES</v>
          </cell>
          <cell r="K117">
            <v>10079168357</v>
          </cell>
          <cell r="L117" t="str">
            <v>001-000281</v>
          </cell>
          <cell r="M117" t="str">
            <v>PRESENTACIÓN ARTÍSTICA DE BETTY BELLO Y SU CONJUNTO CRIOLLO DÍA 29 DE DE JULIO ESCENARIO PRINCIPAL POR FIESTAS PATRIAS</v>
          </cell>
          <cell r="N117">
            <v>40749</v>
          </cell>
          <cell r="O117">
            <v>2.8</v>
          </cell>
          <cell r="P117" t="str">
            <v>OCM-20117-114</v>
          </cell>
        </row>
        <row r="118">
          <cell r="B118">
            <v>40111</v>
          </cell>
          <cell r="C118" t="str">
            <v>Espectáculos Mall</v>
          </cell>
          <cell r="D118" t="str">
            <v>Eventos Fiestas Patrias</v>
          </cell>
          <cell r="E118" t="str">
            <v>OCM-20117-115</v>
          </cell>
          <cell r="F118">
            <v>1300</v>
          </cell>
          <cell r="H118">
            <v>1300</v>
          </cell>
          <cell r="I118" t="str">
            <v>F</v>
          </cell>
          <cell r="J118" t="str">
            <v>OLGA MARIA MONTECHIARI OCHARAN DE FUENTES</v>
          </cell>
          <cell r="K118">
            <v>10079168357</v>
          </cell>
          <cell r="L118" t="str">
            <v>001-000280</v>
          </cell>
          <cell r="M118" t="str">
            <v>PRESENTACIÓN ARTÍSTICA DEL TRÍO LOS CHAMAS DÍA 28 DE DE JULIO ESCENARIO PRINCIPAL POR FIESTAS PATRIAS</v>
          </cell>
          <cell r="N118">
            <v>40750</v>
          </cell>
          <cell r="O118">
            <v>2.8</v>
          </cell>
          <cell r="P118" t="str">
            <v>OCM-20117-115</v>
          </cell>
        </row>
        <row r="119">
          <cell r="B119">
            <v>40111</v>
          </cell>
          <cell r="C119" t="str">
            <v>Espectáculos Mall</v>
          </cell>
          <cell r="D119" t="str">
            <v>Eventos Fiestas Patrias</v>
          </cell>
          <cell r="E119" t="str">
            <v>OCM-20117-116</v>
          </cell>
          <cell r="F119">
            <v>1600</v>
          </cell>
          <cell r="H119">
            <v>1600</v>
          </cell>
          <cell r="I119" t="str">
            <v>F</v>
          </cell>
          <cell r="J119" t="str">
            <v>OLGA MARIA MONTECHIARI OCHARAN DE FUENTES</v>
          </cell>
          <cell r="K119">
            <v>10079168357</v>
          </cell>
          <cell r="L119" t="str">
            <v>001-000279</v>
          </cell>
          <cell r="M119" t="str">
            <v>PRESENTACIÓN ARTÍSTICA DE EDITH BARR Y SU CONJUNTO CRIOLLO DÍA 28 DE DE JULIO ESCENARIO PRINCIPAL POR FIESTAS PATRIAS</v>
          </cell>
          <cell r="N119">
            <v>40749</v>
          </cell>
          <cell r="O119">
            <v>2.8</v>
          </cell>
          <cell r="P119" t="str">
            <v>OCM-20117-116</v>
          </cell>
        </row>
        <row r="120">
          <cell r="B120">
            <v>40406</v>
          </cell>
          <cell r="C120" t="str">
            <v>Campaña compras 2do. Piso</v>
          </cell>
          <cell r="E120" t="str">
            <v>OCM-20117-117</v>
          </cell>
          <cell r="F120">
            <v>1425</v>
          </cell>
          <cell r="H120">
            <v>1425</v>
          </cell>
          <cell r="I120" t="str">
            <v>F</v>
          </cell>
          <cell r="J120" t="str">
            <v>IMPRESIONES CORPORATIVAS S.A.C.</v>
          </cell>
          <cell r="K120">
            <v>20509646806</v>
          </cell>
          <cell r="L120" t="str">
            <v>005-0008019</v>
          </cell>
          <cell r="M120" t="str">
            <v>09 BANNER DE DIVERSAS MEDIDAS PARA LA CAMPAÑA DE PELOTAS  VIVAMOS LA COPA AMERICA</v>
          </cell>
          <cell r="N120">
            <v>40749</v>
          </cell>
          <cell r="O120">
            <v>2.8</v>
          </cell>
          <cell r="P120" t="str">
            <v>OCM-20117-117</v>
          </cell>
        </row>
        <row r="121">
          <cell r="B121">
            <v>40504</v>
          </cell>
          <cell r="C121" t="str">
            <v>Otros</v>
          </cell>
          <cell r="D121" t="str">
            <v>Personal de Apoyo Módulos y Logistico</v>
          </cell>
          <cell r="E121" t="str">
            <v>OCM-20117-118</v>
          </cell>
          <cell r="F121">
            <v>2550.94</v>
          </cell>
          <cell r="H121">
            <v>2550.94</v>
          </cell>
          <cell r="I121" t="str">
            <v>F</v>
          </cell>
          <cell r="J121" t="str">
            <v>JAB MANTENIMIENTOS GENERALES S.A.C.</v>
          </cell>
          <cell r="K121">
            <v>20384727558</v>
          </cell>
          <cell r="L121" t="str">
            <v>001-023365</v>
          </cell>
          <cell r="M121" t="str">
            <v>01 SERVICIO DE IMPULSADORA CORRESPONDIENTE AL MES DE JULIO DEL 2011</v>
          </cell>
          <cell r="N121">
            <v>40749</v>
          </cell>
          <cell r="O121">
            <v>2.8</v>
          </cell>
          <cell r="P121" t="str">
            <v>OCM-20117-118</v>
          </cell>
        </row>
        <row r="122">
          <cell r="B122">
            <v>40504</v>
          </cell>
          <cell r="C122" t="str">
            <v>Otros</v>
          </cell>
          <cell r="D122" t="str">
            <v>Personal de Apoyo Módulos y Logistico</v>
          </cell>
          <cell r="E122" t="str">
            <v>OCM-20117-119</v>
          </cell>
          <cell r="F122">
            <v>374.74</v>
          </cell>
          <cell r="H122">
            <v>374.74</v>
          </cell>
          <cell r="I122" t="str">
            <v>F</v>
          </cell>
          <cell r="J122" t="str">
            <v>JAB MANTENIMIENTOS GENERALES S.A.C.</v>
          </cell>
          <cell r="K122">
            <v>20384727558</v>
          </cell>
          <cell r="L122" t="str">
            <v>001-023270</v>
          </cell>
          <cell r="M122" t="str">
            <v>01 IMPULSADORA  22,23,24 Y 27 DE JUNIO PARA HACER LLAMADAS A CLIENTES PARAPROYECTOS SAN BORJA CHIMBOTE Y VILLA EL SALVADOR</v>
          </cell>
          <cell r="N122">
            <v>40749</v>
          </cell>
          <cell r="O122">
            <v>2.8</v>
          </cell>
          <cell r="P122" t="str">
            <v>OCM-20117-119</v>
          </cell>
        </row>
        <row r="123">
          <cell r="B123">
            <v>40301</v>
          </cell>
          <cell r="C123" t="str">
            <v>Relaciones Públicas</v>
          </cell>
          <cell r="D123" t="str">
            <v>Actividades para locatarios</v>
          </cell>
          <cell r="E123" t="str">
            <v>OCM-20117-120</v>
          </cell>
          <cell r="F123">
            <v>170.34</v>
          </cell>
          <cell r="H123">
            <v>170.34</v>
          </cell>
          <cell r="I123" t="str">
            <v>F</v>
          </cell>
          <cell r="J123" t="str">
            <v>JAB MANTENIMIENTOS GENERALES S.A.C.</v>
          </cell>
          <cell r="K123">
            <v>20384727558</v>
          </cell>
          <cell r="L123" t="str">
            <v>001-023269</v>
          </cell>
          <cell r="M123" t="str">
            <v>01 SERVICIO DE IMPULSADORA  PARA EL INFLADO Y REPARTO DE GLOBOS DEL 20 AL 24 DE JUNIO EN PLAZA FELIZ</v>
          </cell>
          <cell r="N123">
            <v>40749</v>
          </cell>
          <cell r="O123">
            <v>2.8</v>
          </cell>
          <cell r="P123" t="str">
            <v>OCM-20117-120</v>
          </cell>
        </row>
        <row r="124">
          <cell r="B124">
            <v>40119</v>
          </cell>
          <cell r="C124" t="str">
            <v>Espectáculos Mall</v>
          </cell>
          <cell r="D124" t="str">
            <v>Clases o Cursos en General / talleres</v>
          </cell>
          <cell r="E124" t="str">
            <v>OCM-20117-121</v>
          </cell>
          <cell r="F124">
            <v>102.2</v>
          </cell>
          <cell r="H124">
            <v>102.2</v>
          </cell>
          <cell r="I124" t="str">
            <v>F</v>
          </cell>
          <cell r="J124" t="str">
            <v>JAB MANTENIMIENTOS GENERALES S.A.C.</v>
          </cell>
          <cell r="K124">
            <v>20384727558</v>
          </cell>
          <cell r="L124" t="str">
            <v>001-023268</v>
          </cell>
          <cell r="M124" t="str">
            <v>01 SERVICIO DE IMPULSACIÓN TALLER DE STAR WARS 24,25 Y 26 DE JUNIO DEL 2011</v>
          </cell>
          <cell r="N124">
            <v>40749</v>
          </cell>
          <cell r="O124">
            <v>2.8</v>
          </cell>
          <cell r="P124" t="str">
            <v>OCM-20117-121</v>
          </cell>
        </row>
        <row r="125">
          <cell r="B125">
            <v>40411</v>
          </cell>
          <cell r="C125" t="str">
            <v>Promociones</v>
          </cell>
          <cell r="D125" t="str">
            <v>Campaña Día del Padre</v>
          </cell>
          <cell r="E125" t="str">
            <v>OCM-20117-122</v>
          </cell>
          <cell r="F125">
            <v>12043.59</v>
          </cell>
          <cell r="H125">
            <v>12043.59</v>
          </cell>
          <cell r="I125" t="str">
            <v>F</v>
          </cell>
          <cell r="J125" t="str">
            <v>JAB MANTENIMIENTOS GENERALES S.A.C.</v>
          </cell>
          <cell r="K125">
            <v>20384727558</v>
          </cell>
          <cell r="L125" t="str">
            <v>001-023293</v>
          </cell>
          <cell r="M125" t="str">
            <v>01 SERVICIO DE IMPULSACIÓN CAMPAÑA DÍA DEL PADRE</v>
          </cell>
          <cell r="N125">
            <v>40749</v>
          </cell>
          <cell r="O125">
            <v>2.8</v>
          </cell>
          <cell r="P125" t="str">
            <v>OCM-20117-122</v>
          </cell>
        </row>
        <row r="126">
          <cell r="B126">
            <v>40119</v>
          </cell>
          <cell r="C126" t="str">
            <v>Espectáculos Mall</v>
          </cell>
          <cell r="D126" t="str">
            <v>Clases o Cursos en General / talleres</v>
          </cell>
          <cell r="E126" t="str">
            <v>OCM-20117-123</v>
          </cell>
          <cell r="F126">
            <v>238.47</v>
          </cell>
          <cell r="H126">
            <v>238.47</v>
          </cell>
          <cell r="I126" t="str">
            <v>F</v>
          </cell>
          <cell r="J126" t="str">
            <v>JAB MANTENIMIENTOS GENERALES S.A.C.</v>
          </cell>
          <cell r="K126">
            <v>20384727558</v>
          </cell>
          <cell r="L126" t="str">
            <v>001-023265</v>
          </cell>
          <cell r="M126" t="str">
            <v>01 SERVICIO DE IMPULSADORA  CAMPAÑA TALLERES DE BELLEZA MES DE JUNIO REALIZADO EL 7,14,21,23,28,Y 30 DE JUNIO DEL 2011</v>
          </cell>
          <cell r="N126">
            <v>40749</v>
          </cell>
          <cell r="O126">
            <v>2.8</v>
          </cell>
          <cell r="P126" t="str">
            <v>OCM-20117-123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I127" t="str">
            <v>F</v>
          </cell>
          <cell r="J127" t="str">
            <v>MATELL PERU S.A.</v>
          </cell>
          <cell r="K127">
            <v>20425853865</v>
          </cell>
          <cell r="L127" t="str">
            <v>003-0001654</v>
          </cell>
          <cell r="M127" t="str">
            <v>4992 MIL  HOT WHEELS Y 4992 MIL MUÑECAS BARBIE BASICA SURTIDO PARA CAMPAÑA DÍA DEL NIÑO</v>
          </cell>
          <cell r="N127">
            <v>40749</v>
          </cell>
          <cell r="O127">
            <v>2.8</v>
          </cell>
          <cell r="P127" t="str">
            <v>OCM-20117-124</v>
          </cell>
        </row>
        <row r="128">
          <cell r="B128">
            <v>40506</v>
          </cell>
          <cell r="C128" t="str">
            <v>Otros</v>
          </cell>
          <cell r="D128" t="str">
            <v>Personal de Apoyo Seguridad</v>
          </cell>
          <cell r="E128" t="str">
            <v>OCM-20117-125</v>
          </cell>
          <cell r="F128">
            <v>1087.5</v>
          </cell>
          <cell r="H128">
            <v>1087.5</v>
          </cell>
          <cell r="I128" t="str">
            <v>F</v>
          </cell>
          <cell r="J128" t="str">
            <v>TANK´S 105 SERVICIOS GENERALES S.R.L.</v>
          </cell>
          <cell r="K128">
            <v>20482006729</v>
          </cell>
          <cell r="L128" t="str">
            <v>001-001083</v>
          </cell>
          <cell r="M128" t="str">
            <v>15 EFECTIVOS DE SEGURIDAD EL DÍA 02 DE JULIO DEL  2011 EVENTO BUENA ONDA</v>
          </cell>
          <cell r="N128">
            <v>40749</v>
          </cell>
          <cell r="O128">
            <v>2.8</v>
          </cell>
          <cell r="P128" t="str">
            <v>OCM-20117-125</v>
          </cell>
        </row>
        <row r="129">
          <cell r="B129">
            <v>40107</v>
          </cell>
          <cell r="C129" t="str">
            <v>Espectáculos Mall</v>
          </cell>
          <cell r="D129" t="str">
            <v>Banderolas "Eventos Semanales"</v>
          </cell>
          <cell r="E129" t="str">
            <v>OCM-20117-126</v>
          </cell>
          <cell r="F129">
            <v>184</v>
          </cell>
          <cell r="H129">
            <v>184</v>
          </cell>
          <cell r="I129" t="str">
            <v>F</v>
          </cell>
          <cell r="J129" t="str">
            <v>DACA PUBLICIDAD SAC</v>
          </cell>
          <cell r="K129">
            <v>20538757692</v>
          </cell>
          <cell r="L129" t="str">
            <v>001-000175</v>
          </cell>
          <cell r="M129" t="str">
            <v>04 BANDEROLAS DE 1.8M X .90M EVENTOS DEL 22 AL 24 DE JULIO 1ER Y 2DO.NIVEL</v>
          </cell>
          <cell r="N129">
            <v>40749</v>
          </cell>
          <cell r="O129">
            <v>2.8</v>
          </cell>
          <cell r="P129" t="str">
            <v>OCM-20117-126</v>
          </cell>
        </row>
        <row r="130">
          <cell r="B130">
            <v>40118</v>
          </cell>
          <cell r="C130" t="str">
            <v>Espectáculos Mall</v>
          </cell>
          <cell r="D130" t="str">
            <v>Firmas de Autógrafos</v>
          </cell>
          <cell r="E130" t="str">
            <v>OCM-20117-127</v>
          </cell>
          <cell r="F130">
            <v>92</v>
          </cell>
          <cell r="H130">
            <v>92</v>
          </cell>
          <cell r="I130" t="str">
            <v>F</v>
          </cell>
          <cell r="J130" t="str">
            <v>DACA PUBLICIDAD SAC</v>
          </cell>
          <cell r="K130">
            <v>20538757692</v>
          </cell>
          <cell r="L130" t="str">
            <v>001-000175</v>
          </cell>
          <cell r="M130" t="str">
            <v>02 BANDEROLAS DE 1.8M X .90M FA RAUL SUAZO</v>
          </cell>
          <cell r="N130">
            <v>40749</v>
          </cell>
          <cell r="O130">
            <v>2.8</v>
          </cell>
          <cell r="P130" t="str">
            <v>OCM-20117-127</v>
          </cell>
        </row>
        <row r="131">
          <cell r="B131">
            <v>40301</v>
          </cell>
          <cell r="C131" t="str">
            <v>Relaciones Públicas</v>
          </cell>
          <cell r="D131" t="str">
            <v>Actividades para locatarios</v>
          </cell>
          <cell r="E131" t="str">
            <v>OCM-20117-128</v>
          </cell>
          <cell r="F131">
            <v>1120</v>
          </cell>
          <cell r="H131">
            <v>1120</v>
          </cell>
          <cell r="I131" t="str">
            <v>F</v>
          </cell>
          <cell r="J131" t="str">
            <v>ATLANTIC &amp; MERCADEO SAC</v>
          </cell>
          <cell r="K131">
            <v>20514162108</v>
          </cell>
          <cell r="L131" t="str">
            <v>001-000358</v>
          </cell>
          <cell r="M131" t="str">
            <v>EVENTOS INFANTILES DEL LUNES 25 AL DOMINGO 31 DEJULIO PASAJE FULL COLOR</v>
          </cell>
          <cell r="N131">
            <v>40749</v>
          </cell>
          <cell r="O131">
            <v>2.8</v>
          </cell>
          <cell r="P131" t="str">
            <v>OCM-20117-128</v>
          </cell>
        </row>
        <row r="132">
          <cell r="B132">
            <v>40102</v>
          </cell>
          <cell r="C132" t="str">
            <v>Espectáculos Mall</v>
          </cell>
          <cell r="D132" t="str">
            <v>Espectáculos FDS  2do. Nivel</v>
          </cell>
          <cell r="E132" t="str">
            <v>OCM-20117-129</v>
          </cell>
          <cell r="F132">
            <v>510</v>
          </cell>
          <cell r="H132">
            <v>510</v>
          </cell>
          <cell r="I132" t="str">
            <v>F</v>
          </cell>
          <cell r="J132" t="str">
            <v>ATLANTIC &amp; MERCADEO SAC</v>
          </cell>
          <cell r="K132">
            <v>20514162108</v>
          </cell>
          <cell r="L132" t="str">
            <v>001-000358</v>
          </cell>
          <cell r="M132" t="str">
            <v>SHOW JUEGOS Y DIVERSION PLAZA FELIZ  DIA 17.07.2011 - CARITAS PINTADAS EN LA ROTONDA DEL 2DO. NIVEL EL 16.07.2011</v>
          </cell>
          <cell r="N132">
            <v>40749</v>
          </cell>
          <cell r="O132">
            <v>2.8</v>
          </cell>
          <cell r="P132" t="str">
            <v>OCM-20117-129</v>
          </cell>
        </row>
        <row r="133">
          <cell r="B133">
            <v>40301</v>
          </cell>
          <cell r="C133" t="str">
            <v>Relaciones Públicas</v>
          </cell>
          <cell r="D133" t="str">
            <v>Actividades para locatarios</v>
          </cell>
          <cell r="E133" t="str">
            <v>OCM-20117-130</v>
          </cell>
          <cell r="F133">
            <v>520</v>
          </cell>
          <cell r="H133">
            <v>520</v>
          </cell>
          <cell r="I133" t="str">
            <v>F</v>
          </cell>
          <cell r="J133" t="str">
            <v>ATLANTIC &amp; MERCADEO SAC</v>
          </cell>
          <cell r="K133">
            <v>20514162108</v>
          </cell>
          <cell r="L133" t="str">
            <v>001-000357</v>
          </cell>
          <cell r="M133" t="str">
            <v>SHOW DE CARITAS PINTADAS  INCLUYE UN ARLEQUÍN  PASAJE FULL COLOR 25 Y 29 DE JULIO DEL 2011</v>
          </cell>
          <cell r="N133">
            <v>40749</v>
          </cell>
          <cell r="O133">
            <v>2.8</v>
          </cell>
          <cell r="P133" t="str">
            <v>OCM-20117-130</v>
          </cell>
        </row>
        <row r="134">
          <cell r="B134">
            <v>40121</v>
          </cell>
          <cell r="C134" t="str">
            <v>Espectáculos Mall</v>
          </cell>
          <cell r="D134" t="str">
            <v>Festivales, ferias y Exhibiciones</v>
          </cell>
          <cell r="E134" t="str">
            <v>OCM-20117-131</v>
          </cell>
          <cell r="F134">
            <v>560</v>
          </cell>
          <cell r="H134">
            <v>560</v>
          </cell>
          <cell r="I134" t="str">
            <v>F</v>
          </cell>
          <cell r="J134" t="str">
            <v>JMD S.R.L.</v>
          </cell>
          <cell r="K134">
            <v>20264755469</v>
          </cell>
          <cell r="L134" t="str">
            <v>001-0012442</v>
          </cell>
          <cell r="M134" t="str">
            <v>2000 MIL VOLANTES DEL FESTIVAL DEL PISCO 2011</v>
          </cell>
          <cell r="N134">
            <v>40749</v>
          </cell>
          <cell r="O134">
            <v>2.8</v>
          </cell>
          <cell r="P134" t="str">
            <v>OCM-20117-131</v>
          </cell>
        </row>
        <row r="135">
          <cell r="B135">
            <v>40123</v>
          </cell>
          <cell r="C135" t="str">
            <v>Espectáculos Mall</v>
          </cell>
          <cell r="D135" t="str">
            <v>Concursos</v>
          </cell>
          <cell r="E135" t="str">
            <v>OCM-20117-132</v>
          </cell>
          <cell r="F135">
            <v>510</v>
          </cell>
          <cell r="H135">
            <v>510</v>
          </cell>
          <cell r="I135" t="str">
            <v>F</v>
          </cell>
          <cell r="J135" t="str">
            <v>INSTINTO MERCHANDISING S.A.C.</v>
          </cell>
          <cell r="K135">
            <v>20515962850</v>
          </cell>
          <cell r="L135" t="str">
            <v>001-0000828</v>
          </cell>
          <cell r="M135" t="str">
            <v>06 PLACAS RECORDATORIAS CON ESTUCHE VI CONCURSO INT. DE MUS. CRIOLLA 2011</v>
          </cell>
          <cell r="N135">
            <v>40749</v>
          </cell>
          <cell r="O135">
            <v>2.8</v>
          </cell>
          <cell r="P135" t="str">
            <v>OCM-20117-132</v>
          </cell>
        </row>
        <row r="136">
          <cell r="B136">
            <v>40408</v>
          </cell>
          <cell r="C136" t="str">
            <v>Cuponera food</v>
          </cell>
          <cell r="E136" t="str">
            <v>OCM-20117-133</v>
          </cell>
          <cell r="F136">
            <v>2150</v>
          </cell>
          <cell r="H136">
            <v>2150</v>
          </cell>
          <cell r="I136" t="str">
            <v>F</v>
          </cell>
          <cell r="J136" t="str">
            <v>JMD S.R.L.</v>
          </cell>
          <cell r="K136">
            <v>20264755469</v>
          </cell>
          <cell r="L136" t="str">
            <v>001-0012439</v>
          </cell>
          <cell r="M136" t="str">
            <v>30 MIL VOLANTES MEGAPLAZA TE INVITA AL CONCIERTO DE ERASURE TOTAL POP TOUR  PAPEL COUCHE  90 GR Y 15 MIL CUPONES 15CM X 10 CM PAPEL AUTOCOPIATIVO</v>
          </cell>
          <cell r="N136">
            <v>40749</v>
          </cell>
          <cell r="O136">
            <v>2.8</v>
          </cell>
          <cell r="P136" t="str">
            <v>OCM-20117-133</v>
          </cell>
        </row>
        <row r="137">
          <cell r="B137">
            <v>40107</v>
          </cell>
          <cell r="C137" t="str">
            <v>Espectáculos Mall</v>
          </cell>
          <cell r="D137" t="str">
            <v>Banderolas "Eventos Semanales"</v>
          </cell>
          <cell r="E137" t="str">
            <v>OCM-20117-134</v>
          </cell>
          <cell r="F137">
            <v>25</v>
          </cell>
          <cell r="H137">
            <v>25</v>
          </cell>
          <cell r="I137" t="str">
            <v>F</v>
          </cell>
          <cell r="J137" t="str">
            <v>DACA PUBLICIDAD SAC</v>
          </cell>
          <cell r="K137">
            <v>20538757692</v>
          </cell>
          <cell r="L137" t="str">
            <v>001-000173</v>
          </cell>
          <cell r="M137" t="str">
            <v>PARCHES BANDEROLAS  FIXTURE COPA AMERICA SEMI FINAL</v>
          </cell>
          <cell r="N137">
            <v>40749</v>
          </cell>
          <cell r="O137">
            <v>2.8</v>
          </cell>
          <cell r="P137" t="str">
            <v>OCM-20117-134</v>
          </cell>
        </row>
        <row r="138">
          <cell r="B138">
            <v>40119</v>
          </cell>
          <cell r="C138" t="str">
            <v>Espectáculos Mall</v>
          </cell>
          <cell r="D138" t="str">
            <v>Clases o Cursos en General / talleres</v>
          </cell>
          <cell r="E138" t="str">
            <v>OCM-20117-135</v>
          </cell>
          <cell r="F138">
            <v>92</v>
          </cell>
          <cell r="H138">
            <v>92</v>
          </cell>
          <cell r="I138" t="str">
            <v>F</v>
          </cell>
          <cell r="J138" t="str">
            <v>DACA PUBLICIDAD SAC</v>
          </cell>
          <cell r="K138">
            <v>20538757692</v>
          </cell>
          <cell r="L138" t="str">
            <v>001-000173</v>
          </cell>
          <cell r="M138" t="str">
            <v>02 BANDEROLAS DE 1.8M X .9M CLASE DE COCINA DE KRAFT DELICIOSAS OPCIONES PARA FIESTAS</v>
          </cell>
          <cell r="N138">
            <v>40749</v>
          </cell>
          <cell r="O138">
            <v>2.8</v>
          </cell>
          <cell r="P138" t="str">
            <v>OCM-20117-135</v>
          </cell>
        </row>
        <row r="139">
          <cell r="B139">
            <v>40408</v>
          </cell>
          <cell r="C139" t="str">
            <v>Promociones</v>
          </cell>
          <cell r="D139" t="str">
            <v>Cuponera Food</v>
          </cell>
          <cell r="E139" t="str">
            <v>OCM-20117-136</v>
          </cell>
          <cell r="F139">
            <v>240.8</v>
          </cell>
          <cell r="H139">
            <v>240.8</v>
          </cell>
          <cell r="I139" t="str">
            <v>F</v>
          </cell>
          <cell r="J139" t="str">
            <v>DACA PUBLICIDAD SAC</v>
          </cell>
          <cell r="K139">
            <v>20538757692</v>
          </cell>
          <cell r="L139" t="str">
            <v>001-000169</v>
          </cell>
          <cell r="M139" t="str">
            <v>03 BANDEROLAS DE 1.8M X .9M MEGAPLAZA TE INVITA AL CONCIERTO DE ERASURE - 01 BANDEROLA DE 2.6M X 1.5M DE ERASURE</v>
          </cell>
          <cell r="N139">
            <v>40749</v>
          </cell>
          <cell r="O139">
            <v>2.8</v>
          </cell>
          <cell r="P139" t="str">
            <v>OCM-20117-136</v>
          </cell>
        </row>
        <row r="140">
          <cell r="B140">
            <v>40102</v>
          </cell>
          <cell r="C140" t="str">
            <v>Espectáculos Mall</v>
          </cell>
          <cell r="D140" t="str">
            <v>Espectáculos FDS  2do. Nivel</v>
          </cell>
          <cell r="E140" t="str">
            <v>OCM-20117-137</v>
          </cell>
          <cell r="F140">
            <v>270</v>
          </cell>
          <cell r="H140">
            <v>270</v>
          </cell>
          <cell r="I140" t="str">
            <v>F</v>
          </cell>
          <cell r="J140" t="str">
            <v>JAMIMAH MYRIAM ROJAS SÁNCHEZ</v>
          </cell>
          <cell r="K140">
            <v>10080733807</v>
          </cell>
          <cell r="L140" t="str">
            <v>002-000114</v>
          </cell>
          <cell r="M140" t="str">
            <v>SHOW DE ARLEQUINES CUENTA CUENTOS EL 15 DE JULIO EN EL 2DO. NIVEL</v>
          </cell>
          <cell r="N140">
            <v>40749</v>
          </cell>
          <cell r="O140">
            <v>2.8</v>
          </cell>
          <cell r="P140" t="str">
            <v>OCM-20117-137</v>
          </cell>
        </row>
        <row r="141">
          <cell r="B141">
            <v>40507</v>
          </cell>
          <cell r="C141" t="str">
            <v>Otros</v>
          </cell>
          <cell r="D141" t="str">
            <v>Otros</v>
          </cell>
          <cell r="E141" t="str">
            <v>OCM-20117-138</v>
          </cell>
          <cell r="F141">
            <v>152.54</v>
          </cell>
          <cell r="H141">
            <v>152.54</v>
          </cell>
          <cell r="I141" t="str">
            <v>F</v>
          </cell>
          <cell r="J141" t="str">
            <v>GRUPO AMERICANO DE COMERCIO</v>
          </cell>
          <cell r="K141">
            <v>20208388925</v>
          </cell>
          <cell r="L141">
            <v>1368588</v>
          </cell>
          <cell r="M141" t="str">
            <v xml:space="preserve">ARREGLO FLORAL COD. 5R56H </v>
          </cell>
          <cell r="N141">
            <v>40749</v>
          </cell>
          <cell r="O141">
            <v>2.8</v>
          </cell>
          <cell r="P141" t="str">
            <v>OCM-20117-138</v>
          </cell>
        </row>
        <row r="142">
          <cell r="B142">
            <v>40507</v>
          </cell>
          <cell r="C142" t="str">
            <v>Otros</v>
          </cell>
          <cell r="D142" t="str">
            <v>Otros</v>
          </cell>
          <cell r="E142" t="str">
            <v>OCM-20117-139</v>
          </cell>
          <cell r="F142">
            <v>161.02000000000001</v>
          </cell>
          <cell r="H142">
            <v>161.02000000000001</v>
          </cell>
          <cell r="I142" t="str">
            <v>F</v>
          </cell>
          <cell r="J142" t="str">
            <v>GRUPO AMERICANO DE COMERCIO</v>
          </cell>
          <cell r="K142">
            <v>20208388925</v>
          </cell>
          <cell r="L142">
            <v>1373502</v>
          </cell>
          <cell r="M142" t="str">
            <v xml:space="preserve">ARREGLO FLORAL COD. 5R56H </v>
          </cell>
          <cell r="N142">
            <v>40749</v>
          </cell>
          <cell r="O142">
            <v>2.8</v>
          </cell>
          <cell r="P142" t="str">
            <v>OCM-20117-139</v>
          </cell>
        </row>
        <row r="143">
          <cell r="B143">
            <v>40101</v>
          </cell>
          <cell r="C143" t="str">
            <v>Espectáculos Mall</v>
          </cell>
          <cell r="D143" t="str">
            <v>Espectáculos FDS 1er. Nivel</v>
          </cell>
          <cell r="E143" t="str">
            <v>OCM-20117-140</v>
          </cell>
          <cell r="F143">
            <v>700</v>
          </cell>
          <cell r="H143">
            <v>700</v>
          </cell>
          <cell r="I143" t="str">
            <v>F</v>
          </cell>
          <cell r="J143" t="str">
            <v>JULIO CESAR ROMANI DEL AGUILA</v>
          </cell>
          <cell r="K143">
            <v>10094359916</v>
          </cell>
          <cell r="L143" t="str">
            <v>001-000101</v>
          </cell>
          <cell r="M143" t="str">
            <v>SHOW REMEMBRANZAS CON LAS CHICAS YEYE DOM. 31 DE JULIO ESC. PRINCIPAL</v>
          </cell>
          <cell r="N143">
            <v>40750</v>
          </cell>
          <cell r="O143">
            <v>2.8</v>
          </cell>
          <cell r="P143" t="str">
            <v>OCM-20117-140</v>
          </cell>
        </row>
        <row r="144">
          <cell r="B144">
            <v>40102</v>
          </cell>
          <cell r="C144" t="str">
            <v>Espectáculos Mall</v>
          </cell>
          <cell r="D144" t="str">
            <v>Espectáculos FDS  2do. Nivel</v>
          </cell>
          <cell r="E144" t="str">
            <v>OCM-20117-141</v>
          </cell>
          <cell r="F144">
            <v>500</v>
          </cell>
          <cell r="H144">
            <v>500</v>
          </cell>
          <cell r="I144" t="str">
            <v>F</v>
          </cell>
          <cell r="J144" t="str">
            <v>JULIO CESAR ROMANI DEL AGUILA</v>
          </cell>
          <cell r="K144">
            <v>10094359916</v>
          </cell>
          <cell r="L144" t="str">
            <v>001-000101</v>
          </cell>
          <cell r="M144" t="str">
            <v>SHOW ARTÍSTICO DE ROBERTO MILLA CON PISTA DOM. 31 DE JULIO 2DO. NIVEL</v>
          </cell>
          <cell r="N144">
            <v>40750</v>
          </cell>
          <cell r="O144">
            <v>2.8</v>
          </cell>
          <cell r="P144" t="str">
            <v>OCM-20117-141</v>
          </cell>
        </row>
        <row r="145">
          <cell r="B145">
            <v>40102</v>
          </cell>
          <cell r="C145" t="str">
            <v>Espectáculos Mall</v>
          </cell>
          <cell r="D145" t="str">
            <v>Espectáculos FDS  2do. Nivel</v>
          </cell>
          <cell r="E145" t="str">
            <v>OCM-20117-142</v>
          </cell>
          <cell r="F145">
            <v>300</v>
          </cell>
          <cell r="H145">
            <v>300</v>
          </cell>
          <cell r="I145" t="str">
            <v>F</v>
          </cell>
          <cell r="J145" t="str">
            <v>IMÁGENES DEL PERÚ EIRL</v>
          </cell>
          <cell r="K145">
            <v>20518895258</v>
          </cell>
          <cell r="L145" t="str">
            <v>001-0000052</v>
          </cell>
          <cell r="M145" t="str">
            <v>SHOW DE DANZAS DE PUNO 2DO. NIVEL EL 16 DE JULIO DEL 2011</v>
          </cell>
          <cell r="N145">
            <v>40750</v>
          </cell>
          <cell r="O145">
            <v>2.8</v>
          </cell>
          <cell r="P145" t="str">
            <v>OCM-20117-142</v>
          </cell>
        </row>
        <row r="146">
          <cell r="B146">
            <v>40102</v>
          </cell>
          <cell r="C146" t="str">
            <v>Espectáculos Mall</v>
          </cell>
          <cell r="D146" t="str">
            <v>Espectáculos FDS  2do. Nivel</v>
          </cell>
          <cell r="E146" t="str">
            <v>OCM-20117-143</v>
          </cell>
          <cell r="F146">
            <v>510</v>
          </cell>
          <cell r="H146">
            <v>510</v>
          </cell>
          <cell r="I146" t="str">
            <v>F</v>
          </cell>
          <cell r="J146" t="str">
            <v>ATLANTIC &amp; MERCADEO SAC</v>
          </cell>
          <cell r="K146">
            <v>20514162108</v>
          </cell>
          <cell r="L146" t="str">
            <v>001-000356</v>
          </cell>
          <cell r="M146" t="str">
            <v>SHOW DE CARITAS PINTADAS  INCLUYE UN ARLEQUÍN  EN EL 2DO. NIVEL EL SÁB. 16 DE JULIO DEL 2011 - SHOW JUEGOS DIVERTIDOS Y ANIMACIÓN MUÑECO Y DANZINA EL 17 DE JULIO DEL 2011 EN PLAZA FELIZ</v>
          </cell>
          <cell r="N146">
            <v>40750</v>
          </cell>
          <cell r="O146">
            <v>2.8</v>
          </cell>
          <cell r="P146" t="str">
            <v>OCM-20117-143</v>
          </cell>
        </row>
        <row r="147">
          <cell r="B147">
            <v>40102</v>
          </cell>
          <cell r="C147" t="str">
            <v>Espectáculos Mall</v>
          </cell>
          <cell r="D147" t="str">
            <v>Espectáculos FDS  2do. Nivel</v>
          </cell>
          <cell r="E147" t="str">
            <v>OCM-20117-144</v>
          </cell>
          <cell r="F147">
            <v>600</v>
          </cell>
          <cell r="H147">
            <v>600</v>
          </cell>
          <cell r="I147" t="str">
            <v>F</v>
          </cell>
          <cell r="J147" t="str">
            <v>MILTON HUGO RABINES VELASQUEZ</v>
          </cell>
          <cell r="K147">
            <v>10257674202</v>
          </cell>
          <cell r="L147" t="str">
            <v>003-000028</v>
          </cell>
          <cell r="M147" t="str">
            <v>SHOW INFANTIL DE CARLOS Y SU MUNDO MÁGICO SÁB. 25 DE JUNIO Y 09 DE  JULIO PLAZA FELIZ 5:00PM</v>
          </cell>
          <cell r="N147">
            <v>40750</v>
          </cell>
          <cell r="O147">
            <v>2.8</v>
          </cell>
          <cell r="P147" t="str">
            <v>OCM-20117-144</v>
          </cell>
        </row>
        <row r="148">
          <cell r="B148">
            <v>40101</v>
          </cell>
          <cell r="C148" t="str">
            <v>Espectáculos Mall</v>
          </cell>
          <cell r="D148" t="str">
            <v>Espectáculos FDS 1er. Nivel</v>
          </cell>
          <cell r="E148" t="str">
            <v>OCM-20117-145</v>
          </cell>
          <cell r="F148">
            <v>1000</v>
          </cell>
          <cell r="H148">
            <v>1000</v>
          </cell>
          <cell r="I148" t="str">
            <v>F</v>
          </cell>
          <cell r="J148" t="str">
            <v>ALFARO PINEDO DAVID JESUS</v>
          </cell>
          <cell r="K148">
            <v>15261435354</v>
          </cell>
          <cell r="L148" t="str">
            <v>001-000002</v>
          </cell>
          <cell r="M148" t="str">
            <v>02 PRESENTACIONES SHOW ORQUESTA LA COCO BAND DOM. 10 A LAS 5:00PM ESC. PRINC. - ORQUESTA FEELING BAND SHOW DOM. 17 DE JULIO DEL 2011</v>
          </cell>
          <cell r="N148">
            <v>40750</v>
          </cell>
          <cell r="O148">
            <v>2.8</v>
          </cell>
          <cell r="P148" t="str">
            <v>OCM-20117-145</v>
          </cell>
        </row>
        <row r="149">
          <cell r="B149">
            <v>40411</v>
          </cell>
          <cell r="C149" t="str">
            <v>Promociones</v>
          </cell>
          <cell r="D149" t="str">
            <v>Campaña Día del Padre</v>
          </cell>
          <cell r="E149" t="str">
            <v>OCM-20117-146</v>
          </cell>
          <cell r="F149">
            <v>61.69</v>
          </cell>
          <cell r="H149">
            <v>61.69</v>
          </cell>
          <cell r="I149" t="str">
            <v>F</v>
          </cell>
          <cell r="J149" t="str">
            <v>HIPERMERCADOS TOTTUS S.A.</v>
          </cell>
          <cell r="K149">
            <v>20508565934</v>
          </cell>
          <cell r="L149" t="str">
            <v>U3012210</v>
          </cell>
          <cell r="M149" t="str">
            <v>14 TRIPLES DE POLLO REUNIÓN CON LOS GANADORES DE LA CAMPAÑA DEL DÍA DEL PADRE</v>
          </cell>
          <cell r="N149">
            <v>40750</v>
          </cell>
          <cell r="O149">
            <v>2.8</v>
          </cell>
          <cell r="P149" t="str">
            <v>OCM-20117-146</v>
          </cell>
        </row>
        <row r="150">
          <cell r="B150">
            <v>40123</v>
          </cell>
          <cell r="C150" t="str">
            <v>Espectáculos Mall</v>
          </cell>
          <cell r="D150" t="str">
            <v>Concursos</v>
          </cell>
          <cell r="E150" t="str">
            <v>OCM-20117-147</v>
          </cell>
          <cell r="F150">
            <v>354.75</v>
          </cell>
          <cell r="H150">
            <v>354.75</v>
          </cell>
          <cell r="I150" t="str">
            <v>F</v>
          </cell>
          <cell r="J150" t="str">
            <v>HIPERMERCADOS TOTTUS S.A.</v>
          </cell>
          <cell r="K150">
            <v>20508565934</v>
          </cell>
          <cell r="L150" t="str">
            <v>54-35195208</v>
          </cell>
          <cell r="M150" t="str">
            <v>REFRIGERIUO DEL JURADO Y ACOMPAÑAMIENTO MUSICAL DIVERSAS FECHAS DEL CONCURSO DE MÚSICA CRIOLLA 2011</v>
          </cell>
          <cell r="N150">
            <v>40750</v>
          </cell>
          <cell r="O150">
            <v>2.8</v>
          </cell>
          <cell r="P150" t="str">
            <v>OCM-20117-147</v>
          </cell>
        </row>
        <row r="151">
          <cell r="B151">
            <v>40411</v>
          </cell>
          <cell r="C151" t="str">
            <v>Promociones</v>
          </cell>
          <cell r="D151" t="str">
            <v>Campaña Día del Padre</v>
          </cell>
          <cell r="E151" t="str">
            <v>OCM-20117-148</v>
          </cell>
          <cell r="F151">
            <v>200</v>
          </cell>
          <cell r="H151">
            <v>200</v>
          </cell>
          <cell r="I151" t="str">
            <v>F</v>
          </cell>
          <cell r="J151" t="str">
            <v>BRAULIO GUSTAVO VÁSQUEZ LOPEZ</v>
          </cell>
          <cell r="K151">
            <v>10096788156</v>
          </cell>
          <cell r="L151" t="str">
            <v>001-000123</v>
          </cell>
          <cell r="M151" t="str">
            <v>ANIMACIÓN SORTEO CAMPAÑA REGÁLALE UN SUEÑO A PAPÁ</v>
          </cell>
          <cell r="N151">
            <v>40750</v>
          </cell>
          <cell r="O151">
            <v>2.8</v>
          </cell>
          <cell r="P151" t="str">
            <v>OCM-20117-148</v>
          </cell>
        </row>
        <row r="152">
          <cell r="B152">
            <v>40123</v>
          </cell>
          <cell r="C152" t="str">
            <v>Espectáculos Mall</v>
          </cell>
          <cell r="D152" t="str">
            <v>Concursos</v>
          </cell>
          <cell r="E152" t="str">
            <v>OCM-20117-149</v>
          </cell>
          <cell r="F152">
            <v>1050</v>
          </cell>
          <cell r="H152">
            <v>1050</v>
          </cell>
          <cell r="I152" t="str">
            <v>F</v>
          </cell>
          <cell r="J152" t="str">
            <v>BRAULIO GUSTAVO VÁSQUEZ LOPEZ</v>
          </cell>
          <cell r="K152">
            <v>10096788156</v>
          </cell>
          <cell r="L152" t="str">
            <v>001-000123</v>
          </cell>
          <cell r="M152" t="str">
            <v>ANIMACIÓN CONCURSO DE MÚSICA CRIOLLA LOS DÍAS 3,9,10,16 Y 17 DE JULIO.</v>
          </cell>
          <cell r="N152">
            <v>40750</v>
          </cell>
          <cell r="O152">
            <v>2.8</v>
          </cell>
          <cell r="P152" t="str">
            <v>OCM-20117-149</v>
          </cell>
        </row>
        <row r="153">
          <cell r="B153">
            <v>40102</v>
          </cell>
          <cell r="C153" t="str">
            <v>Espectáculos Mall</v>
          </cell>
          <cell r="D153" t="str">
            <v>Espectáculos FDS  2do. Nivel</v>
          </cell>
          <cell r="E153" t="str">
            <v>OCM-20117-150</v>
          </cell>
          <cell r="F153">
            <v>300</v>
          </cell>
          <cell r="H153">
            <v>300</v>
          </cell>
          <cell r="I153" t="str">
            <v>F</v>
          </cell>
          <cell r="J153" t="str">
            <v>JAMIMAH MYRIAM ROJAS SÁNCHEZ</v>
          </cell>
          <cell r="K153">
            <v>10080733807</v>
          </cell>
          <cell r="L153" t="str">
            <v>002-000116</v>
          </cell>
          <cell r="M153" t="str">
            <v>SHOW DE ESTATUAS HUMANAS ESTAMPAS DE NUESTRA TIERRA EL 29 DE JULIO DEL 2011 2DO. NIVEL</v>
          </cell>
          <cell r="N153">
            <v>40750</v>
          </cell>
          <cell r="O153">
            <v>2.8</v>
          </cell>
          <cell r="P153" t="str">
            <v>OCM-20117-150</v>
          </cell>
        </row>
        <row r="154">
          <cell r="B154">
            <v>40102</v>
          </cell>
          <cell r="C154" t="str">
            <v>Espectáculos Mall</v>
          </cell>
          <cell r="D154" t="str">
            <v>Espectáculos FDS  2do. Nivel</v>
          </cell>
          <cell r="E154" t="str">
            <v>OCM-20117-151</v>
          </cell>
          <cell r="F154">
            <v>500</v>
          </cell>
          <cell r="H154">
            <v>500</v>
          </cell>
          <cell r="I154" t="str">
            <v>F</v>
          </cell>
          <cell r="J154" t="str">
            <v>JAMIMAH MYRIAM ROJAS SÁNCHEZ</v>
          </cell>
          <cell r="K154">
            <v>10080733807</v>
          </cell>
          <cell r="L154" t="str">
            <v>002-000115</v>
          </cell>
          <cell r="M154" t="str">
            <v>OBRA DE TEATRO LA PROCLAMAEL 28 DE JULIO EN EL 2DO. NIVEL</v>
          </cell>
          <cell r="N154">
            <v>40750</v>
          </cell>
          <cell r="O154">
            <v>2.8</v>
          </cell>
          <cell r="P154" t="str">
            <v>OCM-20117-151</v>
          </cell>
        </row>
        <row r="155">
          <cell r="B155">
            <v>40412</v>
          </cell>
          <cell r="C155" t="str">
            <v>Promociones</v>
          </cell>
          <cell r="D155" t="str">
            <v>Campaña Fiestas Patrias</v>
          </cell>
          <cell r="E155" t="str">
            <v>OCM-20117-152</v>
          </cell>
          <cell r="F155">
            <v>3697</v>
          </cell>
          <cell r="H155">
            <v>3697</v>
          </cell>
          <cell r="I155" t="str">
            <v>F</v>
          </cell>
          <cell r="J155" t="str">
            <v>ASESORÍA PROMOCIONAL&amp; PRODUCCIONES GRUPO JAVIER ASESPROM SAC</v>
          </cell>
          <cell r="K155">
            <v>20506732787</v>
          </cell>
          <cell r="L155" t="str">
            <v>001-0004537</v>
          </cell>
          <cell r="M155" t="str">
            <v>ASESORAMIENTO INTEGRAL CAMPAÑA EN FIESTAS PATRIAS MEGAPLAZA TE REGALA 3 AUTOS 2011</v>
          </cell>
          <cell r="N155">
            <v>40750</v>
          </cell>
          <cell r="O155">
            <v>2.8</v>
          </cell>
          <cell r="P155" t="str">
            <v>OCM-20117-152</v>
          </cell>
        </row>
        <row r="156">
          <cell r="B156">
            <v>40423</v>
          </cell>
          <cell r="C156" t="str">
            <v>Promociones</v>
          </cell>
          <cell r="D156" t="str">
            <v>Otras Promociones / Gastos Imprevistos</v>
          </cell>
          <cell r="E156" t="str">
            <v>OCM-20117-153</v>
          </cell>
          <cell r="G156">
            <v>1500</v>
          </cell>
          <cell r="H156">
            <v>4200</v>
          </cell>
          <cell r="I156" t="str">
            <v>F</v>
          </cell>
          <cell r="J156" t="str">
            <v>MARCIAL &amp; CHAVEZ S.A.C.</v>
          </cell>
          <cell r="K156">
            <v>20451537891</v>
          </cell>
          <cell r="L156" t="str">
            <v>001-000054</v>
          </cell>
          <cell r="M156" t="str">
            <v>01 GRABACIÓN, EDICIÓN, LOCUCIÓN Y MUSICALIZACIÓN Y POST PRODUCCION DE VIDEO INSTITUCIONAL MEGAPLAZA</v>
          </cell>
          <cell r="N156">
            <v>40750</v>
          </cell>
          <cell r="O156">
            <v>2.8</v>
          </cell>
          <cell r="P156" t="str">
            <v>OCM-20117-153</v>
          </cell>
        </row>
        <row r="157">
          <cell r="B157">
            <v>40503</v>
          </cell>
          <cell r="C157" t="str">
            <v>Otros</v>
          </cell>
          <cell r="D157" t="str">
            <v>Utiles de Oficina</v>
          </cell>
          <cell r="E157" t="str">
            <v>OCM-20117-154</v>
          </cell>
          <cell r="F157">
            <v>35.6</v>
          </cell>
          <cell r="H157">
            <v>35.6</v>
          </cell>
          <cell r="I157" t="str">
            <v>F</v>
          </cell>
          <cell r="J157" t="str">
            <v>OCULAR GRAFHICS E.I.R.L.</v>
          </cell>
          <cell r="K157">
            <v>20118424370</v>
          </cell>
          <cell r="L157" t="str">
            <v>001- 0018538</v>
          </cell>
          <cell r="M157" t="str">
            <v>03 SLIDE DE AVRIL LAVIGNE</v>
          </cell>
          <cell r="N157">
            <v>40750</v>
          </cell>
          <cell r="O157">
            <v>2.8</v>
          </cell>
          <cell r="P157" t="str">
            <v>OCM-20117-154</v>
          </cell>
        </row>
        <row r="158">
          <cell r="A158" t="str">
            <v>X</v>
          </cell>
          <cell r="B158">
            <v>40406</v>
          </cell>
          <cell r="C158" t="str">
            <v>Promociones</v>
          </cell>
          <cell r="D158" t="str">
            <v>Campaña Compras 2do. Piso</v>
          </cell>
          <cell r="E158" t="str">
            <v>OCM-20117-155</v>
          </cell>
          <cell r="F158">
            <v>10700</v>
          </cell>
          <cell r="H158">
            <v>10700</v>
          </cell>
          <cell r="I158" t="str">
            <v>F</v>
          </cell>
          <cell r="J158" t="str">
            <v>SANTINO SAC</v>
          </cell>
          <cell r="K158">
            <v>20492277445</v>
          </cell>
          <cell r="M158" t="str">
            <v>1,000 GORROS NARANJA, 1000 CANGUROS NARANJA Y 1,000 TOMATODOS NARANJA CON LOGO IMPRESO A UN IGUAL IGUAL A LA MUESTRA ENTREGADA</v>
          </cell>
          <cell r="N158">
            <v>40757</v>
          </cell>
          <cell r="O158">
            <v>2.8</v>
          </cell>
          <cell r="P158" t="str">
            <v>OCM-20117-155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OCM-20117-156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OCM-20117-157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OCM-20117-158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OCM-20117-159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OCM-20117-160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OCM-20117-161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OCM-20117-162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OCM-20117-163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OCM-20117-164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OCM-20117-165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OCM-20117-166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OCM-20117-167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OCM-20117-168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OCM-20117-169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OCM-20117-170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OCM-20117-171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OCM-20117-172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OCM-20117-173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OCM-20117-174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OCM-20117-175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OCM-20117-176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OCM-20117-177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OCM-20117-178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OCM-20117-179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OCM-20117-180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OCM-20117-181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OCM-20117-182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OCM-20117-183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OCM-20117-184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OCM-20117-185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OCM-20117-186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OCM-20117-187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OCM-20117-188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OCM-20117-189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K193" t="str">
            <v xml:space="preserve"> </v>
          </cell>
          <cell r="P193" t="str">
            <v>OCM-20117-190</v>
          </cell>
        </row>
      </sheetData>
      <sheetData sheetId="10" refreshError="1">
        <row r="5">
          <cell r="B5">
            <v>40501</v>
          </cell>
          <cell r="C5" t="str">
            <v>Otros</v>
          </cell>
          <cell r="D5" t="str">
            <v>Mobiliario</v>
          </cell>
          <cell r="E5" t="str">
            <v>OCM-20118-001</v>
          </cell>
          <cell r="F5">
            <v>755</v>
          </cell>
          <cell r="H5">
            <v>755</v>
          </cell>
          <cell r="I5" t="str">
            <v>F</v>
          </cell>
          <cell r="J5" t="str">
            <v>SANTIAGO VÁSQUEZ INFANTE</v>
          </cell>
          <cell r="K5">
            <v>10093084816</v>
          </cell>
          <cell r="M5" t="str">
            <v>POR EL CERRAMIENTO DE LOCAL POP RELAX EN CENTRO COMERCIAL MEGAPLAZA</v>
          </cell>
          <cell r="N5">
            <v>40758</v>
          </cell>
          <cell r="O5">
            <v>2.8</v>
          </cell>
          <cell r="P5" t="str">
            <v>OCM-20118-001</v>
          </cell>
        </row>
        <row r="6">
          <cell r="B6">
            <v>40123</v>
          </cell>
          <cell r="C6" t="str">
            <v>Espectáculos Mall</v>
          </cell>
          <cell r="D6" t="str">
            <v>Concursos</v>
          </cell>
          <cell r="E6" t="str">
            <v>OCM-20118-002</v>
          </cell>
          <cell r="F6">
            <v>500</v>
          </cell>
          <cell r="H6">
            <v>500</v>
          </cell>
          <cell r="I6" t="str">
            <v>RH</v>
          </cell>
          <cell r="J6" t="str">
            <v>RAUL EZEQUIEL GOÑI CHACALTANA</v>
          </cell>
          <cell r="K6">
            <v>10096204928</v>
          </cell>
          <cell r="L6" t="str">
            <v>001-000330</v>
          </cell>
          <cell r="M6" t="str">
            <v>GRABACIÓN DEL FINAL DEL VI CONCURSO INTERESCOLAR DE MÚSICA CRIOLLA EL SÁBADO 23 DE JULIO 2011</v>
          </cell>
          <cell r="N6">
            <v>40756</v>
          </cell>
          <cell r="O6">
            <v>2.8</v>
          </cell>
          <cell r="P6" t="str">
            <v>OCM-20118-002</v>
          </cell>
        </row>
        <row r="7">
          <cell r="B7">
            <v>40408</v>
          </cell>
          <cell r="C7" t="str">
            <v>Promociones</v>
          </cell>
          <cell r="D7" t="str">
            <v>Cuponera Food</v>
          </cell>
          <cell r="E7" t="str">
            <v>OCM-20118-003</v>
          </cell>
          <cell r="F7">
            <v>177</v>
          </cell>
          <cell r="H7">
            <v>177</v>
          </cell>
          <cell r="I7" t="str">
            <v>F</v>
          </cell>
          <cell r="J7" t="str">
            <v>INVERSIONES MOCA SAC</v>
          </cell>
          <cell r="K7">
            <v>20523552652</v>
          </cell>
          <cell r="L7" t="str">
            <v>001-000357</v>
          </cell>
          <cell r="M7" t="str">
            <v>ADAPTACIÓN E IMPRESIÓN DE AFICHES A4 DEL CONCIERTO ERASURE</v>
          </cell>
          <cell r="N7">
            <v>40756</v>
          </cell>
          <cell r="O7">
            <v>2.8</v>
          </cell>
          <cell r="P7" t="str">
            <v>OCM-20118-003</v>
          </cell>
        </row>
        <row r="8">
          <cell r="B8">
            <v>40407</v>
          </cell>
          <cell r="C8" t="str">
            <v>Promociones</v>
          </cell>
          <cell r="D8" t="str">
            <v>Campaña Compras Boulevard</v>
          </cell>
          <cell r="E8" t="str">
            <v>OCM-20118-004</v>
          </cell>
          <cell r="F8">
            <v>1100</v>
          </cell>
          <cell r="H8">
            <v>1100</v>
          </cell>
          <cell r="I8" t="str">
            <v>F</v>
          </cell>
          <cell r="J8" t="str">
            <v>INVERSIONES MOCA SAC</v>
          </cell>
          <cell r="K8">
            <v>20523552652</v>
          </cell>
          <cell r="L8" t="str">
            <v>001-000355</v>
          </cell>
          <cell r="M8" t="str">
            <v>DISEÑO DE PIEZAS GRÁFICAS PARA CAMPAÑA CIRCO DE LAS ESTRELLAS DE MÉXICO + IMPRESIÓN DE AFICHES</v>
          </cell>
          <cell r="N8">
            <v>40756</v>
          </cell>
          <cell r="O8">
            <v>2.8</v>
          </cell>
          <cell r="P8" t="str">
            <v>OCM-20118-004</v>
          </cell>
        </row>
        <row r="9">
          <cell r="B9">
            <v>40123</v>
          </cell>
          <cell r="C9" t="str">
            <v>Espectáculos Mall</v>
          </cell>
          <cell r="D9" t="str">
            <v>Concursos</v>
          </cell>
          <cell r="E9" t="str">
            <v>OCM-20118-005</v>
          </cell>
          <cell r="F9">
            <v>360</v>
          </cell>
          <cell r="H9">
            <v>360</v>
          </cell>
          <cell r="I9" t="str">
            <v>F</v>
          </cell>
          <cell r="J9" t="str">
            <v>INVERSIONES MOCA SAC</v>
          </cell>
          <cell r="K9">
            <v>20523552652</v>
          </cell>
          <cell r="L9" t="str">
            <v>001-000356</v>
          </cell>
          <cell r="M9" t="str">
            <v>ADAPTACIÓN DE PIEZAS GRÁFICAS PARA CAMPAÑA GANADORES VI CONCURSO INTERESCOLAR DE MÚSICA CRIOLLA</v>
          </cell>
          <cell r="N9">
            <v>40756</v>
          </cell>
          <cell r="O9">
            <v>2.8</v>
          </cell>
          <cell r="P9" t="str">
            <v>OCM-20118-005</v>
          </cell>
        </row>
        <row r="10">
          <cell r="B10">
            <v>40101</v>
          </cell>
          <cell r="C10" t="str">
            <v>Espectáculos Mall</v>
          </cell>
          <cell r="D10" t="str">
            <v>Espectáculos FDS 1er. Nivel</v>
          </cell>
          <cell r="E10" t="str">
            <v>OCM-20118-006</v>
          </cell>
          <cell r="F10">
            <v>600</v>
          </cell>
          <cell r="H10">
            <v>600</v>
          </cell>
          <cell r="I10" t="str">
            <v>F</v>
          </cell>
          <cell r="J10" t="str">
            <v>ATLANTIC&amp;MERCADEO SAC</v>
          </cell>
          <cell r="K10">
            <v>20514162108</v>
          </cell>
          <cell r="L10" t="str">
            <v>001-000364</v>
          </cell>
          <cell r="M10" t="str">
            <v xml:space="preserve">SHOW DE LA SHARABAND </v>
          </cell>
          <cell r="N10">
            <v>40756</v>
          </cell>
          <cell r="O10">
            <v>2.8</v>
          </cell>
          <cell r="P10" t="str">
            <v>OCM-20118-006</v>
          </cell>
        </row>
        <row r="11">
          <cell r="B11">
            <v>40102</v>
          </cell>
          <cell r="D11" t="str">
            <v>Espectáculos FDS  2do. Nivel</v>
          </cell>
          <cell r="E11" t="str">
            <v>OCM-20118-007</v>
          </cell>
          <cell r="F11">
            <v>370</v>
          </cell>
          <cell r="H11">
            <v>370</v>
          </cell>
          <cell r="I11" t="str">
            <v>f</v>
          </cell>
          <cell r="J11" t="str">
            <v>ATLANTIC&amp;MERCADEO SAC</v>
          </cell>
          <cell r="K11">
            <v>20514162108</v>
          </cell>
          <cell r="L11" t="str">
            <v>001-000364</v>
          </cell>
          <cell r="M11" t="str">
            <v>show infantil de fantasias animadas</v>
          </cell>
          <cell r="N11">
            <v>40756</v>
          </cell>
          <cell r="O11">
            <v>2.8</v>
          </cell>
          <cell r="P11" t="str">
            <v>OCM-20118-007</v>
          </cell>
        </row>
        <row r="12">
          <cell r="B12">
            <v>40102</v>
          </cell>
          <cell r="C12" t="str">
            <v>Espectáculos Mall</v>
          </cell>
          <cell r="D12" t="str">
            <v>Espectáculos FDS  2do. Nivel</v>
          </cell>
          <cell r="E12" t="str">
            <v>OCM-20118-008</v>
          </cell>
          <cell r="F12">
            <v>350</v>
          </cell>
          <cell r="H12">
            <v>350</v>
          </cell>
          <cell r="I12" t="str">
            <v>F</v>
          </cell>
          <cell r="J12" t="str">
            <v>JUAN E. PEREIRA CIEZA</v>
          </cell>
          <cell r="K12">
            <v>10075814831</v>
          </cell>
          <cell r="L12" t="str">
            <v>0001-000036</v>
          </cell>
          <cell r="M12" t="str">
            <v>PRESENTACIÓN DE ANGELOS BANDA SHOW</v>
          </cell>
          <cell r="N12">
            <v>40756</v>
          </cell>
          <cell r="O12">
            <v>2.8</v>
          </cell>
          <cell r="P12" t="str">
            <v>OCM-20118-008</v>
          </cell>
        </row>
        <row r="13">
          <cell r="B13">
            <v>40101</v>
          </cell>
          <cell r="C13" t="str">
            <v>Espectáculos Mall</v>
          </cell>
          <cell r="D13" t="str">
            <v>Espectáculos FDS 1er. Nivel</v>
          </cell>
          <cell r="E13" t="str">
            <v>OCM-20118-009</v>
          </cell>
          <cell r="F13">
            <v>550</v>
          </cell>
          <cell r="H13">
            <v>550</v>
          </cell>
          <cell r="I13" t="str">
            <v>F</v>
          </cell>
          <cell r="J13" t="str">
            <v>CARO SLEE HENRY EDUARDO</v>
          </cell>
          <cell r="K13">
            <v>10410125841</v>
          </cell>
          <cell r="L13" t="str">
            <v>001-0000005</v>
          </cell>
          <cell r="M13" t="str">
            <v>PRESENTACIÓN DE DANZAS TIPICAS DEL PERÚ</v>
          </cell>
          <cell r="N13">
            <v>40756</v>
          </cell>
          <cell r="O13">
            <v>2.8</v>
          </cell>
          <cell r="P13" t="str">
            <v>OCM-20118-009</v>
          </cell>
        </row>
        <row r="14">
          <cell r="B14">
            <v>40111</v>
          </cell>
          <cell r="C14" t="str">
            <v>Espectáculos Mall</v>
          </cell>
          <cell r="D14" t="str">
            <v>Eventos Fiestas Patrias</v>
          </cell>
          <cell r="E14" t="str">
            <v>OCM-20118-010</v>
          </cell>
          <cell r="F14">
            <v>400</v>
          </cell>
          <cell r="H14">
            <v>400</v>
          </cell>
          <cell r="I14" t="str">
            <v>F</v>
          </cell>
          <cell r="J14" t="str">
            <v>CARO SLEE HENRY EDUARDO</v>
          </cell>
          <cell r="K14">
            <v>10410125841</v>
          </cell>
          <cell r="L14" t="str">
            <v>001-0000006</v>
          </cell>
          <cell r="M14" t="str">
            <v>PRESENTACIÓN DE DANZAS PERUANAS</v>
          </cell>
          <cell r="N14">
            <v>40756</v>
          </cell>
          <cell r="O14">
            <v>2.8</v>
          </cell>
          <cell r="P14" t="str">
            <v>OCM-20118-010</v>
          </cell>
        </row>
        <row r="15">
          <cell r="B15">
            <v>40102</v>
          </cell>
          <cell r="C15" t="str">
            <v>Espectáculos Mall</v>
          </cell>
          <cell r="D15" t="str">
            <v>Espectáculos FDS  2do. Nivel</v>
          </cell>
          <cell r="E15" t="str">
            <v>OCM-20118-011</v>
          </cell>
          <cell r="F15">
            <v>300</v>
          </cell>
          <cell r="H15">
            <v>300</v>
          </cell>
          <cell r="I15" t="str">
            <v>F</v>
          </cell>
          <cell r="J15" t="str">
            <v>IMÁGENES DEL PERÚ EIRL</v>
          </cell>
          <cell r="K15">
            <v>20518895258</v>
          </cell>
          <cell r="L15" t="str">
            <v>001-0000053</v>
          </cell>
          <cell r="M15" t="str">
            <v>SHOW DE DANZAS FOLKLÓRICAS</v>
          </cell>
          <cell r="N15">
            <v>40756</v>
          </cell>
          <cell r="O15">
            <v>2.8</v>
          </cell>
          <cell r="P15" t="str">
            <v>OCM-20118-011</v>
          </cell>
        </row>
        <row r="16">
          <cell r="B16">
            <v>40111</v>
          </cell>
          <cell r="C16" t="str">
            <v>Espectáculos Mall</v>
          </cell>
          <cell r="D16" t="str">
            <v>Eventos Fiestas Patrias</v>
          </cell>
          <cell r="E16" t="str">
            <v>OCM-20118-012</v>
          </cell>
          <cell r="F16">
            <v>300</v>
          </cell>
          <cell r="H16">
            <v>300</v>
          </cell>
          <cell r="I16" t="str">
            <v>F</v>
          </cell>
          <cell r="J16" t="str">
            <v>IMÁGENES DEL PERÚ EIRL</v>
          </cell>
          <cell r="K16">
            <v>20518895258</v>
          </cell>
          <cell r="L16" t="str">
            <v>001-0000054</v>
          </cell>
          <cell r="M16" t="str">
            <v>SHOW DE DANZAS FOLKLORICAS</v>
          </cell>
          <cell r="N16">
            <v>40756</v>
          </cell>
          <cell r="O16">
            <v>2.8</v>
          </cell>
          <cell r="P16" t="str">
            <v>OCM-20118-012</v>
          </cell>
        </row>
        <row r="17">
          <cell r="B17">
            <v>40101</v>
          </cell>
          <cell r="C17" t="str">
            <v>Espectáculos Mall</v>
          </cell>
          <cell r="D17" t="str">
            <v>Espectáculos FDS 1er. Nivel</v>
          </cell>
          <cell r="E17" t="str">
            <v>OCM-20118-013</v>
          </cell>
          <cell r="F17">
            <v>500</v>
          </cell>
          <cell r="H17">
            <v>500</v>
          </cell>
          <cell r="I17" t="str">
            <v>RH</v>
          </cell>
          <cell r="J17" t="str">
            <v>HUAMBACHANO SOLIS ALDO MARIO</v>
          </cell>
          <cell r="K17">
            <v>10060198093</v>
          </cell>
          <cell r="L17" t="str">
            <v>001-000136</v>
          </cell>
          <cell r="M17" t="str">
            <v>PRESENTACIÓN MUSICAL BLUE CATS</v>
          </cell>
          <cell r="N17">
            <v>40756</v>
          </cell>
          <cell r="O17">
            <v>2.8</v>
          </cell>
          <cell r="P17" t="str">
            <v>OCM-20118-013</v>
          </cell>
        </row>
        <row r="18">
          <cell r="B18">
            <v>40506</v>
          </cell>
          <cell r="C18" t="str">
            <v>Otros</v>
          </cell>
          <cell r="D18" t="str">
            <v>Personal de Apoyo Seguridad</v>
          </cell>
          <cell r="E18" t="str">
            <v>OCM-20118-014</v>
          </cell>
          <cell r="F18">
            <v>150</v>
          </cell>
          <cell r="H18">
            <v>150</v>
          </cell>
          <cell r="I18" t="str">
            <v>RH</v>
          </cell>
          <cell r="J18" t="str">
            <v>RAMIREZ RAMIREZ JULIA CECIBEL</v>
          </cell>
          <cell r="K18">
            <v>10068315137</v>
          </cell>
          <cell r="L18" t="str">
            <v>001-00000016</v>
          </cell>
          <cell r="M18" t="str">
            <v>5 EFECTIVOS PARA LA FIRMA DE COMBATE EL 23 D EJULIO</v>
          </cell>
          <cell r="N18">
            <v>40757</v>
          </cell>
          <cell r="O18">
            <v>2.8</v>
          </cell>
          <cell r="P18" t="str">
            <v>OCM-20118-014</v>
          </cell>
        </row>
        <row r="19">
          <cell r="B19">
            <v>40506</v>
          </cell>
          <cell r="C19" t="str">
            <v>Otros</v>
          </cell>
          <cell r="D19" t="str">
            <v>Personal de Apoyo Seguridad</v>
          </cell>
          <cell r="E19" t="str">
            <v>OCM-20118-015</v>
          </cell>
          <cell r="F19">
            <v>300</v>
          </cell>
          <cell r="H19">
            <v>300</v>
          </cell>
          <cell r="I19" t="str">
            <v>RH</v>
          </cell>
          <cell r="J19" t="str">
            <v>RAMIREZ RAMIREZ JULIA CECIBEL</v>
          </cell>
          <cell r="K19">
            <v>10068315137</v>
          </cell>
          <cell r="L19" t="str">
            <v>001-00000017</v>
          </cell>
          <cell r="M19" t="str">
            <v>5 EFECTIVOS PARA LA FINAL DE MUSICA CRIOLLA EL 23 D EJULIO</v>
          </cell>
          <cell r="N19">
            <v>40757</v>
          </cell>
          <cell r="O19">
            <v>2.8</v>
          </cell>
          <cell r="P19" t="str">
            <v>OCM-20118-015</v>
          </cell>
        </row>
        <row r="20">
          <cell r="B20">
            <v>40506</v>
          </cell>
          <cell r="C20" t="str">
            <v>Otros</v>
          </cell>
          <cell r="D20" t="str">
            <v>Personal de Apoyo Seguridad</v>
          </cell>
          <cell r="E20" t="str">
            <v>OCM-20118-016</v>
          </cell>
          <cell r="F20">
            <v>180</v>
          </cell>
          <cell r="H20">
            <v>180</v>
          </cell>
          <cell r="I20" t="str">
            <v>RH</v>
          </cell>
          <cell r="J20" t="str">
            <v>RAMIREZ RAMIREZ JULIA CECIBEL</v>
          </cell>
          <cell r="K20">
            <v>10068315137</v>
          </cell>
          <cell r="L20" t="str">
            <v>001-00000018</v>
          </cell>
          <cell r="M20" t="str">
            <v>3 EFECTIVOS DE RAÚL SUAZO EL 26 DE JULIO</v>
          </cell>
          <cell r="N20">
            <v>40757</v>
          </cell>
          <cell r="O20">
            <v>2.8</v>
          </cell>
          <cell r="P20" t="str">
            <v>OCM-20118-016</v>
          </cell>
        </row>
        <row r="21">
          <cell r="B21">
            <v>40506</v>
          </cell>
          <cell r="C21" t="str">
            <v>Otros</v>
          </cell>
          <cell r="D21" t="str">
            <v>Personal de Apoyo Seguridad</v>
          </cell>
          <cell r="E21" t="str">
            <v>OCM-20118-017</v>
          </cell>
          <cell r="F21">
            <v>150</v>
          </cell>
          <cell r="H21">
            <v>150</v>
          </cell>
          <cell r="I21" t="str">
            <v>RH</v>
          </cell>
          <cell r="J21" t="str">
            <v>RAMIREZ RAMIREZ JULIA CECIBEL</v>
          </cell>
          <cell r="K21">
            <v>10068315137</v>
          </cell>
          <cell r="L21" t="str">
            <v>001-0000015</v>
          </cell>
          <cell r="M21" t="str">
            <v>5 EFECTIVOS DEL CONCURSO DE MUSICA CRIOLLA DEL 17 DE JULIO</v>
          </cell>
          <cell r="N21">
            <v>40757</v>
          </cell>
          <cell r="O21">
            <v>2.8</v>
          </cell>
          <cell r="P21" t="str">
            <v>OCM-20118-017</v>
          </cell>
        </row>
        <row r="22">
          <cell r="B22">
            <v>40503</v>
          </cell>
          <cell r="C22" t="str">
            <v>Otros</v>
          </cell>
          <cell r="D22" t="str">
            <v>Utiles de Oficina</v>
          </cell>
          <cell r="E22" t="str">
            <v>OCM-20118-018</v>
          </cell>
          <cell r="F22">
            <v>178.98</v>
          </cell>
          <cell r="H22">
            <v>178.98</v>
          </cell>
          <cell r="I22" t="str">
            <v>F</v>
          </cell>
          <cell r="J22" t="str">
            <v>COMERCIAL LI SA</v>
          </cell>
          <cell r="K22">
            <v>20101164901</v>
          </cell>
          <cell r="L22" t="str">
            <v>122-0007249</v>
          </cell>
          <cell r="M22" t="str">
            <v>ÚTILES DE OFICINA DEL ÁREA DE MARKETING</v>
          </cell>
          <cell r="N22">
            <v>40751</v>
          </cell>
          <cell r="O22">
            <v>2.8</v>
          </cell>
          <cell r="P22" t="str">
            <v>OCM-20118-018</v>
          </cell>
        </row>
        <row r="23">
          <cell r="B23">
            <v>40104</v>
          </cell>
          <cell r="C23" t="str">
            <v>Espectáculos Mall</v>
          </cell>
          <cell r="D23" t="str">
            <v>Alquiler de sonido y luces</v>
          </cell>
          <cell r="E23" t="str">
            <v>OCM-20118-019</v>
          </cell>
          <cell r="G23">
            <v>4100</v>
          </cell>
          <cell r="H23">
            <v>11480</v>
          </cell>
          <cell r="I23" t="str">
            <v>F</v>
          </cell>
          <cell r="J23" t="str">
            <v>INGE SOUND EIRL</v>
          </cell>
          <cell r="K23">
            <v>20511588147</v>
          </cell>
          <cell r="L23" t="str">
            <v>001-0000475</v>
          </cell>
          <cell r="M23" t="str">
            <v>ALQUILER DE EQUIPO DE SONIDO Y LUCES PARA EVENTOS DEL CENTRO COMERCIAL DEL MES DE AGOSTO 2011</v>
          </cell>
          <cell r="N23">
            <v>40757</v>
          </cell>
          <cell r="O23">
            <v>2.8</v>
          </cell>
          <cell r="P23" t="str">
            <v>OCM-20118-019</v>
          </cell>
        </row>
        <row r="24">
          <cell r="B24">
            <v>40107</v>
          </cell>
          <cell r="C24" t="str">
            <v>Espectáculos Mall</v>
          </cell>
          <cell r="D24" t="str">
            <v>Banderolas "Eventos Semanales"</v>
          </cell>
          <cell r="E24" t="str">
            <v>OCM-20118-020</v>
          </cell>
          <cell r="F24">
            <v>276</v>
          </cell>
          <cell r="H24">
            <v>276</v>
          </cell>
          <cell r="I24" t="str">
            <v>F</v>
          </cell>
          <cell r="J24" t="str">
            <v>DACA PUBLICIDAD SAC</v>
          </cell>
          <cell r="K24">
            <v>20538757692</v>
          </cell>
          <cell r="L24" t="str">
            <v>001-000184</v>
          </cell>
          <cell r="M24" t="str">
            <v>4 BANDEROLAS DE 180 X 090 DE EVENTOS SEMANALES DEL 25 AL 31 DE JULIO DEL 1ER Y 2DO NIVEL Y 2 BANDEROLAS DE ACTIVIDADES INFANTILES DEL 25 AL 31 DE JULIO</v>
          </cell>
          <cell r="N24">
            <v>40756</v>
          </cell>
          <cell r="O24">
            <v>2.8</v>
          </cell>
          <cell r="P24" t="str">
            <v>OCM-20118-020</v>
          </cell>
        </row>
        <row r="25">
          <cell r="B25">
            <v>40412</v>
          </cell>
          <cell r="C25" t="str">
            <v>Promociones</v>
          </cell>
          <cell r="D25" t="str">
            <v>Campaña Fiestas Patrias</v>
          </cell>
          <cell r="E25" t="str">
            <v>OCM-20118-021</v>
          </cell>
          <cell r="F25">
            <v>538</v>
          </cell>
          <cell r="H25">
            <v>538</v>
          </cell>
          <cell r="I25" t="str">
            <v>F</v>
          </cell>
          <cell r="J25" t="str">
            <v>DACA PUBLICIDAD SAC</v>
          </cell>
          <cell r="K25">
            <v>20538757692</v>
          </cell>
          <cell r="L25" t="str">
            <v>001-000185</v>
          </cell>
          <cell r="M25" t="str">
            <v>3 ESTRUCTURA DE 1.15 X 180 CON TROQUEL BASE DE CINTURA CON VINIL IMPRESO  DE LOS GANADORES DEL AUTO RENAULT</v>
          </cell>
          <cell r="N25">
            <v>40756</v>
          </cell>
          <cell r="O25">
            <v>2.8</v>
          </cell>
          <cell r="P25" t="str">
            <v>OCM-20118-021</v>
          </cell>
        </row>
        <row r="26">
          <cell r="B26">
            <v>40118</v>
          </cell>
          <cell r="C26" t="str">
            <v>Espectáculos Mall</v>
          </cell>
          <cell r="D26" t="str">
            <v>Firmas de Autógrafos</v>
          </cell>
          <cell r="E26" t="str">
            <v>OCM-20118-022</v>
          </cell>
          <cell r="F26">
            <v>276</v>
          </cell>
          <cell r="H26">
            <v>276</v>
          </cell>
          <cell r="I26" t="str">
            <v>F</v>
          </cell>
          <cell r="J26" t="str">
            <v>DACA PUBLICIDAD SAC</v>
          </cell>
          <cell r="K26">
            <v>20538757692</v>
          </cell>
          <cell r="L26" t="str">
            <v>001-000181</v>
          </cell>
          <cell r="M26" t="str">
            <v>2 BANDEROLAS DE 180 X 090 DE FIRMA DE TRACY FREUD, 2 BANDEROLAS DE FIRMA DE ACTORES DE SANTA SAZÓN Y 2 BANDEROLAS DE CARMIN</v>
          </cell>
          <cell r="N26">
            <v>40756</v>
          </cell>
          <cell r="O26">
            <v>2.8</v>
          </cell>
          <cell r="P26" t="str">
            <v>OCM-20118-022</v>
          </cell>
        </row>
        <row r="27">
          <cell r="B27">
            <v>40118</v>
          </cell>
          <cell r="C27" t="str">
            <v>Espectáculos Mall</v>
          </cell>
          <cell r="D27" t="str">
            <v>Firmas de Autógrafos</v>
          </cell>
          <cell r="E27" t="str">
            <v>OCM-20118-023</v>
          </cell>
          <cell r="F27">
            <v>92</v>
          </cell>
          <cell r="H27">
            <v>92</v>
          </cell>
          <cell r="I27" t="str">
            <v>F</v>
          </cell>
          <cell r="J27" t="str">
            <v>DACA PUBLICIDAD SAC</v>
          </cell>
          <cell r="K27">
            <v>20538757692</v>
          </cell>
          <cell r="L27" t="str">
            <v>001-000182</v>
          </cell>
          <cell r="M27" t="str">
            <v>2 BANDEROLAS DE 180 X 090 DE FIRMA DE TRACY FREUD</v>
          </cell>
          <cell r="N27">
            <v>40756</v>
          </cell>
          <cell r="O27">
            <v>2.8</v>
          </cell>
          <cell r="P27" t="str">
            <v>OCM-20118-023</v>
          </cell>
        </row>
        <row r="28">
          <cell r="B28">
            <v>40123</v>
          </cell>
          <cell r="C28" t="str">
            <v>Espectáculos Mall</v>
          </cell>
          <cell r="D28" t="str">
            <v>Concursos</v>
          </cell>
          <cell r="E28" t="str">
            <v>OCM-20118-024</v>
          </cell>
          <cell r="F28">
            <v>102.8</v>
          </cell>
          <cell r="H28">
            <v>102.8</v>
          </cell>
          <cell r="I28" t="str">
            <v>F</v>
          </cell>
          <cell r="J28" t="str">
            <v>DACA PUBLICIDAD SAC</v>
          </cell>
          <cell r="K28">
            <v>20538757692</v>
          </cell>
          <cell r="L28" t="str">
            <v>001-000182</v>
          </cell>
          <cell r="M28" t="str">
            <v>1 BANDEROLA DE 260 X 150 DE GANADORES DEL IV CONCURSO INTERESCOLAR DE MÚSICA CRIOLLA</v>
          </cell>
          <cell r="N28">
            <v>40756</v>
          </cell>
          <cell r="O28">
            <v>2.8</v>
          </cell>
          <cell r="P28" t="str">
            <v>OCM-20118-024</v>
          </cell>
        </row>
        <row r="29">
          <cell r="B29">
            <v>40107</v>
          </cell>
          <cell r="C29" t="str">
            <v>Espectáculos Mall</v>
          </cell>
          <cell r="D29" t="str">
            <v>Banderolas "Eventos Semanales"</v>
          </cell>
          <cell r="E29" t="str">
            <v>OCM-20118-025</v>
          </cell>
          <cell r="F29">
            <v>186.8</v>
          </cell>
          <cell r="H29">
            <v>186.8</v>
          </cell>
          <cell r="I29" t="str">
            <v>F</v>
          </cell>
          <cell r="J29" t="str">
            <v>DACA PUBLICIDAD SAC</v>
          </cell>
          <cell r="K29">
            <v>20538757692</v>
          </cell>
          <cell r="L29" t="str">
            <v>001-000180</v>
          </cell>
          <cell r="M29" t="str">
            <v>1 BANDEROLA DE 260 X 150 DEL FICTURE DEL VOLEY, PARCHES DE PUNTAJE Y CREACIÓN DE ARTE</v>
          </cell>
          <cell r="N29">
            <v>40756</v>
          </cell>
          <cell r="O29">
            <v>2.8</v>
          </cell>
          <cell r="P29" t="str">
            <v>OCM-20118-025</v>
          </cell>
        </row>
        <row r="30">
          <cell r="B30">
            <v>40407</v>
          </cell>
          <cell r="C30" t="str">
            <v>Promociones</v>
          </cell>
          <cell r="D30" t="str">
            <v>Campaña Compras Boulevard</v>
          </cell>
          <cell r="E30" t="str">
            <v>OCM-20118-026</v>
          </cell>
          <cell r="F30">
            <v>920.8</v>
          </cell>
          <cell r="H30">
            <v>920.8</v>
          </cell>
          <cell r="I30" t="str">
            <v>F</v>
          </cell>
          <cell r="J30" t="str">
            <v>DACA PUBLICIDAD SAC</v>
          </cell>
          <cell r="K30">
            <v>20538757692</v>
          </cell>
          <cell r="L30" t="str">
            <v>001-000179</v>
          </cell>
          <cell r="M30" t="str">
            <v>1 BANDEROLA DE 4.30 X 2.68 DE CAMPAÑA CIRCO, 3 BANDEROLAS DE 180 X 090 Y 1 BANDEROLA DE 260 X 150 DE LA CAMPAÑA DEL CIRCO DE MÉXICO</v>
          </cell>
          <cell r="N30">
            <v>40756</v>
          </cell>
          <cell r="O30">
            <v>2.8</v>
          </cell>
          <cell r="P30" t="str">
            <v>OCM-20118-026</v>
          </cell>
        </row>
        <row r="31">
          <cell r="B31">
            <v>40408</v>
          </cell>
          <cell r="C31" t="str">
            <v>Promociones</v>
          </cell>
          <cell r="D31" t="str">
            <v>Cuponera Food</v>
          </cell>
          <cell r="E31" t="str">
            <v>OCM-20118-027</v>
          </cell>
          <cell r="F31">
            <v>680</v>
          </cell>
          <cell r="H31">
            <v>680</v>
          </cell>
          <cell r="I31" t="str">
            <v>F</v>
          </cell>
          <cell r="J31" t="str">
            <v>DACA PUBLICIDAD SAC</v>
          </cell>
          <cell r="K31">
            <v>20538757692</v>
          </cell>
          <cell r="L31" t="str">
            <v>001-000178</v>
          </cell>
          <cell r="M31" t="str">
            <v>1 BANNER DE 430 X 270 DE LA CAMPAÑA DE ERASURE</v>
          </cell>
          <cell r="N31">
            <v>40756</v>
          </cell>
          <cell r="O31">
            <v>2.8</v>
          </cell>
          <cell r="P31" t="str">
            <v>OCM-20118-027</v>
          </cell>
        </row>
        <row r="32">
          <cell r="B32">
            <v>40412</v>
          </cell>
          <cell r="C32" t="str">
            <v>Promociones</v>
          </cell>
          <cell r="D32" t="str">
            <v>Campaña Fiestas Patrias</v>
          </cell>
          <cell r="E32" t="str">
            <v>OCM-20118-028</v>
          </cell>
          <cell r="F32">
            <v>90</v>
          </cell>
          <cell r="H32">
            <v>90</v>
          </cell>
          <cell r="I32" t="str">
            <v>F</v>
          </cell>
          <cell r="J32" t="str">
            <v>DACA PUBLICIDAD SAC</v>
          </cell>
          <cell r="K32">
            <v>20538757692</v>
          </cell>
          <cell r="L32" t="str">
            <v>001-000178</v>
          </cell>
          <cell r="M32" t="str">
            <v>1 CAMBIO DE UBICACIÓN, DESINSTALACIÓN E INSTALACIÓN DE BANNER DE 430 X 2.68 DE CAMPAÑA ESTE ES TE VAS EN COCHE</v>
          </cell>
          <cell r="N32">
            <v>40756</v>
          </cell>
          <cell r="O32">
            <v>2.8</v>
          </cell>
          <cell r="P32" t="str">
            <v>OCM-20118-028</v>
          </cell>
        </row>
        <row r="33">
          <cell r="B33">
            <v>40304</v>
          </cell>
          <cell r="C33" t="str">
            <v>Relaciones Públicas</v>
          </cell>
          <cell r="D33" t="str">
            <v>Fee agencia creativa contenido de textos</v>
          </cell>
          <cell r="E33" t="str">
            <v>OCM-20118-029</v>
          </cell>
          <cell r="G33">
            <v>1500</v>
          </cell>
          <cell r="H33">
            <v>4200</v>
          </cell>
          <cell r="I33" t="str">
            <v>F</v>
          </cell>
          <cell r="J33" t="str">
            <v>MAS MEDIOS PRENSA Y DIFUSIÓN SAC</v>
          </cell>
          <cell r="K33">
            <v>2538064816</v>
          </cell>
          <cell r="L33" t="str">
            <v>001-000508</v>
          </cell>
          <cell r="M33" t="str">
            <v>ASESORIA EN DISEÑO GRAFICO DEL MES DE AGOSTO</v>
          </cell>
          <cell r="N33">
            <v>40756</v>
          </cell>
          <cell r="O33">
            <v>2.8</v>
          </cell>
          <cell r="P33" t="str">
            <v>OCM-20118-029</v>
          </cell>
        </row>
        <row r="34">
          <cell r="B34">
            <v>40411</v>
          </cell>
          <cell r="C34" t="str">
            <v>Promociones</v>
          </cell>
          <cell r="D34" t="str">
            <v>Campaña Día del Padre</v>
          </cell>
          <cell r="E34" t="str">
            <v>OCM-20118-030</v>
          </cell>
          <cell r="F34">
            <v>445</v>
          </cell>
          <cell r="H34">
            <v>445</v>
          </cell>
          <cell r="I34" t="str">
            <v>F</v>
          </cell>
          <cell r="J34" t="str">
            <v>INVERSIONES MOCA SAC</v>
          </cell>
          <cell r="K34">
            <v>205235552652</v>
          </cell>
          <cell r="L34" t="str">
            <v>001-000358</v>
          </cell>
          <cell r="M34" t="str">
            <v>ADAPTACIÓN DE DISEÑO DE CAMPAÑA POR EL DÍA DEL PADRE- GANADORES</v>
          </cell>
          <cell r="N34">
            <v>40757</v>
          </cell>
          <cell r="O34">
            <v>2.8</v>
          </cell>
          <cell r="P34" t="str">
            <v>OCM-20118-030</v>
          </cell>
        </row>
        <row r="35">
          <cell r="B35">
            <v>40102</v>
          </cell>
          <cell r="C35" t="str">
            <v>Espectáculos Mall</v>
          </cell>
          <cell r="D35" t="str">
            <v>Espectáculos FDS  2do. Nivel</v>
          </cell>
          <cell r="E35" t="str">
            <v>OCM-20118-031</v>
          </cell>
          <cell r="F35">
            <v>500</v>
          </cell>
          <cell r="H35">
            <v>500</v>
          </cell>
          <cell r="I35" t="str">
            <v>F</v>
          </cell>
          <cell r="J35" t="str">
            <v>PRODUCCIONES Y REPRESENTACIONES SAC</v>
          </cell>
          <cell r="K35">
            <v>20204165646</v>
          </cell>
          <cell r="L35" t="str">
            <v>001-000662</v>
          </cell>
          <cell r="M35" t="str">
            <v>SHOW DE CAPERUCITA ROJA</v>
          </cell>
          <cell r="N35">
            <v>40758</v>
          </cell>
          <cell r="O35">
            <v>2.8</v>
          </cell>
          <cell r="P35" t="str">
            <v>OCM-20118-031</v>
          </cell>
        </row>
        <row r="36">
          <cell r="B36">
            <v>40101</v>
          </cell>
          <cell r="C36" t="str">
            <v>Espectáculos Mall</v>
          </cell>
          <cell r="D36" t="str">
            <v>Espectáculos FDS 1er. Nivel</v>
          </cell>
          <cell r="E36" t="str">
            <v>OCM-20118-032</v>
          </cell>
          <cell r="F36">
            <v>800</v>
          </cell>
          <cell r="H36">
            <v>800</v>
          </cell>
          <cell r="I36" t="str">
            <v>F</v>
          </cell>
          <cell r="J36" t="str">
            <v>JULIO CESAR ROMANI DEL AGUILA</v>
          </cell>
          <cell r="K36">
            <v>10094359916</v>
          </cell>
          <cell r="L36" t="str">
            <v>001-000103</v>
          </cell>
          <cell r="M36" t="str">
            <v>SHOW ARTISTICO DE REMEMBER</v>
          </cell>
          <cell r="N36">
            <v>40758</v>
          </cell>
          <cell r="O36">
            <v>2.8</v>
          </cell>
          <cell r="P36" t="str">
            <v>OCM-20118-032</v>
          </cell>
        </row>
        <row r="37">
          <cell r="B37">
            <v>40101</v>
          </cell>
          <cell r="C37" t="str">
            <v>Espectáculos Mall</v>
          </cell>
          <cell r="D37" t="str">
            <v>Espectáculos FDS 1er. Nivel</v>
          </cell>
          <cell r="E37" t="str">
            <v>OCM-20118-033</v>
          </cell>
          <cell r="F37">
            <v>700</v>
          </cell>
          <cell r="H37">
            <v>700</v>
          </cell>
          <cell r="I37" t="str">
            <v>F</v>
          </cell>
          <cell r="J37" t="str">
            <v>JULIO CESAR ROMANI DEL AGUILA</v>
          </cell>
          <cell r="K37">
            <v>10094359916</v>
          </cell>
          <cell r="L37" t="str">
            <v>001-000104</v>
          </cell>
          <cell r="M37" t="str">
            <v>SHOW ARTISTICO DE YOSHI Y LOS MELÓMANOS</v>
          </cell>
          <cell r="N37">
            <v>40759</v>
          </cell>
          <cell r="O37">
            <v>2.8</v>
          </cell>
          <cell r="P37" t="str">
            <v>OCM-20118-033</v>
          </cell>
        </row>
        <row r="38">
          <cell r="B38">
            <v>40101</v>
          </cell>
          <cell r="C38" t="str">
            <v>Espectáculos Mall</v>
          </cell>
          <cell r="D38" t="str">
            <v>Espectáculos FDS 1er. Nivel</v>
          </cell>
          <cell r="E38" t="str">
            <v>OCM-20118-034</v>
          </cell>
          <cell r="F38">
            <v>500</v>
          </cell>
          <cell r="H38">
            <v>500</v>
          </cell>
          <cell r="I38" t="str">
            <v>F</v>
          </cell>
          <cell r="J38" t="str">
            <v>TRENEMAN YOUNG SAMANEZ CRISTINA YVONNE</v>
          </cell>
          <cell r="K38">
            <v>10078694781</v>
          </cell>
          <cell r="L38" t="str">
            <v>001-00036</v>
          </cell>
          <cell r="M38" t="str">
            <v xml:space="preserve">PRESENTACIÓN MUSICAL DE FREDY CORAL Y ORQUESTA </v>
          </cell>
          <cell r="N38">
            <v>40759</v>
          </cell>
          <cell r="O38">
            <v>2.8</v>
          </cell>
          <cell r="P38" t="str">
            <v>OCM-20118-034</v>
          </cell>
        </row>
        <row r="39">
          <cell r="B39">
            <v>40102</v>
          </cell>
          <cell r="C39" t="str">
            <v>Espectáculos Mall</v>
          </cell>
          <cell r="D39" t="str">
            <v>Espectáculos FDS  2do. Nivel</v>
          </cell>
          <cell r="E39" t="str">
            <v>OCM-20118-035</v>
          </cell>
          <cell r="F39">
            <v>485</v>
          </cell>
          <cell r="H39">
            <v>485</v>
          </cell>
          <cell r="I39" t="str">
            <v>F</v>
          </cell>
          <cell r="J39" t="str">
            <v>ATLANTIC&amp;MERCADEO SAC</v>
          </cell>
          <cell r="K39">
            <v>20514162108</v>
          </cell>
          <cell r="L39" t="str">
            <v>001-000366</v>
          </cell>
          <cell r="M39" t="str">
            <v>SHOW DE TÍTERES LA CASITA DE JOHAN</v>
          </cell>
          <cell r="N39">
            <v>40763</v>
          </cell>
          <cell r="O39">
            <v>2.8</v>
          </cell>
          <cell r="P39" t="str">
            <v>OCM-20118-035</v>
          </cell>
        </row>
        <row r="40">
          <cell r="B40">
            <v>40101</v>
          </cell>
          <cell r="C40" t="str">
            <v>Espectáculos Mall</v>
          </cell>
          <cell r="D40" t="str">
            <v>Espectáculos FDS 1er. Nivel</v>
          </cell>
          <cell r="E40" t="str">
            <v>OCM-20118-036</v>
          </cell>
          <cell r="F40">
            <v>400</v>
          </cell>
          <cell r="H40">
            <v>400</v>
          </cell>
          <cell r="I40" t="str">
            <v>F</v>
          </cell>
          <cell r="J40" t="str">
            <v>JUAN E. PEREIRA CIEZA</v>
          </cell>
          <cell r="K40">
            <v>10075814831</v>
          </cell>
          <cell r="L40" t="str">
            <v>0001-000037</v>
          </cell>
          <cell r="M40" t="str">
            <v>PRESENTACIÓN DEL GRUPO ANGELOS BANDA SHOW</v>
          </cell>
          <cell r="N40">
            <v>40763</v>
          </cell>
          <cell r="O40">
            <v>2.8</v>
          </cell>
          <cell r="P40" t="str">
            <v>OCM-20118-036</v>
          </cell>
        </row>
        <row r="41">
          <cell r="B41">
            <v>40504</v>
          </cell>
          <cell r="C41" t="str">
            <v>Otros</v>
          </cell>
          <cell r="D41" t="str">
            <v>Personal de Apoyo Módulos y Logistico</v>
          </cell>
          <cell r="E41" t="str">
            <v>OCM-20118-037</v>
          </cell>
          <cell r="F41">
            <v>1400</v>
          </cell>
          <cell r="H41">
            <v>1400</v>
          </cell>
          <cell r="I41" t="str">
            <v>F</v>
          </cell>
          <cell r="J41" t="str">
            <v>FRIDA E. HUARAYO VELÁSQUEZ</v>
          </cell>
          <cell r="K41">
            <v>10096446123</v>
          </cell>
          <cell r="L41" t="str">
            <v>001-000494</v>
          </cell>
          <cell r="M41" t="str">
            <v>4 CONJUNTOS EN CARDIF LANILLA PANTALON/SACO CHALECO + BLUSA BLANCA EN DOBBY 100% ALGODÓN</v>
          </cell>
          <cell r="N41">
            <v>40763</v>
          </cell>
          <cell r="O41">
            <v>2.8</v>
          </cell>
          <cell r="P41" t="str">
            <v>OCM-20118-037</v>
          </cell>
        </row>
        <row r="42">
          <cell r="B42">
            <v>40102</v>
          </cell>
          <cell r="C42" t="str">
            <v>Espectáculos Mall</v>
          </cell>
          <cell r="D42" t="str">
            <v>Espectáculos FDS  2do. Nivel</v>
          </cell>
          <cell r="E42" t="str">
            <v>OCM-20118-038</v>
          </cell>
          <cell r="F42">
            <v>270</v>
          </cell>
          <cell r="H42">
            <v>270</v>
          </cell>
          <cell r="I42" t="str">
            <v>F</v>
          </cell>
          <cell r="J42" t="str">
            <v>JAMIMAH MYRAM ROJAS SÁNCHEZ</v>
          </cell>
          <cell r="K42">
            <v>10080733807</v>
          </cell>
          <cell r="L42" t="str">
            <v>002-000117</v>
          </cell>
          <cell r="M42" t="str">
            <v xml:space="preserve">PRESENTACIÓN DE CUENTA CUENTOS </v>
          </cell>
          <cell r="N42">
            <v>40763</v>
          </cell>
          <cell r="O42">
            <v>2.8</v>
          </cell>
          <cell r="P42" t="str">
            <v>OCM-20118-038</v>
          </cell>
        </row>
        <row r="43">
          <cell r="B43">
            <v>40101</v>
          </cell>
          <cell r="C43" t="str">
            <v>Espectáculos Mall</v>
          </cell>
          <cell r="D43" t="str">
            <v>Espectáculos FDS 1er. Nivel</v>
          </cell>
          <cell r="E43" t="str">
            <v>OCM-20118-039</v>
          </cell>
          <cell r="F43">
            <v>500</v>
          </cell>
          <cell r="H43">
            <v>500</v>
          </cell>
          <cell r="I43" t="str">
            <v>F</v>
          </cell>
          <cell r="J43" t="str">
            <v>SEGALES GILES JENNY</v>
          </cell>
          <cell r="K43">
            <v>10061739918</v>
          </cell>
          <cell r="L43" t="str">
            <v>003-00009</v>
          </cell>
          <cell r="M43" t="str">
            <v>SERVICIOS ARTISTICOS DE MARIACHI TLATELLI</v>
          </cell>
          <cell r="N43">
            <v>40761</v>
          </cell>
          <cell r="O43">
            <v>2.8</v>
          </cell>
          <cell r="P43" t="str">
            <v>OCM-20118-039</v>
          </cell>
        </row>
        <row r="44">
          <cell r="B44">
            <v>40506</v>
          </cell>
          <cell r="C44" t="str">
            <v>Otros</v>
          </cell>
          <cell r="D44" t="str">
            <v>Personal de Apoyo Seguridad</v>
          </cell>
          <cell r="E44" t="str">
            <v>OCM-20118-040</v>
          </cell>
          <cell r="F44">
            <v>300</v>
          </cell>
          <cell r="H44">
            <v>300</v>
          </cell>
          <cell r="I44" t="str">
            <v>rh</v>
          </cell>
          <cell r="J44" t="str">
            <v>RAMIREZ RAMIREZ JULIA CECIBEL</v>
          </cell>
          <cell r="K44">
            <v>10068315137</v>
          </cell>
          <cell r="L44" t="str">
            <v>001-00000019</v>
          </cell>
          <cell r="M44" t="str">
            <v>5 EFECTIVOS PARA LA FIRMA DE CARMIN</v>
          </cell>
          <cell r="N44">
            <v>40763</v>
          </cell>
          <cell r="O44">
            <v>2.8</v>
          </cell>
          <cell r="P44" t="str">
            <v>OCM-20118-040</v>
          </cell>
        </row>
        <row r="45">
          <cell r="B45">
            <v>40102</v>
          </cell>
          <cell r="C45" t="str">
            <v>Espectáculos Mall</v>
          </cell>
          <cell r="D45" t="str">
            <v>Espectáculos FDS  2do. Nivel</v>
          </cell>
          <cell r="E45" t="str">
            <v>OCM-20118-041</v>
          </cell>
          <cell r="F45">
            <v>296.62</v>
          </cell>
          <cell r="H45">
            <v>296.62</v>
          </cell>
          <cell r="I45" t="str">
            <v>F</v>
          </cell>
          <cell r="J45" t="str">
            <v>OLGA SELMA CARBAJO ALLENDE</v>
          </cell>
          <cell r="K45">
            <v>10106906993</v>
          </cell>
          <cell r="L45" t="str">
            <v>002-000075</v>
          </cell>
          <cell r="M45" t="str">
            <v>SHOW DE ORQUESTA PAL SABOR</v>
          </cell>
          <cell r="N45">
            <v>40760</v>
          </cell>
          <cell r="O45">
            <v>2.8</v>
          </cell>
          <cell r="P45" t="str">
            <v>OCM-20118-041</v>
          </cell>
        </row>
        <row r="46">
          <cell r="B46">
            <v>40102</v>
          </cell>
          <cell r="C46" t="str">
            <v>Espectáculos Mall</v>
          </cell>
          <cell r="D46" t="str">
            <v>Espectáculos FDS  2do. Nivel</v>
          </cell>
          <cell r="E46" t="str">
            <v>OCM-20118-042</v>
          </cell>
          <cell r="F46">
            <v>296.62</v>
          </cell>
          <cell r="H46">
            <v>296.62</v>
          </cell>
          <cell r="I46" t="str">
            <v>F</v>
          </cell>
          <cell r="J46" t="str">
            <v>OLGA SELMA CARBAJO ALLENDE</v>
          </cell>
          <cell r="K46">
            <v>10106906993</v>
          </cell>
          <cell r="L46" t="str">
            <v>002-000074</v>
          </cell>
          <cell r="M46" t="str">
            <v>SHOW INFANTIL DE FIESTA KIDS</v>
          </cell>
          <cell r="N46">
            <v>40760</v>
          </cell>
          <cell r="O46">
            <v>2.8</v>
          </cell>
          <cell r="P46" t="str">
            <v>OCM-20118-042</v>
          </cell>
        </row>
        <row r="47">
          <cell r="B47">
            <v>40102</v>
          </cell>
          <cell r="C47" t="str">
            <v>Espectáculos Mall</v>
          </cell>
          <cell r="D47" t="str">
            <v>Espectáculos FDS  2do. Nivel</v>
          </cell>
          <cell r="E47" t="str">
            <v>OCM-20118-043</v>
          </cell>
          <cell r="F47">
            <v>254.24</v>
          </cell>
          <cell r="H47">
            <v>254.24</v>
          </cell>
          <cell r="I47" t="str">
            <v>F</v>
          </cell>
          <cell r="J47" t="str">
            <v>OLGA SELMA CARBAJO ALLENDE</v>
          </cell>
          <cell r="K47">
            <v>10106906993</v>
          </cell>
          <cell r="L47" t="str">
            <v>002-000073</v>
          </cell>
          <cell r="M47" t="str">
            <v>SHOW DE BAILES MODERNOS</v>
          </cell>
          <cell r="N47">
            <v>40760</v>
          </cell>
          <cell r="O47">
            <v>2.8</v>
          </cell>
          <cell r="P47" t="str">
            <v>OCM-20118-043</v>
          </cell>
        </row>
        <row r="48">
          <cell r="B48">
            <v>40101</v>
          </cell>
          <cell r="C48" t="str">
            <v>Espectáculos Mall</v>
          </cell>
          <cell r="D48" t="str">
            <v>Espectáculos FDS 1er. Nivel</v>
          </cell>
          <cell r="E48" t="str">
            <v>OCM-20118-044</v>
          </cell>
          <cell r="F48">
            <v>850</v>
          </cell>
          <cell r="H48">
            <v>850</v>
          </cell>
          <cell r="I48" t="str">
            <v>F</v>
          </cell>
          <cell r="J48" t="str">
            <v>CELESTINO GUILLERMO MEZA PUJADA</v>
          </cell>
          <cell r="K48">
            <v>10080339017</v>
          </cell>
          <cell r="L48" t="str">
            <v>001-000072</v>
          </cell>
          <cell r="M48" t="str">
            <v>PRESENTACIÓN DE EDUARDO DEL PERÚ</v>
          </cell>
          <cell r="N48">
            <v>40764</v>
          </cell>
          <cell r="O48">
            <v>2.8</v>
          </cell>
          <cell r="P48" t="str">
            <v>OCM-20118-044</v>
          </cell>
        </row>
        <row r="49">
          <cell r="B49">
            <v>40705</v>
          </cell>
          <cell r="C49" t="str">
            <v>Decoración</v>
          </cell>
          <cell r="D49" t="str">
            <v>Día del Niño</v>
          </cell>
          <cell r="E49" t="str">
            <v>OCM-20118-045</v>
          </cell>
          <cell r="F49">
            <v>4500</v>
          </cell>
          <cell r="H49">
            <v>4500</v>
          </cell>
          <cell r="I49" t="str">
            <v>F</v>
          </cell>
          <cell r="J49" t="str">
            <v>SANTIAGO VÁSQUEZ INFANTE</v>
          </cell>
          <cell r="K49">
            <v>10093084816</v>
          </cell>
          <cell r="M49" t="str">
            <v>IMPRESIÓN DE DISEÑOS POR EL DÍA DEL NIÑO, INCLUYE INSTALACIÓN Y GASTOS OPERATIVOS</v>
          </cell>
          <cell r="N49">
            <v>40770</v>
          </cell>
          <cell r="O49">
            <v>2.8</v>
          </cell>
          <cell r="P49" t="str">
            <v>OCM-20118-045</v>
          </cell>
        </row>
        <row r="50">
          <cell r="B50">
            <v>40501</v>
          </cell>
          <cell r="C50" t="str">
            <v>Otros</v>
          </cell>
          <cell r="D50" t="str">
            <v>Mobiliario</v>
          </cell>
          <cell r="E50" t="str">
            <v>OCM-20118-046</v>
          </cell>
          <cell r="F50">
            <v>1500</v>
          </cell>
          <cell r="H50">
            <v>1500</v>
          </cell>
          <cell r="I50" t="str">
            <v>F</v>
          </cell>
          <cell r="J50" t="str">
            <v xml:space="preserve">SISTEMA DE IMPRESIONES SA </v>
          </cell>
          <cell r="K50">
            <v>20216501021</v>
          </cell>
          <cell r="M50" t="str">
            <v>24 BANDEROLAS DOBLE CARA DE PLAZA FELIZ</v>
          </cell>
          <cell r="N50">
            <v>40770</v>
          </cell>
          <cell r="O50">
            <v>2.8</v>
          </cell>
          <cell r="P50" t="str">
            <v>OCM-20118-046</v>
          </cell>
        </row>
        <row r="51">
          <cell r="B51">
            <v>40501</v>
          </cell>
          <cell r="C51" t="str">
            <v>Otros</v>
          </cell>
          <cell r="D51" t="str">
            <v>Mobiliario</v>
          </cell>
          <cell r="E51" t="str">
            <v>OCM-20118-047</v>
          </cell>
          <cell r="F51">
            <v>1200</v>
          </cell>
          <cell r="H51">
            <v>1200</v>
          </cell>
          <cell r="I51" t="str">
            <v>F</v>
          </cell>
          <cell r="J51" t="str">
            <v xml:space="preserve">SISTEMA DE IMPRESIONES SA </v>
          </cell>
          <cell r="K51">
            <v>20216501021</v>
          </cell>
          <cell r="M51" t="str">
            <v>2 BANDEROLAS DOBLE CARA DE PLAZA FELIZ</v>
          </cell>
          <cell r="N51">
            <v>40770</v>
          </cell>
          <cell r="O51">
            <v>2.8</v>
          </cell>
          <cell r="P51" t="str">
            <v>OCM-20118-047</v>
          </cell>
        </row>
        <row r="52">
          <cell r="B52">
            <v>40412</v>
          </cell>
          <cell r="C52" t="str">
            <v>Promociones</v>
          </cell>
          <cell r="D52" t="str">
            <v>Campaña Fiestas Patrias</v>
          </cell>
          <cell r="E52" t="str">
            <v>OCM-20118-048</v>
          </cell>
          <cell r="F52">
            <v>1700</v>
          </cell>
          <cell r="H52">
            <v>1700</v>
          </cell>
          <cell r="I52" t="str">
            <v>F</v>
          </cell>
          <cell r="J52" t="str">
            <v xml:space="preserve">SISTEMA DE IMPRESIONES SA </v>
          </cell>
          <cell r="K52">
            <v>20216501021</v>
          </cell>
          <cell r="M52" t="str">
            <v>1 BANDEROLA DE 3.20 X 11 METROS DE LA FACHADA DE GOLDS GYM DE CAMPAÑA FIESTAS PATRIAS</v>
          </cell>
          <cell r="N52">
            <v>40770</v>
          </cell>
          <cell r="O52">
            <v>2.8</v>
          </cell>
          <cell r="P52" t="str">
            <v>OCM-20118-048</v>
          </cell>
        </row>
        <row r="53">
          <cell r="B53">
            <v>40412</v>
          </cell>
          <cell r="C53" t="str">
            <v>Promociones</v>
          </cell>
          <cell r="D53" t="str">
            <v>Campaña Fiestas Patrias</v>
          </cell>
          <cell r="E53" t="str">
            <v>OCM-20118-049</v>
          </cell>
          <cell r="F53">
            <v>1200</v>
          </cell>
          <cell r="H53">
            <v>1200</v>
          </cell>
          <cell r="I53" t="str">
            <v>F</v>
          </cell>
          <cell r="J53" t="str">
            <v xml:space="preserve">SISTEMA DE IMPRESIONES SA </v>
          </cell>
          <cell r="K53">
            <v>20216501021</v>
          </cell>
          <cell r="M53" t="str">
            <v>12 PARCHES DE 0.96 X 0.20 DE PENDONES, 01 PARCHE DE 1.41 X 0.26 DE BOULEVARD CON INSTALACIÓN CAMPAÑA FIESTAS PATRIAS</v>
          </cell>
          <cell r="N53">
            <v>40770</v>
          </cell>
          <cell r="O53">
            <v>2.8</v>
          </cell>
          <cell r="P53" t="str">
            <v>OCM-20118-049</v>
          </cell>
        </row>
        <row r="54">
          <cell r="B54">
            <v>40412</v>
          </cell>
          <cell r="C54" t="str">
            <v>Promociones</v>
          </cell>
          <cell r="D54" t="str">
            <v>Campaña Fiestas Patrias</v>
          </cell>
          <cell r="E54" t="str">
            <v>OCM-20118-050</v>
          </cell>
          <cell r="F54">
            <v>6150</v>
          </cell>
          <cell r="H54">
            <v>6150</v>
          </cell>
          <cell r="I54" t="str">
            <v>F</v>
          </cell>
          <cell r="J54" t="str">
            <v xml:space="preserve">SISTEMA DE IMPRESIONES SA </v>
          </cell>
          <cell r="K54">
            <v>20216501021</v>
          </cell>
          <cell r="M54" t="str">
            <v>COLUMNA BOULEVARD - BANNER  DE 13 ONZ. IMPRESO EN 720, BERMA PIZZA HUT – SINTRA CON ADHESIVO IMPRESO EN 720  SIN LAMINAR,  BANDEROLA EN BANNER FL DE 13ONZAS  IMPRESA EN 720 1.25X 5, PUENTE PEATONAL AMBAS CARAS 1er NIVEL – BANNER PARA FLAT EXISTENTE, PUENTE PEATONAL 2do NIVEL, AFICHE EN IMPRESO EN 1200 dpi– Cambio grafica dentro ascensor INCLUYE INSTALACIÓN</v>
          </cell>
          <cell r="N54">
            <v>40770</v>
          </cell>
          <cell r="O54">
            <v>2.8</v>
          </cell>
          <cell r="P54" t="str">
            <v>OCM-20118-050</v>
          </cell>
        </row>
        <row r="55">
          <cell r="B55">
            <v>40408</v>
          </cell>
          <cell r="C55" t="str">
            <v>Promociones</v>
          </cell>
          <cell r="D55" t="str">
            <v>Cuponera Food</v>
          </cell>
          <cell r="E55" t="str">
            <v>OCM-20118-051</v>
          </cell>
          <cell r="F55">
            <v>53.39</v>
          </cell>
          <cell r="H55">
            <v>53.39</v>
          </cell>
          <cell r="I55" t="str">
            <v>F</v>
          </cell>
          <cell r="J55" t="str">
            <v>OCULAR GRAFHICS EIRL</v>
          </cell>
          <cell r="K55">
            <v>20118424370</v>
          </cell>
          <cell r="L55" t="str">
            <v>001-0018584</v>
          </cell>
          <cell r="M55" t="str">
            <v>3 SLIDES DE LA CAMPAÑA ERASURE</v>
          </cell>
          <cell r="N55">
            <v>40756</v>
          </cell>
          <cell r="O55">
            <v>2.8</v>
          </cell>
          <cell r="P55" t="str">
            <v>OCM-20118-051</v>
          </cell>
        </row>
        <row r="56">
          <cell r="B56">
            <v>40407</v>
          </cell>
          <cell r="C56" t="str">
            <v>Promociones</v>
          </cell>
          <cell r="D56" t="str">
            <v>Campaña Compras Boulevard</v>
          </cell>
          <cell r="E56" t="str">
            <v>OCM-20118-052</v>
          </cell>
          <cell r="F56">
            <v>53.39</v>
          </cell>
          <cell r="H56">
            <v>53.39</v>
          </cell>
          <cell r="I56" t="str">
            <v>F</v>
          </cell>
          <cell r="J56" t="str">
            <v>OCULAR GRAFHICS EIRL</v>
          </cell>
          <cell r="K56">
            <v>20118424370</v>
          </cell>
          <cell r="L56" t="str">
            <v>001-20118424370</v>
          </cell>
          <cell r="M56" t="str">
            <v>3 SLIDES DE LA CAMPAÑA BINGO</v>
          </cell>
          <cell r="N56">
            <v>40766</v>
          </cell>
          <cell r="O56">
            <v>2.8</v>
          </cell>
          <cell r="P56" t="str">
            <v>OCM-20118-052</v>
          </cell>
        </row>
        <row r="57">
          <cell r="B57">
            <v>40506</v>
          </cell>
          <cell r="C57" t="str">
            <v>Otros</v>
          </cell>
          <cell r="D57" t="str">
            <v>Personal de Apoyo Seguridad</v>
          </cell>
          <cell r="E57" t="str">
            <v>OCM-20118-053</v>
          </cell>
          <cell r="F57">
            <v>210</v>
          </cell>
          <cell r="H57">
            <v>210</v>
          </cell>
          <cell r="I57" t="str">
            <v>F</v>
          </cell>
          <cell r="J57" t="str">
            <v>MUÑOZ RAMÍREZ WENDY DEL CARMEN</v>
          </cell>
          <cell r="K57">
            <v>10455785761</v>
          </cell>
          <cell r="L57" t="str">
            <v>001-0000033</v>
          </cell>
          <cell r="M57" t="str">
            <v>7 EFECTIVOS PARA LA FIRMA DE LA SANTA SAZÓN EL 06 DE AGOSTO</v>
          </cell>
          <cell r="N57">
            <v>40767</v>
          </cell>
          <cell r="O57">
            <v>2.8</v>
          </cell>
          <cell r="P57" t="str">
            <v>OCM-20118-053</v>
          </cell>
        </row>
        <row r="58">
          <cell r="B58">
            <v>40407</v>
          </cell>
          <cell r="C58" t="str">
            <v>Promociones</v>
          </cell>
          <cell r="D58" t="str">
            <v>Campaña Compras Boulevard</v>
          </cell>
          <cell r="E58" t="str">
            <v>OCM-20118-054</v>
          </cell>
          <cell r="F58">
            <v>194.8</v>
          </cell>
          <cell r="H58">
            <v>194.8</v>
          </cell>
          <cell r="I58" t="str">
            <v>F</v>
          </cell>
          <cell r="J58" t="str">
            <v>DACA PUBLICIDAD SAC</v>
          </cell>
          <cell r="K58">
            <v>20538757692</v>
          </cell>
          <cell r="L58" t="str">
            <v>001-000200</v>
          </cell>
          <cell r="M58" t="str">
            <v>2 BANDEROLAS 180X 090 Y 1 BANDEROLA DE 2.60 X 150 DEL BINGO</v>
          </cell>
          <cell r="N58">
            <v>40765</v>
          </cell>
          <cell r="O58">
            <v>2.8</v>
          </cell>
          <cell r="P58" t="str">
            <v>OCM-20118-054</v>
          </cell>
        </row>
        <row r="59">
          <cell r="B59">
            <v>40103</v>
          </cell>
          <cell r="C59" t="str">
            <v>Espectáculos Mall</v>
          </cell>
          <cell r="D59" t="str">
            <v>Talleres 2do. Nivel</v>
          </cell>
          <cell r="E59" t="str">
            <v>OCM-20118-055</v>
          </cell>
          <cell r="F59">
            <v>194.8</v>
          </cell>
          <cell r="H59">
            <v>194.8</v>
          </cell>
          <cell r="I59" t="str">
            <v>F</v>
          </cell>
          <cell r="J59" t="str">
            <v>DACA PUBLICIDAD SAC</v>
          </cell>
          <cell r="K59">
            <v>20538757692</v>
          </cell>
          <cell r="L59" t="str">
            <v>001-000200</v>
          </cell>
          <cell r="M59" t="str">
            <v>2 BANDEROLAS 180X 090 Y 1 BANDEROLA DE 2.60 X 150 DE LOS TALLERES GRATUITOS DE PLAZA FELIZ</v>
          </cell>
          <cell r="N59">
            <v>40765</v>
          </cell>
          <cell r="O59">
            <v>2.8</v>
          </cell>
          <cell r="P59" t="str">
            <v>OCM-20118-055</v>
          </cell>
        </row>
        <row r="60">
          <cell r="B60">
            <v>40413</v>
          </cell>
          <cell r="C60" t="str">
            <v>Promociones</v>
          </cell>
          <cell r="D60" t="str">
            <v>Campaña Dia de Niño</v>
          </cell>
          <cell r="E60" t="str">
            <v>OCM-20118-056</v>
          </cell>
          <cell r="F60">
            <v>315</v>
          </cell>
          <cell r="H60">
            <v>315</v>
          </cell>
          <cell r="I60" t="str">
            <v>F</v>
          </cell>
          <cell r="J60" t="str">
            <v>DACA PUBLICIDAD SAC</v>
          </cell>
          <cell r="K60">
            <v>20538757692</v>
          </cell>
          <cell r="L60" t="str">
            <v>001-000199</v>
          </cell>
          <cell r="M60" t="str">
            <v>1 REVESTIMIENTO DE EXHIBIDOR EN VINILES IMPRESOSO Y TROQUEL INSTALADO EN PARTE SUPERIOR DE LA CAMPAÑA DÍA DEL NIÑO</v>
          </cell>
          <cell r="N60">
            <v>40765</v>
          </cell>
          <cell r="O60">
            <v>2.8</v>
          </cell>
          <cell r="P60" t="str">
            <v>OCM-20118-056</v>
          </cell>
        </row>
        <row r="61">
          <cell r="B61">
            <v>40107</v>
          </cell>
          <cell r="C61" t="str">
            <v>Espectáculos Mall</v>
          </cell>
          <cell r="D61" t="str">
            <v>Banderolas "Eventos Semanales"</v>
          </cell>
          <cell r="E61" t="str">
            <v>OCM-20118-057</v>
          </cell>
          <cell r="F61">
            <v>209</v>
          </cell>
          <cell r="H61">
            <v>209</v>
          </cell>
          <cell r="I61" t="str">
            <v>F</v>
          </cell>
          <cell r="J61" t="str">
            <v>DACA PUBLICIDAD SAC</v>
          </cell>
          <cell r="K61">
            <v>20538757692</v>
          </cell>
          <cell r="L61" t="str">
            <v>001-000201</v>
          </cell>
          <cell r="M61" t="str">
            <v>2 BANDEROLAS DE 180 X 090 DE EVENTOS DEL 11 AL 13 DE AGOSTO DE 1ER Y 2DO NIVEL, PARCHES PARA BANDEROLA DE CONCURSO DE PINTURA</v>
          </cell>
          <cell r="N61">
            <v>40765</v>
          </cell>
          <cell r="O61">
            <v>2.8</v>
          </cell>
          <cell r="P61" t="str">
            <v>OCM-20118-057</v>
          </cell>
        </row>
        <row r="62">
          <cell r="B62">
            <v>40101</v>
          </cell>
          <cell r="C62" t="str">
            <v>Espectáculos Mall</v>
          </cell>
          <cell r="D62" t="str">
            <v>Espectáculos FDS 1er. Nivel</v>
          </cell>
          <cell r="E62" t="str">
            <v>OCM-20118-058</v>
          </cell>
          <cell r="F62">
            <v>1000</v>
          </cell>
          <cell r="H62">
            <v>1000</v>
          </cell>
          <cell r="I62" t="str">
            <v>F</v>
          </cell>
          <cell r="J62" t="str">
            <v>VALDEZ VARGAS ZENON PERCY</v>
          </cell>
          <cell r="K62">
            <v>10459336830</v>
          </cell>
          <cell r="L62" t="str">
            <v>001-000001</v>
          </cell>
          <cell r="M62" t="str">
            <v>SHOW DE ORQUESTA LOS COCOS BAND</v>
          </cell>
          <cell r="N62">
            <v>40765</v>
          </cell>
          <cell r="O62">
            <v>2.8</v>
          </cell>
          <cell r="P62" t="str">
            <v>OCM-20118-058</v>
          </cell>
        </row>
        <row r="63">
          <cell r="B63">
            <v>40102</v>
          </cell>
          <cell r="C63" t="str">
            <v>Espectáculos Mall</v>
          </cell>
          <cell r="D63" t="str">
            <v>Espectáculos FDS  2do. Nivel</v>
          </cell>
          <cell r="E63" t="str">
            <v>OCM-20118-059</v>
          </cell>
          <cell r="F63">
            <v>350</v>
          </cell>
          <cell r="H63">
            <v>350</v>
          </cell>
          <cell r="I63" t="str">
            <v>F</v>
          </cell>
          <cell r="J63" t="str">
            <v>VALDEZ VARGAS ZENON PERCY</v>
          </cell>
          <cell r="K63">
            <v>10459336830</v>
          </cell>
          <cell r="L63" t="str">
            <v>001-000001</v>
          </cell>
          <cell r="M63" t="str">
            <v>show Orquesta Internacional "Los Rumberos"</v>
          </cell>
          <cell r="N63">
            <v>40765</v>
          </cell>
          <cell r="O63">
            <v>2.8</v>
          </cell>
          <cell r="P63" t="str">
            <v>OCM-20118-059</v>
          </cell>
        </row>
        <row r="64">
          <cell r="B64">
            <v>40101</v>
          </cell>
          <cell r="C64" t="str">
            <v>Espectáculos Mall</v>
          </cell>
          <cell r="D64" t="str">
            <v>Espectáculos FDS 1er. Nivel</v>
          </cell>
          <cell r="E64" t="str">
            <v>OCM-20118-060</v>
          </cell>
          <cell r="F64">
            <v>500</v>
          </cell>
          <cell r="H64">
            <v>500</v>
          </cell>
          <cell r="I64" t="str">
            <v>F</v>
          </cell>
          <cell r="J64" t="str">
            <v>TRENEMAN YOUNG SAMANEZ CRISTINA YVONNE</v>
          </cell>
          <cell r="K64">
            <v>10078694781</v>
          </cell>
          <cell r="L64" t="str">
            <v>0001-00037</v>
          </cell>
          <cell r="M64" t="str">
            <v>PRESENTACIÓN DE LA ORQUESTA DEL GRUPO EXANIMO</v>
          </cell>
          <cell r="N64">
            <v>40767</v>
          </cell>
          <cell r="O64">
            <v>2.8</v>
          </cell>
          <cell r="P64" t="str">
            <v>OCM-20118-060</v>
          </cell>
        </row>
        <row r="65">
          <cell r="B65">
            <v>40407</v>
          </cell>
          <cell r="C65" t="str">
            <v>Promociones</v>
          </cell>
          <cell r="D65" t="str">
            <v>Campaña Compras Boulevard</v>
          </cell>
          <cell r="E65" t="str">
            <v>OCM-20118-061</v>
          </cell>
          <cell r="F65">
            <v>680</v>
          </cell>
          <cell r="H65">
            <v>680</v>
          </cell>
          <cell r="I65" t="str">
            <v>F</v>
          </cell>
          <cell r="J65" t="str">
            <v>DACA PUBLICIDAD SAC</v>
          </cell>
          <cell r="K65">
            <v>20538757692</v>
          </cell>
          <cell r="L65" t="str">
            <v>001-000206</v>
          </cell>
          <cell r="M65" t="str">
            <v>1 BANNER DE 4.30 X 2.65 DEL BINGO EN LA COLUMNA DEL BOULEVARD</v>
          </cell>
          <cell r="N65">
            <v>40767</v>
          </cell>
          <cell r="O65">
            <v>2.8</v>
          </cell>
          <cell r="P65" t="str">
            <v>OCM-20118-061</v>
          </cell>
        </row>
        <row r="66">
          <cell r="B66">
            <v>40406</v>
          </cell>
          <cell r="C66" t="str">
            <v>Promociones</v>
          </cell>
          <cell r="D66" t="str">
            <v>Campaña Compras 2do. Piso</v>
          </cell>
          <cell r="E66" t="str">
            <v>OCM-20118-062</v>
          </cell>
          <cell r="F66">
            <v>90</v>
          </cell>
          <cell r="H66">
            <v>90</v>
          </cell>
          <cell r="I66" t="str">
            <v>F</v>
          </cell>
          <cell r="J66" t="str">
            <v>DACA PUBLICIDAD SAC</v>
          </cell>
          <cell r="K66">
            <v>20538757692</v>
          </cell>
          <cell r="L66" t="str">
            <v>001-000206</v>
          </cell>
          <cell r="M66" t="str">
            <v>1 CAMBIO DE UBICACIÓN DESINSTALACIÓN E INSTALACIÓN BANNER 4.30 X 2.70 POR EL GANA LA RULETA REGALONA</v>
          </cell>
          <cell r="N66">
            <v>40767</v>
          </cell>
          <cell r="O66">
            <v>2.8</v>
          </cell>
          <cell r="P66" t="str">
            <v>OCM-20118-062</v>
          </cell>
        </row>
        <row r="67">
          <cell r="B67">
            <v>40407</v>
          </cell>
          <cell r="C67" t="str">
            <v>Promociones</v>
          </cell>
          <cell r="D67" t="str">
            <v>Campaña Compras Boulevard</v>
          </cell>
          <cell r="E67" t="str">
            <v>OCM-20118-063</v>
          </cell>
          <cell r="F67">
            <v>1000</v>
          </cell>
          <cell r="H67">
            <v>1000</v>
          </cell>
          <cell r="I67" t="str">
            <v>F</v>
          </cell>
          <cell r="J67" t="str">
            <v>SERVICIOS GRÁFICOS JMD SRL</v>
          </cell>
          <cell r="K67">
            <v>20264755469</v>
          </cell>
          <cell r="L67" t="str">
            <v>001-0012496</v>
          </cell>
          <cell r="M67" t="str">
            <v>6,000 BINGOS DE 14.5 X 10.7 EN CARTULINA FOLCOTE</v>
          </cell>
          <cell r="N67">
            <v>40767</v>
          </cell>
          <cell r="O67">
            <v>2.8</v>
          </cell>
          <cell r="P67" t="str">
            <v>OCM-20118-063</v>
          </cell>
        </row>
        <row r="68">
          <cell r="B68">
            <v>40101</v>
          </cell>
          <cell r="C68" t="str">
            <v>Espectáculos Mall</v>
          </cell>
          <cell r="D68" t="str">
            <v>Espectáculos FDS 1er. Nivel</v>
          </cell>
          <cell r="E68" t="str">
            <v>OCM-20118-064</v>
          </cell>
          <cell r="F68">
            <v>500</v>
          </cell>
          <cell r="H68">
            <v>500</v>
          </cell>
          <cell r="I68" t="str">
            <v>F</v>
          </cell>
          <cell r="J68" t="str">
            <v>LIN ROMERO HUAULLASCO</v>
          </cell>
          <cell r="K68">
            <v>10101892765</v>
          </cell>
          <cell r="L68" t="str">
            <v>0002-0097</v>
          </cell>
          <cell r="M68" t="str">
            <v>PRESENTACIÓN DE GRUPO FEELING SHOW</v>
          </cell>
          <cell r="N68">
            <v>40758</v>
          </cell>
          <cell r="O68">
            <v>2.8</v>
          </cell>
          <cell r="P68" t="str">
            <v>OCM-20118-064</v>
          </cell>
        </row>
        <row r="69">
          <cell r="B69">
            <v>40412</v>
          </cell>
          <cell r="C69" t="str">
            <v>Promociones</v>
          </cell>
          <cell r="D69" t="str">
            <v>Campaña Fiestas Patrias</v>
          </cell>
          <cell r="E69" t="str">
            <v>OCM-20118-065</v>
          </cell>
          <cell r="F69">
            <v>400</v>
          </cell>
          <cell r="H69">
            <v>400</v>
          </cell>
          <cell r="I69" t="str">
            <v>F</v>
          </cell>
          <cell r="J69" t="str">
            <v>BRAULIO GUSTAVO VÁSQUEZ LÓPEZ</v>
          </cell>
          <cell r="K69">
            <v>10096788156</v>
          </cell>
          <cell r="L69" t="str">
            <v>001-000125</v>
          </cell>
          <cell r="M69" t="str">
            <v>ANIMACIÓN DE LOS SORTEOS DE FIESTAS PATRIAS DEL 24 Y 31 DE JULIO</v>
          </cell>
          <cell r="N69">
            <v>40765</v>
          </cell>
          <cell r="O69">
            <v>2.8</v>
          </cell>
          <cell r="P69" t="str">
            <v>OCM-20118-065</v>
          </cell>
        </row>
        <row r="70">
          <cell r="B70">
            <v>40504</v>
          </cell>
          <cell r="C70" t="str">
            <v>Otros</v>
          </cell>
          <cell r="D70" t="str">
            <v>Personal de Apoyo Módulos y Logistico</v>
          </cell>
          <cell r="E70" t="str">
            <v>OCM-20118-066</v>
          </cell>
          <cell r="F70">
            <v>1117.22</v>
          </cell>
          <cell r="H70">
            <v>1117.22</v>
          </cell>
          <cell r="I70" t="str">
            <v>F</v>
          </cell>
          <cell r="J70" t="str">
            <v xml:space="preserve">MANTENIMIENTO GENERALES SAC </v>
          </cell>
          <cell r="K70">
            <v>20384727558</v>
          </cell>
          <cell r="L70" t="str">
            <v>001-023493</v>
          </cell>
          <cell r="M70" t="str">
            <v>AUXILIAR DE MARKETING CORRESPONDIENTE AL MES DE AGOSTO 2011</v>
          </cell>
          <cell r="N70">
            <v>40760</v>
          </cell>
          <cell r="O70">
            <v>2.8</v>
          </cell>
          <cell r="P70" t="str">
            <v>OCM-20118-066</v>
          </cell>
        </row>
        <row r="71">
          <cell r="B71">
            <v>40504</v>
          </cell>
          <cell r="C71" t="str">
            <v>Otros</v>
          </cell>
          <cell r="D71" t="str">
            <v>Personal de Apoyo Módulos y Logistico</v>
          </cell>
          <cell r="E71" t="str">
            <v>OCM-20118-067</v>
          </cell>
          <cell r="F71">
            <v>2590.5</v>
          </cell>
          <cell r="H71">
            <v>2590.5</v>
          </cell>
          <cell r="I71" t="str">
            <v>F</v>
          </cell>
          <cell r="J71" t="str">
            <v xml:space="preserve">MANTENIMIENTO GENERALES SAC </v>
          </cell>
          <cell r="K71">
            <v>20384727558</v>
          </cell>
          <cell r="L71" t="str">
            <v>001-023495</v>
          </cell>
          <cell r="M71" t="str">
            <v>SERVICIO DE IMPULSADORAS DEL MÓDULO DE INFORMES CORRESPONDIENTE AL MES DE AGOSTO 2011</v>
          </cell>
          <cell r="N71">
            <v>40760</v>
          </cell>
          <cell r="O71">
            <v>2.8</v>
          </cell>
          <cell r="P71" t="str">
            <v>OCM-20118-067</v>
          </cell>
        </row>
        <row r="72">
          <cell r="B72">
            <v>40103</v>
          </cell>
          <cell r="C72" t="str">
            <v>Espectáculos Mall</v>
          </cell>
          <cell r="D72" t="str">
            <v>Talleres 2do. Nivel</v>
          </cell>
          <cell r="E72" t="str">
            <v>OCM-20118-068</v>
          </cell>
          <cell r="F72">
            <v>297.60000000000002</v>
          </cell>
          <cell r="H72">
            <v>297.60000000000002</v>
          </cell>
          <cell r="I72" t="str">
            <v>F</v>
          </cell>
          <cell r="J72" t="str">
            <v>DACA PUBLICIDAD SAC</v>
          </cell>
          <cell r="K72">
            <v>20538757692</v>
          </cell>
          <cell r="L72" t="str">
            <v>001-000194</v>
          </cell>
          <cell r="M72" t="str">
            <v>2 BANDEROLAS DE 180 X 090, 2 BANDEROLAS DE 260 X 150 DE TALLERES GRATUITOS POR EL DÍA DEL NIÑO</v>
          </cell>
          <cell r="N72">
            <v>40760</v>
          </cell>
          <cell r="O72">
            <v>2.8</v>
          </cell>
          <cell r="P72" t="str">
            <v>OCM-20118-068</v>
          </cell>
        </row>
        <row r="73">
          <cell r="B73">
            <v>40107</v>
          </cell>
          <cell r="C73" t="str">
            <v>Espectáculos Mall</v>
          </cell>
          <cell r="D73" t="str">
            <v>Banderolas "Eventos Semanales"</v>
          </cell>
          <cell r="E73" t="str">
            <v>OCM-20118-069</v>
          </cell>
          <cell r="F73">
            <v>194.8</v>
          </cell>
          <cell r="H73">
            <v>194.8</v>
          </cell>
          <cell r="I73" t="str">
            <v>F</v>
          </cell>
          <cell r="J73" t="str">
            <v>DACA PUBLICIDAD SAC</v>
          </cell>
          <cell r="K73">
            <v>20538757692</v>
          </cell>
          <cell r="L73" t="str">
            <v>001-000194</v>
          </cell>
          <cell r="M73" t="str">
            <v>02 BANDEROLAS DE 180 X 090 Y 01 BANDEROLA 260 X 150 DE PATIO DE JUEGOS DE BARBIE Y HOR WHEELS</v>
          </cell>
          <cell r="N73">
            <v>40760</v>
          </cell>
          <cell r="O73">
            <v>2.8</v>
          </cell>
          <cell r="P73" t="str">
            <v>OCM-20118-069</v>
          </cell>
        </row>
        <row r="74">
          <cell r="B74">
            <v>40118</v>
          </cell>
          <cell r="C74" t="str">
            <v>Espectáculos Mall</v>
          </cell>
          <cell r="D74" t="str">
            <v>Firmas de Autógrafos</v>
          </cell>
          <cell r="E74" t="str">
            <v>OCM-20118-070</v>
          </cell>
          <cell r="F74">
            <v>276</v>
          </cell>
          <cell r="H74">
            <v>276</v>
          </cell>
          <cell r="I74" t="str">
            <v>F</v>
          </cell>
          <cell r="J74" t="str">
            <v>DACA PUBLICIDAD SAC</v>
          </cell>
          <cell r="K74">
            <v>20538757692</v>
          </cell>
          <cell r="L74" t="str">
            <v>001-000188</v>
          </cell>
          <cell r="M74" t="str">
            <v>2 banderolas de 180 x 090 de toma de fotos de los pitufos, 2 banderolas de firma de Altar Boys, 2 banderolas de clase de Krafts</v>
          </cell>
          <cell r="N74">
            <v>40759</v>
          </cell>
          <cell r="O74">
            <v>2.8</v>
          </cell>
          <cell r="P74" t="str">
            <v>OCM-20118-070</v>
          </cell>
        </row>
        <row r="75">
          <cell r="B75">
            <v>40107</v>
          </cell>
          <cell r="C75" t="str">
            <v>Espectáculos Mall</v>
          </cell>
          <cell r="D75" t="str">
            <v>Banderolas "Eventos Semanales"</v>
          </cell>
          <cell r="E75" t="str">
            <v>OCM-20118-071</v>
          </cell>
          <cell r="F75">
            <v>276</v>
          </cell>
          <cell r="H75">
            <v>276</v>
          </cell>
          <cell r="I75" t="str">
            <v>F</v>
          </cell>
          <cell r="J75" t="str">
            <v>DACA PUBLICIDAD SAC</v>
          </cell>
          <cell r="K75">
            <v>20538757692</v>
          </cell>
          <cell r="L75" t="str">
            <v>001-000189</v>
          </cell>
          <cell r="M75" t="str">
            <v>4 BANDEROLAS DE 180 X 090 DE EVENTOS SEMANALES DEL 05 AL 08 DE AGOSTO DEL 1ER Y 2DO NIVEL Y 2 BANDEROLAS DE CASTING DE ELITE MODEL</v>
          </cell>
          <cell r="N75">
            <v>40759</v>
          </cell>
          <cell r="O75">
            <v>2.8</v>
          </cell>
          <cell r="P75" t="str">
            <v>OCM-20118-071</v>
          </cell>
        </row>
        <row r="76">
          <cell r="B76">
            <v>40411</v>
          </cell>
          <cell r="C76" t="str">
            <v>Promociones</v>
          </cell>
          <cell r="D76" t="str">
            <v>Campaña Día del Padre</v>
          </cell>
          <cell r="E76" t="str">
            <v>OCM-20118-072</v>
          </cell>
          <cell r="F76">
            <v>102.8</v>
          </cell>
          <cell r="H76">
            <v>102.8</v>
          </cell>
          <cell r="I76" t="str">
            <v>F</v>
          </cell>
          <cell r="J76" t="str">
            <v>DACA PUBLICIDAD SAC</v>
          </cell>
          <cell r="K76">
            <v>20538757692</v>
          </cell>
          <cell r="L76" t="str">
            <v>001-000189</v>
          </cell>
          <cell r="M76" t="str">
            <v>1 BANDEROLA DE 260 X 150 DE GANADORES DE LA CAMPAÑA DÍA DEL PADRE</v>
          </cell>
          <cell r="N76">
            <v>40759</v>
          </cell>
          <cell r="O76">
            <v>2.8</v>
          </cell>
          <cell r="P76" t="str">
            <v>OCM-20118-072</v>
          </cell>
        </row>
        <row r="77">
          <cell r="B77">
            <v>40413</v>
          </cell>
          <cell r="C77" t="str">
            <v>Promociones</v>
          </cell>
          <cell r="D77" t="str">
            <v>Campaña Dia de Niño</v>
          </cell>
          <cell r="E77" t="str">
            <v>OCM-20118-073</v>
          </cell>
          <cell r="F77">
            <v>1260</v>
          </cell>
          <cell r="H77">
            <v>1260</v>
          </cell>
          <cell r="I77" t="str">
            <v>F</v>
          </cell>
          <cell r="J77" t="str">
            <v>DACA PUBLICIDAD SAC</v>
          </cell>
          <cell r="K77">
            <v>20538757692</v>
          </cell>
          <cell r="L77" t="str">
            <v>001-000190</v>
          </cell>
          <cell r="M77" t="str">
            <v>4 REVESTIMIENTO DE EXHIBIDORES Y MÓDULOS IMPRESOS A FULL COLOR YLAMINADOS DE BARBIE Y HOT WHELSS ENGREIE A LOS PEQUEÑOS</v>
          </cell>
          <cell r="N77">
            <v>40759</v>
          </cell>
          <cell r="O77">
            <v>2.8</v>
          </cell>
          <cell r="P77" t="str">
            <v>OCM-20118-073</v>
          </cell>
        </row>
        <row r="78">
          <cell r="B78">
            <v>40406</v>
          </cell>
          <cell r="C78" t="str">
            <v>Promociones</v>
          </cell>
          <cell r="D78" t="str">
            <v>Campaña Compras 2do. Piso</v>
          </cell>
          <cell r="E78" t="str">
            <v>OCM-20118-074</v>
          </cell>
          <cell r="F78">
            <v>603.6</v>
          </cell>
          <cell r="H78">
            <v>603.6</v>
          </cell>
          <cell r="I78" t="str">
            <v>F</v>
          </cell>
          <cell r="J78" t="str">
            <v>DACA PUBLICIDAD SAC</v>
          </cell>
          <cell r="K78">
            <v>20538757692</v>
          </cell>
          <cell r="L78" t="str">
            <v>001-000191</v>
          </cell>
          <cell r="M78" t="str">
            <v>1 REVESTIMIENTO DE RULETA, 3 BANDEROLAS  DE 180 X 090, 2 BANDEROLA DE 260 X 150 DE LA RULETA REGALONA DE PLAZA FELIZ</v>
          </cell>
          <cell r="N78">
            <v>40759</v>
          </cell>
          <cell r="O78">
            <v>2.8</v>
          </cell>
          <cell r="P78" t="str">
            <v>OCM-20118-074</v>
          </cell>
        </row>
        <row r="79">
          <cell r="B79">
            <v>40118</v>
          </cell>
          <cell r="C79" t="str">
            <v>Espectáculos Mall</v>
          </cell>
          <cell r="D79" t="str">
            <v>Firmas de Autógrafos</v>
          </cell>
          <cell r="E79" t="str">
            <v>OCM-20118-075</v>
          </cell>
          <cell r="F79">
            <v>40</v>
          </cell>
          <cell r="H79">
            <v>40</v>
          </cell>
          <cell r="I79" t="str">
            <v>F</v>
          </cell>
          <cell r="J79" t="str">
            <v>DACA PUBLICIDAD SAC</v>
          </cell>
          <cell r="K79">
            <v>20538757692</v>
          </cell>
          <cell r="L79" t="str">
            <v>001-000192</v>
          </cell>
          <cell r="M79" t="str">
            <v>2 PARCHES PARA FIRMA DE LA SANTA SAZÓN, 2 PARCHES DE FIRMA DE ALTAR BOYZ</v>
          </cell>
          <cell r="N79">
            <v>40759</v>
          </cell>
          <cell r="O79">
            <v>2.8</v>
          </cell>
          <cell r="P79" t="str">
            <v>OCM-20118-075</v>
          </cell>
        </row>
        <row r="80">
          <cell r="B80">
            <v>40103</v>
          </cell>
          <cell r="C80" t="str">
            <v>Espectáculos Mall</v>
          </cell>
          <cell r="D80" t="str">
            <v>Talleres 2do. Nivel</v>
          </cell>
          <cell r="E80" t="str">
            <v>OCM-20118-076</v>
          </cell>
          <cell r="F80">
            <v>480</v>
          </cell>
          <cell r="H80">
            <v>480</v>
          </cell>
          <cell r="I80" t="str">
            <v>F</v>
          </cell>
          <cell r="J80" t="str">
            <v>INVERSIONES MOCA SAC</v>
          </cell>
          <cell r="K80">
            <v>20523552652</v>
          </cell>
          <cell r="L80" t="str">
            <v>001-000360</v>
          </cell>
          <cell r="M80" t="str">
            <v>DISEÑO DE PIEZAS GRÁFICAS PARA CAMPAÑA TALLERES POR EL DÍA DEL NIÑO</v>
          </cell>
          <cell r="N80">
            <v>40764</v>
          </cell>
          <cell r="O80">
            <v>2.8</v>
          </cell>
          <cell r="P80" t="str">
            <v>OCM-20118-076</v>
          </cell>
        </row>
        <row r="81">
          <cell r="B81">
            <v>40123</v>
          </cell>
          <cell r="C81" t="str">
            <v>Espectáculos Mall</v>
          </cell>
          <cell r="D81" t="str">
            <v>Concursos</v>
          </cell>
          <cell r="E81" t="str">
            <v>OCM-20118-077</v>
          </cell>
          <cell r="F81">
            <v>480</v>
          </cell>
          <cell r="H81">
            <v>480</v>
          </cell>
          <cell r="I81" t="str">
            <v>F</v>
          </cell>
          <cell r="J81" t="str">
            <v>INVERSIONES MOCA SAC</v>
          </cell>
          <cell r="K81">
            <v>20523552652</v>
          </cell>
          <cell r="L81" t="str">
            <v>001-000361</v>
          </cell>
          <cell r="M81" t="str">
            <v>DISEÑO DE PIEZAS GRÁFICAS PARA CAMPAÑA CONCURSO DE DIBUJO LOS PITUFOS</v>
          </cell>
          <cell r="N81">
            <v>40764</v>
          </cell>
          <cell r="O81">
            <v>2.8</v>
          </cell>
          <cell r="P81" t="str">
            <v>OCM-20118-077</v>
          </cell>
        </row>
        <row r="82">
          <cell r="B82">
            <v>40406</v>
          </cell>
          <cell r="C82" t="str">
            <v>Promociones</v>
          </cell>
          <cell r="D82" t="str">
            <v>Campaña Compras 2do. Piso</v>
          </cell>
          <cell r="E82" t="str">
            <v>OCM-20118-078</v>
          </cell>
          <cell r="F82">
            <v>1350</v>
          </cell>
          <cell r="H82">
            <v>1350</v>
          </cell>
          <cell r="I82" t="str">
            <v>F</v>
          </cell>
          <cell r="J82" t="str">
            <v>INVERSIONES MOCA SAC</v>
          </cell>
          <cell r="K82">
            <v>20523552652</v>
          </cell>
          <cell r="L82" t="str">
            <v>001-000359</v>
          </cell>
          <cell r="M82" t="str">
            <v>DISEÑO DE PIEZAS GRÁFICAS PARA CAMPAÑA RULETA PLAZA FELIZ + IMPRESIÓN DE AFICHES</v>
          </cell>
          <cell r="N82">
            <v>40764</v>
          </cell>
          <cell r="O82">
            <v>2.8</v>
          </cell>
          <cell r="P82" t="str">
            <v>OCM-20118-078</v>
          </cell>
        </row>
        <row r="83">
          <cell r="B83">
            <v>40413</v>
          </cell>
          <cell r="C83" t="str">
            <v>Promociones</v>
          </cell>
          <cell r="D83" t="str">
            <v>Campaña Dia de Niño</v>
          </cell>
          <cell r="E83" t="str">
            <v>OCM-20118-079</v>
          </cell>
          <cell r="F83">
            <v>465.6</v>
          </cell>
          <cell r="H83">
            <v>465.6</v>
          </cell>
          <cell r="I83" t="str">
            <v>F</v>
          </cell>
          <cell r="J83" t="str">
            <v>DACA PUBLICIDAD SAC</v>
          </cell>
          <cell r="K83">
            <v>20538757692</v>
          </cell>
          <cell r="L83" t="str">
            <v>001-000198</v>
          </cell>
          <cell r="M83" t="str">
            <v>5 BANDEROLAS DE 180 X 090, 2 BANDEROLAS DE 260 X 150 DE BARBIE Y HOT WHEELS Y 4 PARCHES PARA EXHIBIDORES</v>
          </cell>
          <cell r="N83">
            <v>40764</v>
          </cell>
          <cell r="O83">
            <v>2.8</v>
          </cell>
          <cell r="P83" t="str">
            <v>OCM-20118-079</v>
          </cell>
        </row>
        <row r="84">
          <cell r="B84">
            <v>40123</v>
          </cell>
          <cell r="C84" t="str">
            <v>Espectáculos Mall</v>
          </cell>
          <cell r="D84" t="str">
            <v>Concursos</v>
          </cell>
          <cell r="E84" t="str">
            <v>OCM-20118-080</v>
          </cell>
          <cell r="F84">
            <v>194.8</v>
          </cell>
          <cell r="H84">
            <v>194.8</v>
          </cell>
          <cell r="I84" t="str">
            <v>F</v>
          </cell>
          <cell r="J84" t="str">
            <v>DACA PUBLICIDAD SAC</v>
          </cell>
          <cell r="K84">
            <v>20538757692</v>
          </cell>
          <cell r="L84" t="str">
            <v>001-000197</v>
          </cell>
          <cell r="M84" t="str">
            <v>2 BANDEROLAS DE 180 X 090 Y 1 BANDEROLA DE 260 X 150 DEL CONCURSO DE DIBUJO Y PINTURA DE LOS PITUFOS</v>
          </cell>
          <cell r="N84">
            <v>40764</v>
          </cell>
          <cell r="O84">
            <v>2.8</v>
          </cell>
          <cell r="P84" t="str">
            <v>OCM-20118-080</v>
          </cell>
        </row>
        <row r="85">
          <cell r="B85">
            <v>40122</v>
          </cell>
          <cell r="C85" t="str">
            <v>Espectáculos Mall</v>
          </cell>
          <cell r="D85" t="str">
            <v>Paseo de las estrellas</v>
          </cell>
          <cell r="E85" t="str">
            <v>OCM-20118-081</v>
          </cell>
          <cell r="F85">
            <v>194.8</v>
          </cell>
          <cell r="H85">
            <v>194.8</v>
          </cell>
          <cell r="I85" t="str">
            <v>F</v>
          </cell>
          <cell r="J85" t="str">
            <v>DACA PUBLICIDAD SAC</v>
          </cell>
          <cell r="K85">
            <v>20538757692</v>
          </cell>
          <cell r="L85" t="str">
            <v>001-000197</v>
          </cell>
          <cell r="M85" t="str">
            <v>2 BANDEROLAS DE 180 X 090 Y 1 BANDEROLA DE 260 X 150 DEL PASEO DE LAS ESTRELLAS DE LUIS ENRIQUE</v>
          </cell>
          <cell r="N85">
            <v>40764</v>
          </cell>
          <cell r="O85">
            <v>2.8</v>
          </cell>
          <cell r="P85" t="str">
            <v>OCM-20118-081</v>
          </cell>
        </row>
        <row r="86">
          <cell r="B86">
            <v>40118</v>
          </cell>
          <cell r="C86" t="str">
            <v>Espectáculos Mall</v>
          </cell>
          <cell r="D86" t="str">
            <v>Firmas de Autógrafos</v>
          </cell>
          <cell r="E86" t="str">
            <v>OCM-20118-082</v>
          </cell>
          <cell r="F86">
            <v>184</v>
          </cell>
          <cell r="H86">
            <v>184</v>
          </cell>
          <cell r="I86" t="str">
            <v>F</v>
          </cell>
          <cell r="J86" t="str">
            <v>DACA PUBLICIDAD SAC</v>
          </cell>
          <cell r="K86">
            <v>20538757692</v>
          </cell>
          <cell r="L86" t="str">
            <v>001-000196</v>
          </cell>
          <cell r="M86" t="str">
            <v>2 BANDEROLAS DE 180 X 090 DE FIRMA DE DRAGON Y CABALLERO Y 2 BANDEROLAS DE 180 X 090 DE JOE MONTANA</v>
          </cell>
          <cell r="N86">
            <v>40764</v>
          </cell>
          <cell r="O86">
            <v>2.8</v>
          </cell>
          <cell r="P86" t="str">
            <v>OCM-20118-082</v>
          </cell>
        </row>
        <row r="87">
          <cell r="B87">
            <v>40406</v>
          </cell>
          <cell r="C87" t="str">
            <v>Promociones</v>
          </cell>
          <cell r="D87" t="str">
            <v>Campaña Compras 2do. Piso</v>
          </cell>
          <cell r="E87" t="str">
            <v>OCM-20118-083</v>
          </cell>
          <cell r="F87">
            <v>120</v>
          </cell>
          <cell r="H87">
            <v>120</v>
          </cell>
          <cell r="I87" t="str">
            <v>F</v>
          </cell>
          <cell r="J87" t="str">
            <v>DACA PUBLICIDAD SAC</v>
          </cell>
          <cell r="K87">
            <v>20538757692</v>
          </cell>
          <cell r="L87" t="str">
            <v>001-000196</v>
          </cell>
          <cell r="M87" t="str">
            <v>3 CONFECCIONES DE PIEZAS IMANTADAS PARA RULETA REGALONA</v>
          </cell>
          <cell r="N87">
            <v>40764</v>
          </cell>
          <cell r="O87">
            <v>2.8</v>
          </cell>
          <cell r="P87" t="str">
            <v>OCM-20118-083</v>
          </cell>
        </row>
        <row r="88">
          <cell r="B88">
            <v>40201</v>
          </cell>
          <cell r="C88" t="str">
            <v>Investigación de Mercado</v>
          </cell>
          <cell r="D88" t="str">
            <v xml:space="preserve">Censo, Grado de Satisfacción Mensual </v>
          </cell>
          <cell r="E88" t="str">
            <v>OCM-20118-084</v>
          </cell>
          <cell r="F88">
            <v>10171.530000000001</v>
          </cell>
          <cell r="H88">
            <v>10171.530000000001</v>
          </cell>
          <cell r="I88" t="str">
            <v>F</v>
          </cell>
          <cell r="J88" t="str">
            <v>PROEXPANSION SRL</v>
          </cell>
          <cell r="K88">
            <v>20506659681</v>
          </cell>
          <cell r="L88" t="str">
            <v>001-000629</v>
          </cell>
          <cell r="M88" t="str">
            <v>SERVICIO DE INVESTIGACIÓN DE MERCADO DEL MES DE AGOSTO 2011</v>
          </cell>
          <cell r="N88">
            <v>40757</v>
          </cell>
          <cell r="O88">
            <v>2.8</v>
          </cell>
          <cell r="P88" t="str">
            <v>OCM-20118-084</v>
          </cell>
        </row>
        <row r="89">
          <cell r="B89">
            <v>40407</v>
          </cell>
          <cell r="C89" t="str">
            <v>Promociones</v>
          </cell>
          <cell r="D89" t="str">
            <v>Campaña Compras Boulevard</v>
          </cell>
          <cell r="E89" t="str">
            <v>OCM-20118-085</v>
          </cell>
          <cell r="F89">
            <v>1100</v>
          </cell>
          <cell r="H89">
            <v>1100</v>
          </cell>
          <cell r="I89" t="str">
            <v>F</v>
          </cell>
          <cell r="J89" t="str">
            <v>SERVICIOS GRÁFICOS JMD SRL</v>
          </cell>
          <cell r="K89">
            <v>20264755469</v>
          </cell>
          <cell r="L89" t="str">
            <v>001-0012464</v>
          </cell>
          <cell r="M89" t="str">
            <v>20,000 VOLANTES DEL CIRCO DE MÉXICO EN A5</v>
          </cell>
          <cell r="N89">
            <v>40757</v>
          </cell>
          <cell r="O89">
            <v>2.8</v>
          </cell>
          <cell r="P89" t="str">
            <v>OCM-20118-085</v>
          </cell>
        </row>
        <row r="90">
          <cell r="B90">
            <v>40412</v>
          </cell>
          <cell r="C90" t="str">
            <v>Promociones</v>
          </cell>
          <cell r="D90" t="str">
            <v>Campaña Fiestas Patrias</v>
          </cell>
          <cell r="E90" t="str">
            <v>OCM-20118-086</v>
          </cell>
          <cell r="F90">
            <v>1300</v>
          </cell>
          <cell r="H90">
            <v>1300</v>
          </cell>
          <cell r="I90" t="str">
            <v>F</v>
          </cell>
          <cell r="J90" t="str">
            <v>SERVICIOS GRÁFICOS JMD SRL</v>
          </cell>
          <cell r="K90">
            <v>20264755469</v>
          </cell>
          <cell r="L90" t="str">
            <v>001-0012463</v>
          </cell>
          <cell r="M90" t="str">
            <v>40,000 CUPONES ESTE MES TE VAS EN COCHE DE 15 X 10.5 EN PAPEL AUCOPIATIVO</v>
          </cell>
          <cell r="N90">
            <v>40757</v>
          </cell>
          <cell r="O90">
            <v>2.8</v>
          </cell>
          <cell r="P90" t="str">
            <v>OCM-20118-086</v>
          </cell>
        </row>
        <row r="91">
          <cell r="B91">
            <v>40103</v>
          </cell>
          <cell r="C91" t="str">
            <v>Espectáculos Mall</v>
          </cell>
          <cell r="D91" t="str">
            <v>Talleres 2do. Nivel</v>
          </cell>
          <cell r="E91" t="str">
            <v>OCM-20118-087</v>
          </cell>
          <cell r="F91">
            <v>830</v>
          </cell>
          <cell r="H91">
            <v>830</v>
          </cell>
          <cell r="I91" t="str">
            <v>F</v>
          </cell>
          <cell r="J91" t="str">
            <v>SERVICIOS GRÁFICOS JMD SRL</v>
          </cell>
          <cell r="K91">
            <v>20264755469</v>
          </cell>
          <cell r="L91" t="str">
            <v>001-0012476</v>
          </cell>
          <cell r="M91" t="str">
            <v>15,000 VOLANTES DE TALLERES GRATUITOS POR EL DÍA DEL NIÑO EN A5</v>
          </cell>
          <cell r="N91">
            <v>40763</v>
          </cell>
          <cell r="O91">
            <v>2.8</v>
          </cell>
          <cell r="P91" t="str">
            <v>OCM-20118-087</v>
          </cell>
        </row>
        <row r="92">
          <cell r="B92">
            <v>40413</v>
          </cell>
          <cell r="C92" t="str">
            <v>Promociones</v>
          </cell>
          <cell r="D92" t="str">
            <v>Campaña Dia de Niño</v>
          </cell>
          <cell r="E92" t="str">
            <v>OCM-20118-088</v>
          </cell>
          <cell r="F92">
            <v>3600</v>
          </cell>
          <cell r="H92">
            <v>3600</v>
          </cell>
          <cell r="I92" t="str">
            <v>F</v>
          </cell>
          <cell r="J92" t="str">
            <v>SERVICIOS GRÁFICOS JMD SRL</v>
          </cell>
          <cell r="K92">
            <v>20264755469</v>
          </cell>
          <cell r="L92" t="str">
            <v>001-0012477</v>
          </cell>
          <cell r="M92" t="str">
            <v>80,000 VOLANTES DE LA CAMPAÑA DEL DÍA DEL NIÑO EN A5</v>
          </cell>
          <cell r="N92">
            <v>40763</v>
          </cell>
          <cell r="O92">
            <v>2.8</v>
          </cell>
          <cell r="P92" t="str">
            <v>OCM-20118-088</v>
          </cell>
        </row>
        <row r="93">
          <cell r="B93">
            <v>40123</v>
          </cell>
          <cell r="C93" t="str">
            <v>Espectáculos Mall</v>
          </cell>
          <cell r="D93" t="str">
            <v>Concursos</v>
          </cell>
          <cell r="E93" t="str">
            <v>OCM-20118-089</v>
          </cell>
          <cell r="F93">
            <v>720</v>
          </cell>
          <cell r="H93">
            <v>720</v>
          </cell>
          <cell r="I93" t="str">
            <v>F</v>
          </cell>
          <cell r="J93" t="str">
            <v>SERVICIOS GRÁFICOS JMD SRL</v>
          </cell>
          <cell r="K93">
            <v>20264755469</v>
          </cell>
          <cell r="L93" t="str">
            <v>001-0012478</v>
          </cell>
          <cell r="M93" t="str">
            <v>8,000 VOLANTES DEL TALLER DE LOS PITUFOS EN TAMAÑO A5</v>
          </cell>
          <cell r="N93">
            <v>40763</v>
          </cell>
          <cell r="O93">
            <v>2.8</v>
          </cell>
          <cell r="P93" t="str">
            <v>OCM-20118-089</v>
          </cell>
        </row>
        <row r="94">
          <cell r="B94">
            <v>40407</v>
          </cell>
          <cell r="C94" t="str">
            <v>Promociones</v>
          </cell>
          <cell r="D94" t="str">
            <v>Campaña Compras Boulevard</v>
          </cell>
          <cell r="E94" t="str">
            <v>OCM-20118-090</v>
          </cell>
          <cell r="F94">
            <v>1100</v>
          </cell>
          <cell r="H94">
            <v>1100</v>
          </cell>
          <cell r="I94" t="str">
            <v>F</v>
          </cell>
          <cell r="J94" t="str">
            <v>SERVICIOS GRÁFICOS JMD SRL</v>
          </cell>
          <cell r="K94">
            <v>20264755469</v>
          </cell>
          <cell r="L94" t="str">
            <v>001-0012471</v>
          </cell>
          <cell r="M94" t="str">
            <v>20,000 VOLANTES DEL BINGO EN TAMAÑO A5</v>
          </cell>
          <cell r="N94">
            <v>40759</v>
          </cell>
          <cell r="O94">
            <v>2.8</v>
          </cell>
          <cell r="P94" t="str">
            <v>OCM-20118-090</v>
          </cell>
        </row>
        <row r="95">
          <cell r="B95">
            <v>40406</v>
          </cell>
          <cell r="C95" t="str">
            <v>Promociones</v>
          </cell>
          <cell r="D95" t="str">
            <v>Campaña Compras 2do. Piso</v>
          </cell>
          <cell r="E95" t="str">
            <v>OCM-20118-091</v>
          </cell>
          <cell r="F95">
            <v>1400</v>
          </cell>
          <cell r="H95">
            <v>1400</v>
          </cell>
          <cell r="I95" t="str">
            <v>F</v>
          </cell>
          <cell r="J95" t="str">
            <v>SERVICIOS GRÁFICOS JMD SRL</v>
          </cell>
          <cell r="K95">
            <v>20264755469</v>
          </cell>
          <cell r="L95" t="str">
            <v>001-0012469</v>
          </cell>
          <cell r="M95" t="str">
            <v>30,000 VOLANTES DE LA RULETA REGALONA EN A5</v>
          </cell>
          <cell r="N95">
            <v>40759</v>
          </cell>
          <cell r="O95">
            <v>2.8</v>
          </cell>
          <cell r="P95" t="str">
            <v>OCM-20118-091</v>
          </cell>
        </row>
        <row r="96">
          <cell r="B96">
            <v>40408</v>
          </cell>
          <cell r="C96" t="str">
            <v>Promociones</v>
          </cell>
          <cell r="D96" t="str">
            <v>Cuponera Food</v>
          </cell>
          <cell r="E96" t="str">
            <v>OCM-20118-092</v>
          </cell>
          <cell r="F96">
            <v>1482</v>
          </cell>
          <cell r="H96">
            <v>1482</v>
          </cell>
          <cell r="I96" t="str">
            <v>F</v>
          </cell>
          <cell r="J96" t="str">
            <v xml:space="preserve">GRUPO JAVIER ASESPROM SAC </v>
          </cell>
          <cell r="K96">
            <v>20506732787</v>
          </cell>
          <cell r="L96" t="str">
            <v>001-0004560</v>
          </cell>
          <cell r="M96" t="str">
            <v>ASESORAMIENTO INTEGRAL SOBRE PROMOCIÓN COMERCIAL EN REDACTAR DOCUMENTOS Y REALIZAR GESTIONES ESPECIALES A LA CAMPAÑA MEGAPLAZA TE INVITA AL CONCIERTO DE ERASURE</v>
          </cell>
          <cell r="N96">
            <v>40756</v>
          </cell>
          <cell r="O96">
            <v>2.8</v>
          </cell>
          <cell r="P96" t="str">
            <v>OCM-20118-092</v>
          </cell>
        </row>
        <row r="97">
          <cell r="B97">
            <v>40501</v>
          </cell>
          <cell r="C97" t="str">
            <v>Otros</v>
          </cell>
          <cell r="D97" t="str">
            <v>Mobiliario</v>
          </cell>
          <cell r="E97" t="str">
            <v>OCM-20118-093</v>
          </cell>
          <cell r="F97">
            <v>940</v>
          </cell>
          <cell r="H97">
            <v>940</v>
          </cell>
          <cell r="I97" t="str">
            <v>F</v>
          </cell>
          <cell r="J97" t="str">
            <v>LUIS ARTURO OROZCO HUANILO</v>
          </cell>
          <cell r="K97">
            <v>10060811909</v>
          </cell>
          <cell r="L97" t="str">
            <v>002-000958</v>
          </cell>
          <cell r="M97" t="str">
            <v>POR TRABAJOS DE MANTENIMIENTO SEGÚN PRESUPUESTO DE VITRINAS DE STAR WARS</v>
          </cell>
          <cell r="N97">
            <v>40764</v>
          </cell>
          <cell r="O97">
            <v>2.8</v>
          </cell>
          <cell r="P97" t="str">
            <v>OCM-20118-093</v>
          </cell>
        </row>
        <row r="98">
          <cell r="B98">
            <v>40412</v>
          </cell>
          <cell r="C98" t="str">
            <v>Promociones</v>
          </cell>
          <cell r="D98" t="str">
            <v>Campaña Fiestas Patrias</v>
          </cell>
          <cell r="E98" t="str">
            <v>OCM-20118-094</v>
          </cell>
          <cell r="G98">
            <v>700</v>
          </cell>
          <cell r="H98">
            <v>1959.9999999999998</v>
          </cell>
          <cell r="I98" t="str">
            <v>F</v>
          </cell>
          <cell r="J98" t="str">
            <v>LUIS ARTURO OROZCO HUANILO</v>
          </cell>
          <cell r="K98">
            <v>10060811909</v>
          </cell>
          <cell r="L98">
            <v>2000959</v>
          </cell>
          <cell r="M98" t="str">
            <v>POR BAJAR 2 AUTOS DEL 2DO NIVEL DE LA CAMPAÑA Y ALQUILER DE GRUA</v>
          </cell>
          <cell r="N98">
            <v>40764</v>
          </cell>
          <cell r="O98">
            <v>2.8</v>
          </cell>
          <cell r="P98" t="str">
            <v>OCM-20118-094</v>
          </cell>
        </row>
        <row r="99">
          <cell r="B99">
            <v>40103</v>
          </cell>
          <cell r="C99" t="str">
            <v>Espectáculos Mall</v>
          </cell>
          <cell r="D99" t="str">
            <v>Talleres 2do. Nivel</v>
          </cell>
          <cell r="E99" t="str">
            <v>OCM-20118-095</v>
          </cell>
          <cell r="F99">
            <v>740</v>
          </cell>
          <cell r="H99">
            <v>740</v>
          </cell>
          <cell r="I99" t="str">
            <v>F</v>
          </cell>
          <cell r="J99" t="str">
            <v>SERVICIOS GRÁFICOS JMD SRL</v>
          </cell>
          <cell r="K99">
            <v>20264755469</v>
          </cell>
          <cell r="L99" t="str">
            <v>001-0012487</v>
          </cell>
          <cell r="M99" t="str">
            <v>10,000 VOLANTES DE TALLERES DE CIUDAD FELIZ EN A5</v>
          </cell>
          <cell r="N99">
            <v>40765</v>
          </cell>
          <cell r="O99">
            <v>2.8</v>
          </cell>
          <cell r="P99" t="str">
            <v>OCM-20118-095</v>
          </cell>
        </row>
        <row r="100">
          <cell r="B100">
            <v>40413</v>
          </cell>
          <cell r="C100" t="str">
            <v>Promociones</v>
          </cell>
          <cell r="D100" t="str">
            <v>Campaña Dia de Niño</v>
          </cell>
          <cell r="E100" t="str">
            <v>OCM-20118-096</v>
          </cell>
          <cell r="F100">
            <v>50</v>
          </cell>
          <cell r="H100">
            <v>50</v>
          </cell>
          <cell r="I100" t="str">
            <v>F</v>
          </cell>
          <cell r="J100" t="str">
            <v>DACA PUBLICIDAD SAC</v>
          </cell>
          <cell r="K100">
            <v>20538757692</v>
          </cell>
          <cell r="L100" t="str">
            <v>001-000210</v>
          </cell>
          <cell r="M100" t="str">
            <v>PARCHES DE PRECIOS PARA BANDEROLA DEL DÍA DEL NIÑO, PARCHES DE HORARIOS</v>
          </cell>
          <cell r="N100">
            <v>40770</v>
          </cell>
          <cell r="O100">
            <v>2.8</v>
          </cell>
          <cell r="P100" t="str">
            <v>OCM-20118-096</v>
          </cell>
        </row>
        <row r="101">
          <cell r="B101">
            <v>40413</v>
          </cell>
          <cell r="C101" t="str">
            <v>Promociones</v>
          </cell>
          <cell r="D101" t="str">
            <v>Campaña Dia de Niño</v>
          </cell>
          <cell r="E101" t="str">
            <v>OCM-20118-097</v>
          </cell>
          <cell r="F101">
            <v>364.8</v>
          </cell>
          <cell r="H101">
            <v>364.8</v>
          </cell>
          <cell r="I101" t="str">
            <v>F</v>
          </cell>
          <cell r="J101" t="str">
            <v>DACA PUBLICIDAD SAC</v>
          </cell>
          <cell r="K101">
            <v>20538757692</v>
          </cell>
          <cell r="L101" t="str">
            <v>001-000207</v>
          </cell>
          <cell r="M101" t="str">
            <v xml:space="preserve">2 BANDEROLAS DE 3 X 1 DE CAMPAÑA DÍA DEL NIÑO, 2 BANDEROLAS DE 180 X 090 Y 1 BANDEROLA DE 260 X 150 </v>
          </cell>
          <cell r="N101">
            <v>40767</v>
          </cell>
          <cell r="O101">
            <v>2.8</v>
          </cell>
          <cell r="P101" t="str">
            <v>OCM-20118-097</v>
          </cell>
        </row>
        <row r="102">
          <cell r="B102">
            <v>40107</v>
          </cell>
          <cell r="C102" t="str">
            <v>Espectáculos Mall</v>
          </cell>
          <cell r="D102" t="str">
            <v>Banderolas "Eventos Semanales"</v>
          </cell>
          <cell r="E102" t="str">
            <v>OCM-20118-098</v>
          </cell>
          <cell r="F102">
            <v>65</v>
          </cell>
          <cell r="H102">
            <v>65</v>
          </cell>
          <cell r="I102" t="str">
            <v>F</v>
          </cell>
          <cell r="J102" t="str">
            <v>DACA PUBLICIDAD SAC</v>
          </cell>
          <cell r="K102">
            <v>20538757692</v>
          </cell>
          <cell r="L102" t="str">
            <v>001-000209</v>
          </cell>
          <cell r="M102" t="str">
            <v>1 CONFECCION DE PIEZAS CON LOGO CHIFA PALACIO Y 2 PARCHES DE EVTNSO DEL 12 AL 14</v>
          </cell>
          <cell r="N102">
            <v>40770</v>
          </cell>
          <cell r="O102">
            <v>2.8</v>
          </cell>
          <cell r="P102" t="str">
            <v>OCM-20118-098</v>
          </cell>
        </row>
        <row r="103">
          <cell r="B103">
            <v>40407</v>
          </cell>
          <cell r="C103" t="str">
            <v>Promociones</v>
          </cell>
          <cell r="D103" t="str">
            <v>Campaña Compras Boulevard</v>
          </cell>
          <cell r="E103" t="str">
            <v>OCM-20118-099</v>
          </cell>
          <cell r="F103">
            <v>1200</v>
          </cell>
          <cell r="H103">
            <v>1200</v>
          </cell>
          <cell r="I103" t="str">
            <v>F</v>
          </cell>
          <cell r="J103" t="str">
            <v>INVERSIONES MOCA SAC</v>
          </cell>
          <cell r="K103">
            <v>20523552652</v>
          </cell>
          <cell r="L103" t="str">
            <v>001-000362</v>
          </cell>
          <cell r="M103" t="str">
            <v>DISEÑO DE PIEZAS GRÁFICAS PARA CAMPAÑA BINGO MEGAPLAZA + IMPRESIÓN DE AFICHES</v>
          </cell>
          <cell r="N103">
            <v>40771</v>
          </cell>
          <cell r="O103">
            <v>2.8</v>
          </cell>
          <cell r="P103" t="str">
            <v>OCM-20118-099</v>
          </cell>
        </row>
        <row r="104">
          <cell r="B104">
            <v>40107</v>
          </cell>
          <cell r="C104" t="str">
            <v>Espectáculos Mall</v>
          </cell>
          <cell r="D104" t="str">
            <v>Banderolas "Eventos Semanales"</v>
          </cell>
          <cell r="E104" t="str">
            <v>OCM-20118-100</v>
          </cell>
          <cell r="F104">
            <v>360</v>
          </cell>
          <cell r="H104">
            <v>360</v>
          </cell>
          <cell r="I104" t="str">
            <v>F</v>
          </cell>
          <cell r="J104" t="str">
            <v>INVERSIONES MOCA SAC</v>
          </cell>
          <cell r="K104">
            <v>20523552652</v>
          </cell>
          <cell r="L104" t="str">
            <v>001-000363</v>
          </cell>
          <cell r="M104" t="str">
            <v>DISEÑO DE PIEZAS GRÁFICAS PARA SHOW INFANTIL DE TRACY POR EL DÍA DEL NIÑO</v>
          </cell>
          <cell r="N104">
            <v>40771</v>
          </cell>
          <cell r="O104">
            <v>2.8</v>
          </cell>
          <cell r="P104" t="str">
            <v>OCM-20118-100</v>
          </cell>
        </row>
        <row r="105">
          <cell r="B105">
            <v>40103</v>
          </cell>
          <cell r="C105" t="str">
            <v>Espectáculos Mall</v>
          </cell>
          <cell r="D105" t="str">
            <v>Talleres 2do. Nivel</v>
          </cell>
          <cell r="E105" t="str">
            <v>OCM-20118-101</v>
          </cell>
          <cell r="F105">
            <v>480</v>
          </cell>
          <cell r="H105">
            <v>480</v>
          </cell>
          <cell r="I105" t="str">
            <v>F</v>
          </cell>
          <cell r="J105" t="str">
            <v>INVERSIONES MOCA SAC</v>
          </cell>
          <cell r="K105">
            <v>20523552652</v>
          </cell>
          <cell r="L105" t="str">
            <v>001-000364</v>
          </cell>
          <cell r="M105" t="str">
            <v>DISEÑO DE PIEZAS GRÁFICAS PARA TALLERES GRATUITOS DE CIUDAD FELIZ</v>
          </cell>
          <cell r="N105">
            <v>40771</v>
          </cell>
          <cell r="O105">
            <v>2.8</v>
          </cell>
          <cell r="P105" t="str">
            <v>OCM-20118-101</v>
          </cell>
        </row>
        <row r="106">
          <cell r="B106">
            <v>40411</v>
          </cell>
          <cell r="C106" t="str">
            <v>Promociones</v>
          </cell>
          <cell r="D106" t="str">
            <v>Campaña Día del Padre</v>
          </cell>
          <cell r="E106" t="str">
            <v>OCM-20118-102</v>
          </cell>
          <cell r="G106">
            <v>1000</v>
          </cell>
          <cell r="H106">
            <v>2800</v>
          </cell>
          <cell r="I106" t="str">
            <v>F</v>
          </cell>
          <cell r="J106" t="str">
            <v>MULTIMEDIOS &amp; PRENSA SAC</v>
          </cell>
          <cell r="K106">
            <v>20508377267</v>
          </cell>
          <cell r="L106" t="str">
            <v>001-0006251</v>
          </cell>
          <cell r="M106" t="str">
            <v>1 AVISO DE GANADORES DEL DÍA DEL PADRE EN LA REVISTA MAGALY</v>
          </cell>
          <cell r="N106">
            <v>40757</v>
          </cell>
          <cell r="O106">
            <v>2.8</v>
          </cell>
          <cell r="P106" t="str">
            <v>OCM-20118-102</v>
          </cell>
        </row>
        <row r="107">
          <cell r="B107">
            <v>40120</v>
          </cell>
          <cell r="C107" t="str">
            <v>Espectáculos Mall</v>
          </cell>
          <cell r="D107" t="str">
            <v>Eventos Imprevistos</v>
          </cell>
          <cell r="E107" t="str">
            <v>OCM-20118-103</v>
          </cell>
          <cell r="F107">
            <v>1215</v>
          </cell>
          <cell r="H107">
            <v>1215</v>
          </cell>
          <cell r="I107" t="str">
            <v>F</v>
          </cell>
          <cell r="J107" t="str">
            <v>IMPRESIONES CORPORATIVAS SAC</v>
          </cell>
          <cell r="K107">
            <v>20509646806</v>
          </cell>
          <cell r="L107" t="str">
            <v>005-0008108</v>
          </cell>
          <cell r="M107" t="str">
            <v>IMPRESIONES A FULL COLOR EN MATERIAL BANNER MEDIDAS: 2.63X 4.30, 1.20 X 5, 2.27 X 1.39 DE VIVAMOS LA COPA AMERICA</v>
          </cell>
          <cell r="N107">
            <v>40770</v>
          </cell>
          <cell r="O107">
            <v>2.8</v>
          </cell>
          <cell r="P107" t="str">
            <v>OCM-20118-103</v>
          </cell>
        </row>
        <row r="108">
          <cell r="B108">
            <v>40101</v>
          </cell>
          <cell r="C108" t="str">
            <v>Espectáculos Mall</v>
          </cell>
          <cell r="D108" t="str">
            <v>Espectáculos FDS 1er. Nivel</v>
          </cell>
          <cell r="E108" t="str">
            <v>OCM-20118-104</v>
          </cell>
          <cell r="F108">
            <v>400</v>
          </cell>
          <cell r="H108">
            <v>400</v>
          </cell>
          <cell r="I108" t="str">
            <v>F</v>
          </cell>
          <cell r="J108" t="str">
            <v>WILLIAMS N. ESTRADA ORÉ</v>
          </cell>
          <cell r="K108">
            <v>10099344291</v>
          </cell>
          <cell r="L108" t="str">
            <v>0001-000893</v>
          </cell>
          <cell r="M108" t="str">
            <v>SHOW DE CECILIA Y SUS AMIGOS</v>
          </cell>
          <cell r="N108">
            <v>40770</v>
          </cell>
          <cell r="O108">
            <v>2.8</v>
          </cell>
          <cell r="P108" t="str">
            <v>OCM-20118-104</v>
          </cell>
        </row>
        <row r="109">
          <cell r="B109">
            <v>40102</v>
          </cell>
          <cell r="C109" t="str">
            <v>Espectáculos Mall</v>
          </cell>
          <cell r="D109" t="str">
            <v>Espectáculos FDS  2do. Nivel</v>
          </cell>
          <cell r="E109" t="str">
            <v>OCM-20118-105</v>
          </cell>
          <cell r="F109">
            <v>350</v>
          </cell>
          <cell r="H109">
            <v>350</v>
          </cell>
          <cell r="I109" t="str">
            <v>F</v>
          </cell>
          <cell r="J109" t="str">
            <v>WILLIAMS N. ESTRADA ORÉ</v>
          </cell>
          <cell r="K109">
            <v>10099344291</v>
          </cell>
          <cell r="L109" t="str">
            <v>0001-000893</v>
          </cell>
          <cell r="M109" t="str">
            <v>SHOW DE MAGÍA</v>
          </cell>
          <cell r="N109">
            <v>40770</v>
          </cell>
          <cell r="O109">
            <v>2.8</v>
          </cell>
          <cell r="P109" t="str">
            <v>OCM-20118-105</v>
          </cell>
        </row>
        <row r="110">
          <cell r="B110">
            <v>40506</v>
          </cell>
          <cell r="C110" t="str">
            <v>Otros</v>
          </cell>
          <cell r="D110" t="str">
            <v>Personal de Apoyo Seguridad</v>
          </cell>
          <cell r="E110" t="str">
            <v>OCM-20118-106</v>
          </cell>
          <cell r="F110">
            <v>600</v>
          </cell>
          <cell r="H110">
            <v>600</v>
          </cell>
          <cell r="I110" t="str">
            <v>F</v>
          </cell>
          <cell r="J110" t="str">
            <v>TANK´S 105 SERVICIOS GENERALES SRL</v>
          </cell>
          <cell r="K110">
            <v>20482006729</v>
          </cell>
          <cell r="L110" t="str">
            <v>001-001124</v>
          </cell>
          <cell r="M110" t="str">
            <v>10 EFECTIVOS PARA LA FIRMA DE ALTAR BOYZ</v>
          </cell>
          <cell r="N110">
            <v>40768</v>
          </cell>
          <cell r="O110">
            <v>2.8</v>
          </cell>
          <cell r="P110" t="str">
            <v>OCM-20118-106</v>
          </cell>
        </row>
        <row r="111">
          <cell r="B111">
            <v>40413</v>
          </cell>
          <cell r="C111" t="str">
            <v>Promociones</v>
          </cell>
          <cell r="D111" t="str">
            <v>Campaña Dia de Niño</v>
          </cell>
          <cell r="E111" t="str">
            <v>OCM-20118-107</v>
          </cell>
          <cell r="F111">
            <v>780</v>
          </cell>
          <cell r="H111">
            <v>780</v>
          </cell>
          <cell r="I111" t="str">
            <v>F</v>
          </cell>
          <cell r="J111" t="str">
            <v xml:space="preserve">GRUPO JAVIER ASESPROM SAC </v>
          </cell>
          <cell r="K111">
            <v>20506732787</v>
          </cell>
          <cell r="L111" t="str">
            <v>001-0004608</v>
          </cell>
          <cell r="M111" t="str">
            <v>ASESORAMIENTO INTEGRAL SOBRE PROMOCIÓN COMERCIAL EN REDACTAR DOCUMENTOS Y REALIZAR GESTIONES ESPECIALES DE LA CAMPAÑA DÍA DEL NIÑO</v>
          </cell>
          <cell r="N111">
            <v>40768</v>
          </cell>
          <cell r="O111">
            <v>2.8</v>
          </cell>
          <cell r="P111" t="str">
            <v>OCM-20118-107</v>
          </cell>
        </row>
        <row r="112">
          <cell r="B112">
            <v>40111</v>
          </cell>
          <cell r="C112" t="str">
            <v>Espectáculos Mall</v>
          </cell>
          <cell r="D112" t="str">
            <v>Eventos Fiestas Patrias</v>
          </cell>
          <cell r="E112" t="str">
            <v>OCM-20118-108</v>
          </cell>
          <cell r="F112">
            <v>500</v>
          </cell>
          <cell r="H112">
            <v>500</v>
          </cell>
          <cell r="I112" t="str">
            <v>F</v>
          </cell>
          <cell r="J112" t="str">
            <v>CARLOS ALVAREZ EVELYN ELISA</v>
          </cell>
          <cell r="K112">
            <v>10414894858</v>
          </cell>
          <cell r="L112" t="str">
            <v>001-000137</v>
          </cell>
          <cell r="M112" t="str">
            <v>EXHIBICIÓN DE CAJÓN Y ZAPATEO</v>
          </cell>
          <cell r="N112">
            <v>40757</v>
          </cell>
          <cell r="O112">
            <v>2.8</v>
          </cell>
          <cell r="P112" t="str">
            <v>OCM-20118-108</v>
          </cell>
        </row>
        <row r="113">
          <cell r="B113">
            <v>40501</v>
          </cell>
          <cell r="C113" t="str">
            <v>Otros</v>
          </cell>
          <cell r="D113" t="str">
            <v>Mobiliario</v>
          </cell>
          <cell r="E113" t="str">
            <v>OCM-20118-109</v>
          </cell>
          <cell r="F113">
            <v>878</v>
          </cell>
          <cell r="H113">
            <v>878</v>
          </cell>
          <cell r="I113" t="str">
            <v>F</v>
          </cell>
          <cell r="J113" t="str">
            <v>CARLOS ALVAREZ EVELYN ELISA</v>
          </cell>
          <cell r="K113">
            <v>10414894858</v>
          </cell>
          <cell r="L113" t="str">
            <v>001-000139</v>
          </cell>
          <cell r="M113" t="str">
            <v>82 MANTENIMIENTO DE CHALECOS DE CAMPAÑA DE ENERO A ABRIL Y 52 MANTENIMIENTOS DE CASACAS DE CAMPAÑA DE JUNIO A AGOSTO 2011</v>
          </cell>
          <cell r="N113">
            <v>40757</v>
          </cell>
          <cell r="O113">
            <v>2.8</v>
          </cell>
          <cell r="P113" t="str">
            <v>OCM-20118-109</v>
          </cell>
        </row>
        <row r="114">
          <cell r="B114">
            <v>40102</v>
          </cell>
          <cell r="C114" t="str">
            <v>Espectáculos Mall</v>
          </cell>
          <cell r="D114" t="str">
            <v>Espectáculos FDS  2do. Nivel</v>
          </cell>
          <cell r="E114" t="str">
            <v>OCM-20118-110</v>
          </cell>
          <cell r="F114">
            <v>1000</v>
          </cell>
          <cell r="H114">
            <v>1000</v>
          </cell>
          <cell r="I114" t="str">
            <v>F</v>
          </cell>
          <cell r="J114" t="str">
            <v>CARLOS ALVAREZ EVELYN ELISA</v>
          </cell>
          <cell r="K114">
            <v>10414894858</v>
          </cell>
          <cell r="L114" t="str">
            <v>001-000138</v>
          </cell>
          <cell r="M114" t="str">
            <v>SHOW DE GENERACIÓN JACKSON</v>
          </cell>
          <cell r="N114">
            <v>40757</v>
          </cell>
          <cell r="O114">
            <v>2.8</v>
          </cell>
          <cell r="P114" t="str">
            <v>OCM-20118-110</v>
          </cell>
        </row>
        <row r="115">
          <cell r="B115">
            <v>40501</v>
          </cell>
          <cell r="C115" t="str">
            <v>Otros</v>
          </cell>
          <cell r="D115" t="str">
            <v>Mobiliario</v>
          </cell>
          <cell r="E115" t="str">
            <v>OCM-20118-111</v>
          </cell>
          <cell r="F115">
            <v>2200</v>
          </cell>
          <cell r="H115">
            <v>2200</v>
          </cell>
          <cell r="I115" t="str">
            <v>F</v>
          </cell>
          <cell r="J115" t="str">
            <v>LUIS ARTURO OROZCO HUANILO</v>
          </cell>
          <cell r="K115">
            <v>10060811909</v>
          </cell>
          <cell r="L115" t="str">
            <v>002-000954</v>
          </cell>
          <cell r="M115" t="str">
            <v>MANTENIMIENTO DE MÓDULOS DEL CENTRO COMERCIAL MEGAPLAZA</v>
          </cell>
          <cell r="N115">
            <v>40756</v>
          </cell>
          <cell r="O115">
            <v>2.8</v>
          </cell>
          <cell r="P115" t="str">
            <v>OCM-20118-111</v>
          </cell>
        </row>
        <row r="116">
          <cell r="B116">
            <v>40105</v>
          </cell>
          <cell r="C116" t="str">
            <v>Espectáculos Mall</v>
          </cell>
          <cell r="D116" t="str">
            <v>Alquiler de toldo 1er. Nivel</v>
          </cell>
          <cell r="E116" t="str">
            <v>OCM-20118-112</v>
          </cell>
          <cell r="F116">
            <v>2250</v>
          </cell>
          <cell r="H116">
            <v>2250</v>
          </cell>
          <cell r="I116" t="str">
            <v>F</v>
          </cell>
          <cell r="J116" t="str">
            <v>TOLDOS Y SERVICIOS MÚLTIPLES EIRL</v>
          </cell>
          <cell r="K116">
            <v>20537324539</v>
          </cell>
          <cell r="L116" t="str">
            <v>001-000164</v>
          </cell>
          <cell r="M116" t="str">
            <v>INSTALACIÓN DE TOLDOS EN EL ESCENARIO LOS DIAS 1,2,3,8,9,10,15,16,17,22,23,24,29,30,31 DE JULIO</v>
          </cell>
          <cell r="N116" t="str">
            <v>15/082011</v>
          </cell>
          <cell r="O116">
            <v>2.8</v>
          </cell>
          <cell r="P116" t="str">
            <v>OCM-20118-112</v>
          </cell>
        </row>
        <row r="117">
          <cell r="A117" t="str">
            <v>X</v>
          </cell>
          <cell r="B117">
            <v>40413</v>
          </cell>
          <cell r="C117" t="str">
            <v>Promociones</v>
          </cell>
          <cell r="D117" t="str">
            <v>Campaña Dia de Niño</v>
          </cell>
          <cell r="E117" t="str">
            <v>OCM-20118-113</v>
          </cell>
          <cell r="F117">
            <v>53.39</v>
          </cell>
          <cell r="H117">
            <v>53.39</v>
          </cell>
          <cell r="I117" t="str">
            <v>F</v>
          </cell>
          <cell r="J117" t="str">
            <v>OCULAR GRAFHICS EIRL</v>
          </cell>
          <cell r="K117">
            <v>20118424370</v>
          </cell>
          <cell r="L117" t="str">
            <v>001-0018614</v>
          </cell>
          <cell r="M117" t="str">
            <v>REPRODUCCIÓN DE 3 SLIDES DE LA CAMPAÑA DEL DÍA DEL NIÑO</v>
          </cell>
          <cell r="N117">
            <v>40772</v>
          </cell>
          <cell r="O117">
            <v>2.8</v>
          </cell>
          <cell r="P117" t="str">
            <v>OCM-20118-113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OCM-20118-114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OCM-20118-115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OCM-20118-116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OCM-20118-117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OCM-20118-118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OCM-20118-119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OCM-20118-120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OCM-20118-121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OCM-20118-122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OCM-20118-123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OCM-20118-124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OCM-20118-125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OCM-20118-126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OCM-20118-127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OCM-20118-128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OCM-20118-129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OCM-20118-130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OCM-20118-131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OCM-20118-132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OCM-20118-133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OCM-20118-134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OCM-20118-135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OCM-20118-136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OCM-20118-137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OCM-20118-138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OCM-20118-139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OCM-20118-140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OCM-20118-141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OCM-20118-142</v>
          </cell>
        </row>
        <row r="147"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OCM-20118-143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OCM-20118-144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OCM-20118-145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OCM-20118-146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OCM-20118-147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OCM-20118-148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OCM-20118-149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OCM-20118-150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OCM-20118-151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OCM-20118-152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OCM-20118-153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OCM-20118-154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OCM-20118-155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OCM-20118-156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OCM-20118-157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OCM-20118-158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OCM-20118-159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OCM-20118-160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OCM-20118-161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OCM-20118-162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OCM-20118-163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OCM-20118-164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OCM-20118-165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OCM-20118-166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OCM-20118-167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OCM-20118-168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OCM-20118-169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OCM-20118-170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OCM-20118-171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OCM-20118-172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OCM-20118-173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OCM-20118-174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OCM-20118-175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OCM-20118-176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OCM-20118-177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OCM-20118-178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OCM-20118-179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OCM-20118-180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OCM-20118-181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OCM-20118-182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OCM-20118-183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OCM-20118-184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OCM-20118-185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OCM-20118-186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OCM-20118-187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OCM-20118-188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OCM-20118-189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OCM-20118-190</v>
          </cell>
        </row>
        <row r="195">
          <cell r="C195" t="str">
            <v xml:space="preserve"> </v>
          </cell>
          <cell r="D195" t="str">
            <v xml:space="preserve"> </v>
          </cell>
          <cell r="E195" t="str">
            <v xml:space="preserve"> </v>
          </cell>
          <cell r="H195" t="str">
            <v xml:space="preserve"> </v>
          </cell>
          <cell r="P195" t="str">
            <v>OCM-20118-191</v>
          </cell>
        </row>
        <row r="196">
          <cell r="C196" t="str">
            <v xml:space="preserve"> </v>
          </cell>
          <cell r="D196" t="str">
            <v xml:space="preserve"> </v>
          </cell>
          <cell r="E196" t="str">
            <v xml:space="preserve"> </v>
          </cell>
          <cell r="H196" t="str">
            <v xml:space="preserve"> </v>
          </cell>
          <cell r="P196" t="str">
            <v>OCM-20118-192</v>
          </cell>
        </row>
        <row r="197">
          <cell r="C197" t="str">
            <v xml:space="preserve"> </v>
          </cell>
          <cell r="D197" t="str">
            <v xml:space="preserve"> </v>
          </cell>
          <cell r="E197" t="str">
            <v xml:space="preserve"> </v>
          </cell>
          <cell r="H197" t="str">
            <v xml:space="preserve"> </v>
          </cell>
          <cell r="P197" t="str">
            <v>OCM-20118-193</v>
          </cell>
        </row>
        <row r="198">
          <cell r="C198" t="str">
            <v xml:space="preserve"> </v>
          </cell>
          <cell r="D198" t="str">
            <v xml:space="preserve"> </v>
          </cell>
          <cell r="E198" t="str">
            <v xml:space="preserve"> </v>
          </cell>
          <cell r="H198" t="str">
            <v xml:space="preserve"> </v>
          </cell>
          <cell r="P198" t="str">
            <v>OCM-20118-194</v>
          </cell>
        </row>
        <row r="199">
          <cell r="C199" t="str">
            <v xml:space="preserve"> </v>
          </cell>
          <cell r="D199" t="str">
            <v xml:space="preserve"> </v>
          </cell>
          <cell r="E199" t="str">
            <v xml:space="preserve"> </v>
          </cell>
          <cell r="H199" t="str">
            <v xml:space="preserve"> </v>
          </cell>
          <cell r="P199" t="str">
            <v>OCM-20118-195</v>
          </cell>
        </row>
        <row r="200">
          <cell r="C200" t="str">
            <v xml:space="preserve"> </v>
          </cell>
          <cell r="D200" t="str">
            <v xml:space="preserve"> </v>
          </cell>
          <cell r="E200" t="str">
            <v xml:space="preserve"> </v>
          </cell>
          <cell r="H200" t="str">
            <v xml:space="preserve"> </v>
          </cell>
          <cell r="P200" t="str">
            <v>OCM-20118-196</v>
          </cell>
        </row>
        <row r="201">
          <cell r="C201" t="str">
            <v xml:space="preserve"> </v>
          </cell>
          <cell r="D201" t="str">
            <v xml:space="preserve"> </v>
          </cell>
          <cell r="E201" t="str">
            <v xml:space="preserve"> </v>
          </cell>
          <cell r="H201" t="str">
            <v xml:space="preserve"> </v>
          </cell>
          <cell r="P201" t="str">
            <v>OCM-20118-197</v>
          </cell>
        </row>
        <row r="202">
          <cell r="C202" t="str">
            <v xml:space="preserve"> </v>
          </cell>
          <cell r="D202" t="str">
            <v xml:space="preserve"> </v>
          </cell>
          <cell r="E202" t="str">
            <v xml:space="preserve"> </v>
          </cell>
          <cell r="H202" t="str">
            <v xml:space="preserve"> </v>
          </cell>
          <cell r="P202" t="str">
            <v>OCM-20118-198</v>
          </cell>
        </row>
        <row r="203"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H203" t="str">
            <v xml:space="preserve"> </v>
          </cell>
          <cell r="P203" t="str">
            <v>OCM-20118-199</v>
          </cell>
        </row>
        <row r="204">
          <cell r="C204" t="str">
            <v xml:space="preserve"> </v>
          </cell>
          <cell r="D204" t="str">
            <v xml:space="preserve"> </v>
          </cell>
          <cell r="E204" t="str">
            <v xml:space="preserve"> </v>
          </cell>
          <cell r="H204" t="str">
            <v xml:space="preserve"> </v>
          </cell>
          <cell r="P204" t="str">
            <v>OCM-20118-200</v>
          </cell>
        </row>
        <row r="205">
          <cell r="C205" t="str">
            <v xml:space="preserve"> </v>
          </cell>
          <cell r="D205" t="str">
            <v xml:space="preserve"> </v>
          </cell>
          <cell r="E205" t="str">
            <v xml:space="preserve"> </v>
          </cell>
          <cell r="H205" t="str">
            <v xml:space="preserve"> </v>
          </cell>
          <cell r="P205" t="str">
            <v>OCM-20118-201</v>
          </cell>
        </row>
        <row r="206">
          <cell r="C206" t="str">
            <v xml:space="preserve"> </v>
          </cell>
          <cell r="D206" t="str">
            <v xml:space="preserve"> </v>
          </cell>
          <cell r="E206" t="str">
            <v xml:space="preserve"> </v>
          </cell>
          <cell r="H206" t="str">
            <v xml:space="preserve"> </v>
          </cell>
          <cell r="P206" t="str">
            <v>OCM-20118-202</v>
          </cell>
        </row>
        <row r="207">
          <cell r="A207" t="str">
            <v>x</v>
          </cell>
          <cell r="C207" t="str">
            <v xml:space="preserve"> </v>
          </cell>
          <cell r="D207" t="str">
            <v xml:space="preserve"> </v>
          </cell>
          <cell r="E207" t="str">
            <v xml:space="preserve"> </v>
          </cell>
          <cell r="H207" t="str">
            <v xml:space="preserve"> </v>
          </cell>
          <cell r="P207" t="str">
            <v>OCM-20118-203</v>
          </cell>
        </row>
        <row r="208">
          <cell r="C208" t="str">
            <v xml:space="preserve"> </v>
          </cell>
          <cell r="D208" t="str">
            <v xml:space="preserve"> </v>
          </cell>
          <cell r="E208" t="str">
            <v xml:space="preserve"> </v>
          </cell>
          <cell r="H208" t="str">
            <v xml:space="preserve"> </v>
          </cell>
          <cell r="P208" t="str">
            <v>OCM-20118-204</v>
          </cell>
        </row>
        <row r="209">
          <cell r="C209" t="str">
            <v xml:space="preserve"> </v>
          </cell>
          <cell r="D209" t="str">
            <v xml:space="preserve"> </v>
          </cell>
          <cell r="E209" t="str">
            <v xml:space="preserve"> </v>
          </cell>
          <cell r="H209" t="str">
            <v xml:space="preserve"> </v>
          </cell>
          <cell r="P209" t="str">
            <v>OCM-20118-205</v>
          </cell>
        </row>
        <row r="210"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  <cell r="H210" t="str">
            <v xml:space="preserve"> </v>
          </cell>
          <cell r="P210" t="str">
            <v>OCM-20118-206</v>
          </cell>
        </row>
        <row r="211"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  <cell r="H211" t="str">
            <v xml:space="preserve"> </v>
          </cell>
          <cell r="P211" t="str">
            <v>OCM-20118-207</v>
          </cell>
        </row>
        <row r="212">
          <cell r="C212" t="str">
            <v xml:space="preserve"> </v>
          </cell>
          <cell r="D212" t="str">
            <v xml:space="preserve"> </v>
          </cell>
          <cell r="E212" t="str">
            <v xml:space="preserve"> </v>
          </cell>
          <cell r="H212" t="str">
            <v xml:space="preserve"> </v>
          </cell>
          <cell r="P212" t="str">
            <v>OCM-20118-208</v>
          </cell>
        </row>
        <row r="213">
          <cell r="C213" t="str">
            <v xml:space="preserve"> </v>
          </cell>
          <cell r="D213" t="str">
            <v xml:space="preserve"> </v>
          </cell>
          <cell r="E213" t="str">
            <v xml:space="preserve"> </v>
          </cell>
          <cell r="H213" t="str">
            <v xml:space="preserve"> </v>
          </cell>
          <cell r="P213" t="str">
            <v>OCM-20118-209</v>
          </cell>
        </row>
        <row r="214">
          <cell r="C214" t="str">
            <v xml:space="preserve"> </v>
          </cell>
          <cell r="D214" t="str">
            <v xml:space="preserve"> </v>
          </cell>
          <cell r="E214" t="str">
            <v xml:space="preserve"> </v>
          </cell>
          <cell r="H214" t="str">
            <v xml:space="preserve"> </v>
          </cell>
          <cell r="P214" t="str">
            <v>OCM-20118-210</v>
          </cell>
        </row>
        <row r="215">
          <cell r="C215" t="str">
            <v xml:space="preserve"> </v>
          </cell>
          <cell r="D215" t="str">
            <v xml:space="preserve"> </v>
          </cell>
          <cell r="E215" t="str">
            <v xml:space="preserve"> </v>
          </cell>
          <cell r="H215" t="str">
            <v xml:space="preserve"> </v>
          </cell>
          <cell r="P215" t="str">
            <v>OCM-20118-211</v>
          </cell>
        </row>
        <row r="216">
          <cell r="C216" t="str">
            <v xml:space="preserve"> </v>
          </cell>
          <cell r="D216" t="str">
            <v xml:space="preserve"> </v>
          </cell>
          <cell r="E216" t="str">
            <v xml:space="preserve"> </v>
          </cell>
          <cell r="H216" t="str">
            <v xml:space="preserve"> </v>
          </cell>
          <cell r="P216" t="str">
            <v>OCM-20118-212</v>
          </cell>
        </row>
        <row r="217">
          <cell r="C217" t="str">
            <v xml:space="preserve"> </v>
          </cell>
          <cell r="D217" t="str">
            <v xml:space="preserve"> </v>
          </cell>
          <cell r="E217" t="str">
            <v xml:space="preserve"> </v>
          </cell>
          <cell r="H217" t="str">
            <v xml:space="preserve"> </v>
          </cell>
          <cell r="P217" t="str">
            <v>OCM-20118-213</v>
          </cell>
        </row>
        <row r="218">
          <cell r="C218" t="str">
            <v xml:space="preserve"> </v>
          </cell>
          <cell r="D218" t="str">
            <v xml:space="preserve"> </v>
          </cell>
          <cell r="E218" t="str">
            <v xml:space="preserve"> </v>
          </cell>
          <cell r="H218" t="str">
            <v xml:space="preserve"> </v>
          </cell>
          <cell r="P218" t="str">
            <v>OCM-20118-214</v>
          </cell>
        </row>
        <row r="219">
          <cell r="C219" t="str">
            <v xml:space="preserve"> </v>
          </cell>
          <cell r="D219" t="str">
            <v xml:space="preserve"> </v>
          </cell>
          <cell r="E219" t="str">
            <v xml:space="preserve"> </v>
          </cell>
          <cell r="H219" t="str">
            <v xml:space="preserve"> </v>
          </cell>
          <cell r="P219" t="str">
            <v>OCM-20118-215</v>
          </cell>
        </row>
        <row r="220">
          <cell r="C220" t="str">
            <v xml:space="preserve"> </v>
          </cell>
          <cell r="D220" t="str">
            <v xml:space="preserve"> </v>
          </cell>
          <cell r="E220" t="str">
            <v xml:space="preserve"> </v>
          </cell>
          <cell r="H220" t="str">
            <v xml:space="preserve"> </v>
          </cell>
          <cell r="P220" t="str">
            <v>OCM-20118-216</v>
          </cell>
        </row>
        <row r="221">
          <cell r="C221" t="str">
            <v xml:space="preserve"> </v>
          </cell>
          <cell r="D221" t="str">
            <v xml:space="preserve"> </v>
          </cell>
          <cell r="E221" t="str">
            <v xml:space="preserve"> </v>
          </cell>
          <cell r="H221" t="str">
            <v xml:space="preserve"> </v>
          </cell>
          <cell r="P221" t="str">
            <v>OCM-20118-217</v>
          </cell>
        </row>
        <row r="222">
          <cell r="C222" t="str">
            <v xml:space="preserve"> </v>
          </cell>
          <cell r="D222" t="str">
            <v xml:space="preserve"> </v>
          </cell>
          <cell r="E222" t="str">
            <v xml:space="preserve"> </v>
          </cell>
          <cell r="H222" t="str">
            <v xml:space="preserve"> </v>
          </cell>
          <cell r="P222" t="str">
            <v>OCM-20118-218</v>
          </cell>
        </row>
        <row r="223">
          <cell r="C223" t="str">
            <v xml:space="preserve"> </v>
          </cell>
          <cell r="D223" t="str">
            <v xml:space="preserve"> </v>
          </cell>
          <cell r="E223" t="str">
            <v xml:space="preserve"> </v>
          </cell>
          <cell r="H223" t="str">
            <v xml:space="preserve"> </v>
          </cell>
          <cell r="P223" t="str">
            <v>OCM-20118-219</v>
          </cell>
        </row>
        <row r="224">
          <cell r="C224" t="str">
            <v xml:space="preserve"> </v>
          </cell>
          <cell r="D224" t="str">
            <v xml:space="preserve"> </v>
          </cell>
          <cell r="E224" t="str">
            <v xml:space="preserve"> </v>
          </cell>
          <cell r="H224" t="str">
            <v xml:space="preserve"> </v>
          </cell>
          <cell r="P224" t="str">
            <v>OCM-20118-220</v>
          </cell>
        </row>
        <row r="225">
          <cell r="C225" t="str">
            <v xml:space="preserve"> </v>
          </cell>
          <cell r="D225" t="str">
            <v xml:space="preserve"> </v>
          </cell>
          <cell r="E225" t="str">
            <v xml:space="preserve"> </v>
          </cell>
          <cell r="H225" t="str">
            <v xml:space="preserve"> </v>
          </cell>
          <cell r="P225" t="str">
            <v>OCM-20118-221</v>
          </cell>
        </row>
        <row r="226">
          <cell r="C226" t="str">
            <v xml:space="preserve"> </v>
          </cell>
          <cell r="D226" t="str">
            <v xml:space="preserve"> </v>
          </cell>
          <cell r="E226" t="str">
            <v xml:space="preserve"> </v>
          </cell>
          <cell r="H226" t="str">
            <v xml:space="preserve"> </v>
          </cell>
          <cell r="P226" t="str">
            <v>OCM-20118-222</v>
          </cell>
        </row>
        <row r="227">
          <cell r="C227" t="str">
            <v xml:space="preserve"> </v>
          </cell>
          <cell r="D227" t="str">
            <v xml:space="preserve"> </v>
          </cell>
          <cell r="E227" t="str">
            <v xml:space="preserve"> </v>
          </cell>
          <cell r="H227" t="str">
            <v xml:space="preserve"> </v>
          </cell>
          <cell r="P227" t="str">
            <v>OCM-20118-223</v>
          </cell>
        </row>
        <row r="228">
          <cell r="C228" t="str">
            <v xml:space="preserve"> </v>
          </cell>
          <cell r="D228" t="str">
            <v xml:space="preserve"> </v>
          </cell>
          <cell r="E228" t="str">
            <v xml:space="preserve"> </v>
          </cell>
          <cell r="H228" t="str">
            <v xml:space="preserve"> </v>
          </cell>
          <cell r="P228" t="str">
            <v>OCM-20118-224</v>
          </cell>
        </row>
        <row r="229">
          <cell r="C229" t="str">
            <v xml:space="preserve"> </v>
          </cell>
          <cell r="D229" t="str">
            <v xml:space="preserve"> </v>
          </cell>
          <cell r="E229" t="str">
            <v xml:space="preserve"> </v>
          </cell>
          <cell r="H229" t="str">
            <v xml:space="preserve"> </v>
          </cell>
          <cell r="P229" t="str">
            <v>OCM-20118-225</v>
          </cell>
        </row>
        <row r="230">
          <cell r="C230" t="str">
            <v xml:space="preserve"> </v>
          </cell>
          <cell r="D230" t="str">
            <v xml:space="preserve"> </v>
          </cell>
          <cell r="E230" t="str">
            <v xml:space="preserve"> </v>
          </cell>
          <cell r="H230" t="str">
            <v xml:space="preserve"> </v>
          </cell>
          <cell r="P230" t="str">
            <v>OCM-20118-226</v>
          </cell>
        </row>
        <row r="231"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H231" t="str">
            <v xml:space="preserve"> </v>
          </cell>
          <cell r="P231" t="str">
            <v>OCM-20118-227</v>
          </cell>
        </row>
        <row r="232">
          <cell r="C232" t="str">
            <v xml:space="preserve"> </v>
          </cell>
          <cell r="D232" t="str">
            <v xml:space="preserve"> </v>
          </cell>
          <cell r="E232" t="str">
            <v xml:space="preserve"> </v>
          </cell>
          <cell r="H232" t="str">
            <v xml:space="preserve"> </v>
          </cell>
          <cell r="P232" t="str">
            <v>OCM-20118-228</v>
          </cell>
        </row>
        <row r="233"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H233" t="str">
            <v xml:space="preserve"> </v>
          </cell>
          <cell r="P233" t="str">
            <v>OCM-20118-229</v>
          </cell>
        </row>
        <row r="234">
          <cell r="C234" t="str">
            <v xml:space="preserve"> </v>
          </cell>
          <cell r="D234" t="str">
            <v xml:space="preserve"> </v>
          </cell>
          <cell r="E234" t="str">
            <v xml:space="preserve"> </v>
          </cell>
          <cell r="H234" t="str">
            <v xml:space="preserve"> </v>
          </cell>
          <cell r="P234" t="str">
            <v>OCM-20118-230</v>
          </cell>
        </row>
        <row r="235">
          <cell r="C235" t="str">
            <v xml:space="preserve"> </v>
          </cell>
          <cell r="D235" t="str">
            <v xml:space="preserve"> </v>
          </cell>
          <cell r="E235" t="str">
            <v xml:space="preserve"> </v>
          </cell>
          <cell r="H235" t="str">
            <v xml:space="preserve"> </v>
          </cell>
          <cell r="P235" t="str">
            <v>OCM-20118-231</v>
          </cell>
        </row>
        <row r="236"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H236" t="str">
            <v xml:space="preserve"> </v>
          </cell>
          <cell r="P236" t="str">
            <v>OCM-20118-232</v>
          </cell>
        </row>
        <row r="237">
          <cell r="C237" t="str">
            <v xml:space="preserve"> </v>
          </cell>
          <cell r="D237" t="str">
            <v xml:space="preserve"> </v>
          </cell>
          <cell r="E237" t="str">
            <v xml:space="preserve"> </v>
          </cell>
          <cell r="H237" t="str">
            <v xml:space="preserve"> </v>
          </cell>
          <cell r="P237" t="str">
            <v>OCM-20118-233</v>
          </cell>
        </row>
        <row r="238">
          <cell r="C238" t="str">
            <v xml:space="preserve"> </v>
          </cell>
          <cell r="D238" t="str">
            <v xml:space="preserve"> </v>
          </cell>
          <cell r="E238" t="str">
            <v xml:space="preserve"> </v>
          </cell>
          <cell r="H238" t="str">
            <v xml:space="preserve"> </v>
          </cell>
          <cell r="P238" t="str">
            <v>OCM-20118-234</v>
          </cell>
        </row>
        <row r="239">
          <cell r="C239" t="str">
            <v xml:space="preserve"> </v>
          </cell>
          <cell r="D239" t="str">
            <v xml:space="preserve"> </v>
          </cell>
          <cell r="E239" t="str">
            <v xml:space="preserve"> </v>
          </cell>
          <cell r="H239" t="str">
            <v xml:space="preserve"> </v>
          </cell>
          <cell r="P239" t="str">
            <v>OCM-20118-235</v>
          </cell>
        </row>
        <row r="240">
          <cell r="C240" t="str">
            <v xml:space="preserve"> </v>
          </cell>
          <cell r="D240" t="str">
            <v xml:space="preserve"> </v>
          </cell>
          <cell r="E240" t="str">
            <v xml:space="preserve"> </v>
          </cell>
          <cell r="H240" t="str">
            <v xml:space="preserve"> </v>
          </cell>
          <cell r="P240" t="str">
            <v>OCM-20118-236</v>
          </cell>
        </row>
        <row r="241">
          <cell r="C241" t="str">
            <v xml:space="preserve"> </v>
          </cell>
          <cell r="D241" t="str">
            <v xml:space="preserve"> </v>
          </cell>
          <cell r="E241" t="str">
            <v xml:space="preserve"> </v>
          </cell>
          <cell r="H241" t="str">
            <v xml:space="preserve"> </v>
          </cell>
          <cell r="P241" t="str">
            <v>OCM-20118-237</v>
          </cell>
        </row>
        <row r="242">
          <cell r="C242" t="str">
            <v xml:space="preserve"> </v>
          </cell>
          <cell r="D242" t="str">
            <v xml:space="preserve"> </v>
          </cell>
          <cell r="E242" t="str">
            <v xml:space="preserve"> </v>
          </cell>
          <cell r="H242" t="str">
            <v xml:space="preserve"> </v>
          </cell>
          <cell r="P242" t="str">
            <v>OCM-20118-238</v>
          </cell>
        </row>
        <row r="243">
          <cell r="C243" t="str">
            <v xml:space="preserve"> </v>
          </cell>
          <cell r="D243" t="str">
            <v xml:space="preserve"> </v>
          </cell>
          <cell r="E243" t="str">
            <v xml:space="preserve"> </v>
          </cell>
          <cell r="H243" t="str">
            <v xml:space="preserve"> </v>
          </cell>
          <cell r="P243" t="str">
            <v>OCM-20118-239</v>
          </cell>
        </row>
        <row r="244">
          <cell r="C244" t="str">
            <v xml:space="preserve"> </v>
          </cell>
          <cell r="D244" t="str">
            <v xml:space="preserve"> </v>
          </cell>
          <cell r="E244" t="str">
            <v xml:space="preserve"> </v>
          </cell>
          <cell r="H244" t="str">
            <v xml:space="preserve"> </v>
          </cell>
          <cell r="P244" t="str">
            <v>OCM-20118-240</v>
          </cell>
        </row>
        <row r="245">
          <cell r="C245" t="str">
            <v xml:space="preserve"> </v>
          </cell>
          <cell r="D245" t="str">
            <v xml:space="preserve"> </v>
          </cell>
          <cell r="E245" t="str">
            <v xml:space="preserve"> </v>
          </cell>
          <cell r="H245" t="str">
            <v xml:space="preserve"> </v>
          </cell>
          <cell r="P245" t="str">
            <v>OCM-20118-241</v>
          </cell>
        </row>
        <row r="246">
          <cell r="C246" t="str">
            <v xml:space="preserve"> </v>
          </cell>
          <cell r="D246" t="str">
            <v xml:space="preserve"> </v>
          </cell>
          <cell r="E246" t="str">
            <v xml:space="preserve"> </v>
          </cell>
          <cell r="H246" t="str">
            <v xml:space="preserve"> </v>
          </cell>
          <cell r="P246" t="str">
            <v>OCM-20118-242</v>
          </cell>
        </row>
        <row r="247"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H247" t="str">
            <v xml:space="preserve"> </v>
          </cell>
          <cell r="P247" t="str">
            <v>OCM-20118-243</v>
          </cell>
        </row>
        <row r="248">
          <cell r="C248" t="str">
            <v xml:space="preserve"> </v>
          </cell>
          <cell r="D248" t="str">
            <v xml:space="preserve"> </v>
          </cell>
          <cell r="E248" t="str">
            <v xml:space="preserve"> </v>
          </cell>
          <cell r="H248" t="str">
            <v xml:space="preserve"> </v>
          </cell>
          <cell r="P248" t="str">
            <v>OCM-20118-244</v>
          </cell>
        </row>
        <row r="249"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H249" t="str">
            <v xml:space="preserve"> </v>
          </cell>
          <cell r="P249" t="str">
            <v>OCM-20118-245</v>
          </cell>
        </row>
        <row r="250">
          <cell r="C250" t="str">
            <v xml:space="preserve"> </v>
          </cell>
          <cell r="D250" t="str">
            <v xml:space="preserve"> </v>
          </cell>
          <cell r="E250" t="str">
            <v xml:space="preserve"> </v>
          </cell>
          <cell r="H250" t="str">
            <v xml:space="preserve"> </v>
          </cell>
          <cell r="P250" t="str">
            <v>OCM-20118-246</v>
          </cell>
        </row>
        <row r="251">
          <cell r="C251" t="str">
            <v xml:space="preserve"> </v>
          </cell>
          <cell r="D251" t="str">
            <v xml:space="preserve"> </v>
          </cell>
          <cell r="E251" t="str">
            <v xml:space="preserve"> </v>
          </cell>
          <cell r="H251" t="str">
            <v xml:space="preserve"> </v>
          </cell>
          <cell r="P251" t="str">
            <v>OCM-20118-247</v>
          </cell>
        </row>
        <row r="252">
          <cell r="C252" t="str">
            <v xml:space="preserve"> </v>
          </cell>
          <cell r="D252" t="str">
            <v xml:space="preserve"> </v>
          </cell>
          <cell r="E252" t="str">
            <v xml:space="preserve"> </v>
          </cell>
          <cell r="H252" t="str">
            <v xml:space="preserve"> </v>
          </cell>
          <cell r="P252" t="str">
            <v>OCM-20118-248</v>
          </cell>
        </row>
      </sheetData>
      <sheetData sheetId="11" refreshError="1">
        <row r="5"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H5" t="str">
            <v xml:space="preserve"> </v>
          </cell>
          <cell r="P5" t="str">
            <v>OCM-20119-001</v>
          </cell>
        </row>
        <row r="6">
          <cell r="C6" t="str">
            <v xml:space="preserve"> </v>
          </cell>
          <cell r="D6" t="str">
            <v xml:space="preserve"> </v>
          </cell>
          <cell r="E6" t="str">
            <v xml:space="preserve"> </v>
          </cell>
          <cell r="H6" t="str">
            <v xml:space="preserve"> </v>
          </cell>
          <cell r="P6" t="str">
            <v>OCM-20119-002</v>
          </cell>
        </row>
        <row r="7">
          <cell r="C7" t="str">
            <v xml:space="preserve"> </v>
          </cell>
          <cell r="D7" t="str">
            <v xml:space="preserve"> </v>
          </cell>
          <cell r="E7" t="str">
            <v xml:space="preserve"> </v>
          </cell>
          <cell r="H7" t="str">
            <v xml:space="preserve"> </v>
          </cell>
          <cell r="P7" t="str">
            <v>OCM-20119-003</v>
          </cell>
        </row>
        <row r="8">
          <cell r="C8" t="str">
            <v xml:space="preserve"> </v>
          </cell>
          <cell r="D8" t="str">
            <v xml:space="preserve"> </v>
          </cell>
          <cell r="E8" t="str">
            <v xml:space="preserve"> </v>
          </cell>
          <cell r="H8" t="str">
            <v xml:space="preserve"> </v>
          </cell>
          <cell r="P8" t="str">
            <v>OCM-20119-004</v>
          </cell>
        </row>
        <row r="9">
          <cell r="C9" t="str">
            <v xml:space="preserve"> </v>
          </cell>
          <cell r="D9" t="str">
            <v xml:space="preserve"> </v>
          </cell>
          <cell r="E9" t="str">
            <v xml:space="preserve"> </v>
          </cell>
          <cell r="H9" t="str">
            <v xml:space="preserve"> </v>
          </cell>
          <cell r="P9" t="str">
            <v>OCM-20119-005</v>
          </cell>
        </row>
        <row r="10">
          <cell r="C10" t="str">
            <v xml:space="preserve"> </v>
          </cell>
          <cell r="D10" t="str">
            <v xml:space="preserve"> </v>
          </cell>
          <cell r="E10" t="str">
            <v xml:space="preserve"> </v>
          </cell>
          <cell r="H10" t="str">
            <v xml:space="preserve"> </v>
          </cell>
          <cell r="P10" t="str">
            <v>OCM-20119-006</v>
          </cell>
        </row>
        <row r="11">
          <cell r="C11" t="str">
            <v xml:space="preserve"> </v>
          </cell>
          <cell r="D11" t="str">
            <v xml:space="preserve"> </v>
          </cell>
          <cell r="E11" t="str">
            <v xml:space="preserve"> </v>
          </cell>
          <cell r="H11" t="str">
            <v xml:space="preserve"> </v>
          </cell>
          <cell r="P11" t="str">
            <v>OCM-20119-007</v>
          </cell>
        </row>
        <row r="12">
          <cell r="C12" t="str">
            <v xml:space="preserve"> </v>
          </cell>
          <cell r="D12" t="str">
            <v xml:space="preserve"> </v>
          </cell>
          <cell r="E12" t="str">
            <v xml:space="preserve"> </v>
          </cell>
          <cell r="H12" t="str">
            <v xml:space="preserve"> </v>
          </cell>
          <cell r="P12" t="str">
            <v>OCM-20119-008</v>
          </cell>
        </row>
        <row r="13">
          <cell r="C13" t="str">
            <v xml:space="preserve"> </v>
          </cell>
          <cell r="D13" t="str">
            <v xml:space="preserve"> </v>
          </cell>
          <cell r="E13" t="str">
            <v xml:space="preserve"> </v>
          </cell>
          <cell r="H13" t="str">
            <v xml:space="preserve"> </v>
          </cell>
          <cell r="P13" t="str">
            <v>OCM-20119-009</v>
          </cell>
        </row>
        <row r="14"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H14" t="str">
            <v xml:space="preserve"> </v>
          </cell>
          <cell r="P14" t="str">
            <v>OCM-20119-010</v>
          </cell>
        </row>
        <row r="15"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H15" t="str">
            <v xml:space="preserve"> </v>
          </cell>
          <cell r="P15" t="str">
            <v>OCM-20119-011</v>
          </cell>
        </row>
        <row r="16"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H16" t="str">
            <v xml:space="preserve"> </v>
          </cell>
          <cell r="P16" t="str">
            <v>OCM-20119-012</v>
          </cell>
        </row>
        <row r="17"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H17" t="str">
            <v xml:space="preserve"> </v>
          </cell>
          <cell r="P17" t="str">
            <v>OCM-20119-013</v>
          </cell>
        </row>
        <row r="18"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H18" t="str">
            <v xml:space="preserve"> </v>
          </cell>
          <cell r="P18" t="str">
            <v>OCM-20119-014</v>
          </cell>
        </row>
        <row r="19"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H19" t="str">
            <v xml:space="preserve"> </v>
          </cell>
          <cell r="P19" t="str">
            <v>OCM-20119-015</v>
          </cell>
        </row>
        <row r="20"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H20" t="str">
            <v xml:space="preserve"> </v>
          </cell>
          <cell r="P20" t="str">
            <v>OCM-20119-016</v>
          </cell>
        </row>
        <row r="21"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H21" t="str">
            <v xml:space="preserve"> </v>
          </cell>
          <cell r="P21" t="str">
            <v>OCM-20119-017</v>
          </cell>
        </row>
        <row r="22"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H22" t="str">
            <v xml:space="preserve"> </v>
          </cell>
          <cell r="P22" t="str">
            <v>OCM-20119-018</v>
          </cell>
        </row>
        <row r="23">
          <cell r="C23" t="str">
            <v xml:space="preserve"> </v>
          </cell>
          <cell r="D23" t="str">
            <v xml:space="preserve"> </v>
          </cell>
          <cell r="E23" t="str">
            <v xml:space="preserve"> </v>
          </cell>
          <cell r="H23" t="str">
            <v xml:space="preserve"> </v>
          </cell>
          <cell r="P23" t="str">
            <v>OCM-20119-019</v>
          </cell>
        </row>
        <row r="24">
          <cell r="C24" t="str">
            <v xml:space="preserve"> </v>
          </cell>
          <cell r="D24" t="str">
            <v xml:space="preserve"> </v>
          </cell>
          <cell r="E24" t="str">
            <v xml:space="preserve"> </v>
          </cell>
          <cell r="H24" t="str">
            <v xml:space="preserve"> </v>
          </cell>
          <cell r="P24" t="str">
            <v>OCM-20119-020</v>
          </cell>
        </row>
        <row r="25"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H25" t="str">
            <v xml:space="preserve"> </v>
          </cell>
          <cell r="P25" t="str">
            <v>OCM-20119-021</v>
          </cell>
        </row>
        <row r="26">
          <cell r="C26" t="str">
            <v xml:space="preserve"> </v>
          </cell>
          <cell r="D26" t="str">
            <v xml:space="preserve"> </v>
          </cell>
          <cell r="E26" t="str">
            <v xml:space="preserve"> </v>
          </cell>
          <cell r="H26" t="str">
            <v xml:space="preserve"> </v>
          </cell>
          <cell r="P26" t="str">
            <v>OCM-20119-022</v>
          </cell>
        </row>
        <row r="27">
          <cell r="C27" t="str">
            <v xml:space="preserve"> </v>
          </cell>
          <cell r="D27" t="str">
            <v xml:space="preserve"> </v>
          </cell>
          <cell r="E27" t="str">
            <v xml:space="preserve"> </v>
          </cell>
          <cell r="H27" t="str">
            <v xml:space="preserve"> </v>
          </cell>
          <cell r="P27" t="str">
            <v>OCM-20119-023</v>
          </cell>
        </row>
        <row r="28">
          <cell r="C28" t="str">
            <v xml:space="preserve"> </v>
          </cell>
          <cell r="D28" t="str">
            <v xml:space="preserve"> </v>
          </cell>
          <cell r="E28" t="str">
            <v xml:space="preserve"> </v>
          </cell>
          <cell r="H28" t="str">
            <v xml:space="preserve"> </v>
          </cell>
          <cell r="P28" t="str">
            <v>OCM-20119-024</v>
          </cell>
        </row>
        <row r="29">
          <cell r="C29" t="str">
            <v xml:space="preserve"> </v>
          </cell>
          <cell r="D29" t="str">
            <v xml:space="preserve"> </v>
          </cell>
          <cell r="E29" t="str">
            <v xml:space="preserve"> </v>
          </cell>
          <cell r="H29" t="str">
            <v xml:space="preserve"> </v>
          </cell>
          <cell r="P29" t="str">
            <v>OCM-20119-025</v>
          </cell>
        </row>
        <row r="30">
          <cell r="C30" t="str">
            <v xml:space="preserve"> </v>
          </cell>
          <cell r="D30" t="str">
            <v xml:space="preserve"> </v>
          </cell>
          <cell r="E30" t="str">
            <v xml:space="preserve"> </v>
          </cell>
          <cell r="H30" t="str">
            <v xml:space="preserve"> </v>
          </cell>
          <cell r="P30" t="str">
            <v>OCM-20119-026</v>
          </cell>
        </row>
        <row r="31">
          <cell r="C31" t="str">
            <v xml:space="preserve"> </v>
          </cell>
          <cell r="D31" t="str">
            <v xml:space="preserve"> </v>
          </cell>
          <cell r="E31" t="str">
            <v xml:space="preserve"> </v>
          </cell>
          <cell r="H31" t="str">
            <v xml:space="preserve"> </v>
          </cell>
          <cell r="P31" t="str">
            <v>OCM-20119-027</v>
          </cell>
        </row>
        <row r="32">
          <cell r="C32" t="str">
            <v xml:space="preserve"> </v>
          </cell>
          <cell r="D32" t="str">
            <v xml:space="preserve"> </v>
          </cell>
          <cell r="E32" t="str">
            <v xml:space="preserve"> </v>
          </cell>
          <cell r="H32" t="str">
            <v xml:space="preserve"> </v>
          </cell>
          <cell r="P32" t="str">
            <v>OCM-20119-028</v>
          </cell>
        </row>
        <row r="33">
          <cell r="C33" t="str">
            <v xml:space="preserve"> </v>
          </cell>
          <cell r="D33" t="str">
            <v xml:space="preserve"> </v>
          </cell>
          <cell r="E33" t="str">
            <v xml:space="preserve"> </v>
          </cell>
          <cell r="H33" t="str">
            <v xml:space="preserve"> </v>
          </cell>
          <cell r="P33" t="str">
            <v>OCM-20119-029</v>
          </cell>
        </row>
        <row r="34">
          <cell r="C34" t="str">
            <v xml:space="preserve"> </v>
          </cell>
          <cell r="D34" t="str">
            <v xml:space="preserve"> </v>
          </cell>
          <cell r="E34" t="str">
            <v xml:space="preserve"> </v>
          </cell>
          <cell r="H34" t="str">
            <v xml:space="preserve"> </v>
          </cell>
          <cell r="P34" t="str">
            <v>OCM-20119-030</v>
          </cell>
        </row>
        <row r="35">
          <cell r="C35" t="str">
            <v xml:space="preserve"> </v>
          </cell>
          <cell r="D35" t="str">
            <v xml:space="preserve"> </v>
          </cell>
          <cell r="E35" t="str">
            <v xml:space="preserve"> </v>
          </cell>
          <cell r="H35" t="str">
            <v xml:space="preserve"> </v>
          </cell>
          <cell r="P35" t="str">
            <v>OCM-20119-031</v>
          </cell>
        </row>
        <row r="36">
          <cell r="C36" t="str">
            <v xml:space="preserve"> </v>
          </cell>
          <cell r="D36" t="str">
            <v xml:space="preserve"> </v>
          </cell>
          <cell r="E36" t="str">
            <v xml:space="preserve"> </v>
          </cell>
          <cell r="H36" t="str">
            <v xml:space="preserve"> </v>
          </cell>
          <cell r="P36" t="str">
            <v>OCM-20119-032</v>
          </cell>
        </row>
        <row r="37">
          <cell r="C37" t="str">
            <v xml:space="preserve"> </v>
          </cell>
          <cell r="D37" t="str">
            <v xml:space="preserve"> </v>
          </cell>
          <cell r="E37" t="str">
            <v xml:space="preserve"> </v>
          </cell>
          <cell r="H37" t="str">
            <v xml:space="preserve"> </v>
          </cell>
          <cell r="P37" t="str">
            <v>OCM-20119-033</v>
          </cell>
        </row>
        <row r="38">
          <cell r="C38" t="str">
            <v xml:space="preserve"> </v>
          </cell>
          <cell r="D38" t="str">
            <v xml:space="preserve"> </v>
          </cell>
          <cell r="E38" t="str">
            <v xml:space="preserve"> </v>
          </cell>
          <cell r="H38" t="str">
            <v xml:space="preserve"> </v>
          </cell>
          <cell r="P38" t="str">
            <v>OCM-20119-034</v>
          </cell>
        </row>
        <row r="39"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  <cell r="P39" t="str">
            <v>OCM-20119-035</v>
          </cell>
        </row>
        <row r="40"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  <cell r="P40" t="str">
            <v>OCM-20119-036</v>
          </cell>
        </row>
        <row r="41">
          <cell r="C41" t="str">
            <v xml:space="preserve"> </v>
          </cell>
          <cell r="D41" t="str">
            <v xml:space="preserve"> </v>
          </cell>
          <cell r="E41" t="str">
            <v xml:space="preserve"> </v>
          </cell>
          <cell r="H41" t="str">
            <v xml:space="preserve"> </v>
          </cell>
          <cell r="P41" t="str">
            <v>OCM-20119-037</v>
          </cell>
        </row>
        <row r="42">
          <cell r="C42" t="str">
            <v xml:space="preserve"> </v>
          </cell>
          <cell r="D42" t="str">
            <v xml:space="preserve"> </v>
          </cell>
          <cell r="E42" t="str">
            <v xml:space="preserve"> </v>
          </cell>
          <cell r="H42" t="str">
            <v xml:space="preserve"> </v>
          </cell>
          <cell r="P42" t="str">
            <v>OCM-20119-038</v>
          </cell>
        </row>
        <row r="43">
          <cell r="C43" t="str">
            <v xml:space="preserve"> </v>
          </cell>
          <cell r="D43" t="str">
            <v xml:space="preserve"> </v>
          </cell>
          <cell r="E43" t="str">
            <v xml:space="preserve"> </v>
          </cell>
          <cell r="H43" t="str">
            <v xml:space="preserve"> </v>
          </cell>
          <cell r="P43" t="str">
            <v>OCM-20119-039</v>
          </cell>
        </row>
        <row r="44">
          <cell r="C44" t="str">
            <v xml:space="preserve"> </v>
          </cell>
          <cell r="D44" t="str">
            <v xml:space="preserve"> </v>
          </cell>
          <cell r="E44" t="str">
            <v xml:space="preserve"> </v>
          </cell>
          <cell r="H44" t="str">
            <v xml:space="preserve"> </v>
          </cell>
          <cell r="P44" t="str">
            <v>OCM-20119-040</v>
          </cell>
        </row>
        <row r="45">
          <cell r="C45" t="str">
            <v xml:space="preserve"> </v>
          </cell>
          <cell r="D45" t="str">
            <v xml:space="preserve"> </v>
          </cell>
          <cell r="E45" t="str">
            <v xml:space="preserve"> </v>
          </cell>
          <cell r="H45" t="str">
            <v xml:space="preserve"> </v>
          </cell>
          <cell r="P45" t="str">
            <v>OCM-20119-041</v>
          </cell>
        </row>
        <row r="46">
          <cell r="C46" t="str">
            <v xml:space="preserve"> </v>
          </cell>
          <cell r="D46" t="str">
            <v xml:space="preserve"> </v>
          </cell>
          <cell r="E46" t="str">
            <v xml:space="preserve"> </v>
          </cell>
          <cell r="H46" t="str">
            <v xml:space="preserve"> </v>
          </cell>
          <cell r="P46" t="str">
            <v>OCM-20119-042</v>
          </cell>
        </row>
        <row r="47">
          <cell r="C47" t="str">
            <v xml:space="preserve"> </v>
          </cell>
          <cell r="D47" t="str">
            <v xml:space="preserve"> </v>
          </cell>
          <cell r="E47" t="str">
            <v xml:space="preserve"> </v>
          </cell>
          <cell r="H47" t="str">
            <v xml:space="preserve"> </v>
          </cell>
          <cell r="P47" t="str">
            <v>OCM-20119-043</v>
          </cell>
        </row>
        <row r="48">
          <cell r="C48" t="str">
            <v xml:space="preserve"> </v>
          </cell>
          <cell r="D48" t="str">
            <v xml:space="preserve"> </v>
          </cell>
          <cell r="E48" t="str">
            <v xml:space="preserve"> </v>
          </cell>
          <cell r="H48" t="str">
            <v xml:space="preserve"> </v>
          </cell>
          <cell r="P48" t="str">
            <v>OCM-20119-044</v>
          </cell>
        </row>
        <row r="49">
          <cell r="C49" t="str">
            <v xml:space="preserve"> </v>
          </cell>
          <cell r="D49" t="str">
            <v xml:space="preserve"> </v>
          </cell>
          <cell r="E49" t="str">
            <v xml:space="preserve"> </v>
          </cell>
          <cell r="H49" t="str">
            <v xml:space="preserve"> </v>
          </cell>
          <cell r="P49" t="str">
            <v>OCM-20119-045</v>
          </cell>
        </row>
        <row r="50">
          <cell r="C50" t="str">
            <v xml:space="preserve"> </v>
          </cell>
          <cell r="D50" t="str">
            <v xml:space="preserve"> </v>
          </cell>
          <cell r="E50" t="str">
            <v xml:space="preserve"> </v>
          </cell>
          <cell r="H50" t="str">
            <v xml:space="preserve"> </v>
          </cell>
          <cell r="P50" t="str">
            <v>OCM-20119-046</v>
          </cell>
        </row>
        <row r="51">
          <cell r="C51" t="str">
            <v xml:space="preserve"> </v>
          </cell>
          <cell r="D51" t="str">
            <v xml:space="preserve"> </v>
          </cell>
          <cell r="E51" t="str">
            <v xml:space="preserve"> </v>
          </cell>
          <cell r="H51" t="str">
            <v xml:space="preserve"> </v>
          </cell>
          <cell r="P51" t="str">
            <v>OCM-20119-047</v>
          </cell>
        </row>
        <row r="52">
          <cell r="C52" t="str">
            <v xml:space="preserve"> </v>
          </cell>
          <cell r="D52" t="str">
            <v xml:space="preserve"> </v>
          </cell>
          <cell r="E52" t="str">
            <v xml:space="preserve"> </v>
          </cell>
          <cell r="H52" t="str">
            <v xml:space="preserve"> </v>
          </cell>
          <cell r="P52" t="str">
            <v>OCM-20119-048</v>
          </cell>
        </row>
        <row r="53">
          <cell r="C53" t="str">
            <v xml:space="preserve"> </v>
          </cell>
          <cell r="D53" t="str">
            <v xml:space="preserve"> </v>
          </cell>
          <cell r="E53" t="str">
            <v xml:space="preserve"> </v>
          </cell>
          <cell r="H53" t="str">
            <v xml:space="preserve"> </v>
          </cell>
          <cell r="P53" t="str">
            <v>OCM-20119-049</v>
          </cell>
        </row>
        <row r="54">
          <cell r="C54" t="str">
            <v xml:space="preserve"> </v>
          </cell>
          <cell r="D54" t="str">
            <v xml:space="preserve"> </v>
          </cell>
          <cell r="E54" t="str">
            <v xml:space="preserve"> </v>
          </cell>
          <cell r="H54" t="str">
            <v xml:space="preserve"> </v>
          </cell>
          <cell r="P54" t="str">
            <v>OCM-20119-050</v>
          </cell>
        </row>
        <row r="55">
          <cell r="C55" t="str">
            <v xml:space="preserve"> </v>
          </cell>
          <cell r="D55" t="str">
            <v xml:space="preserve"> </v>
          </cell>
          <cell r="E55" t="str">
            <v xml:space="preserve"> </v>
          </cell>
          <cell r="H55" t="str">
            <v xml:space="preserve"> </v>
          </cell>
          <cell r="P55" t="str">
            <v>OCM-20119-051</v>
          </cell>
        </row>
        <row r="56">
          <cell r="C56" t="str">
            <v xml:space="preserve"> </v>
          </cell>
          <cell r="D56" t="str">
            <v xml:space="preserve"> </v>
          </cell>
          <cell r="E56" t="str">
            <v xml:space="preserve"> </v>
          </cell>
          <cell r="H56" t="str">
            <v xml:space="preserve"> </v>
          </cell>
          <cell r="P56" t="str">
            <v>OCM-20119-052</v>
          </cell>
        </row>
        <row r="57">
          <cell r="C57" t="str">
            <v xml:space="preserve"> </v>
          </cell>
          <cell r="D57" t="str">
            <v xml:space="preserve"> </v>
          </cell>
          <cell r="E57" t="str">
            <v xml:space="preserve"> </v>
          </cell>
          <cell r="H57" t="str">
            <v xml:space="preserve"> </v>
          </cell>
          <cell r="P57" t="str">
            <v>OCM-20119-053</v>
          </cell>
        </row>
        <row r="58">
          <cell r="C58" t="str">
            <v xml:space="preserve"> </v>
          </cell>
          <cell r="D58" t="str">
            <v xml:space="preserve"> </v>
          </cell>
          <cell r="E58" t="str">
            <v xml:space="preserve"> </v>
          </cell>
          <cell r="H58" t="str">
            <v xml:space="preserve"> </v>
          </cell>
          <cell r="P58" t="str">
            <v>OCM-20119-054</v>
          </cell>
        </row>
        <row r="59">
          <cell r="C59" t="str">
            <v xml:space="preserve"> </v>
          </cell>
          <cell r="D59" t="str">
            <v xml:space="preserve"> </v>
          </cell>
          <cell r="E59" t="str">
            <v xml:space="preserve"> </v>
          </cell>
          <cell r="H59" t="str">
            <v xml:space="preserve"> </v>
          </cell>
          <cell r="P59" t="str">
            <v>OCM-20119-055</v>
          </cell>
        </row>
        <row r="60">
          <cell r="C60" t="str">
            <v xml:space="preserve"> </v>
          </cell>
          <cell r="D60" t="str">
            <v xml:space="preserve"> </v>
          </cell>
          <cell r="E60" t="str">
            <v xml:space="preserve"> </v>
          </cell>
          <cell r="H60" t="str">
            <v xml:space="preserve"> </v>
          </cell>
          <cell r="P60" t="str">
            <v>OCM-20119-056</v>
          </cell>
        </row>
        <row r="61">
          <cell r="C61" t="str">
            <v xml:space="preserve"> </v>
          </cell>
          <cell r="D61" t="str">
            <v xml:space="preserve"> </v>
          </cell>
          <cell r="E61" t="str">
            <v xml:space="preserve"> </v>
          </cell>
          <cell r="H61" t="str">
            <v xml:space="preserve"> </v>
          </cell>
          <cell r="P61" t="str">
            <v>OCM-20119-057</v>
          </cell>
        </row>
        <row r="62">
          <cell r="C62" t="str">
            <v xml:space="preserve"> </v>
          </cell>
          <cell r="D62" t="str">
            <v xml:space="preserve"> </v>
          </cell>
          <cell r="E62" t="str">
            <v xml:space="preserve"> </v>
          </cell>
          <cell r="H62" t="str">
            <v xml:space="preserve"> </v>
          </cell>
          <cell r="P62" t="str">
            <v>OCM-20119-058</v>
          </cell>
        </row>
        <row r="63">
          <cell r="C63" t="str">
            <v xml:space="preserve"> </v>
          </cell>
          <cell r="D63" t="str">
            <v xml:space="preserve"> </v>
          </cell>
          <cell r="E63" t="str">
            <v xml:space="preserve"> </v>
          </cell>
          <cell r="H63" t="str">
            <v xml:space="preserve"> </v>
          </cell>
          <cell r="P63" t="str">
            <v>OCM-20119-059</v>
          </cell>
        </row>
        <row r="64">
          <cell r="C64" t="str">
            <v xml:space="preserve"> </v>
          </cell>
          <cell r="D64" t="str">
            <v xml:space="preserve"> </v>
          </cell>
          <cell r="E64" t="str">
            <v xml:space="preserve"> </v>
          </cell>
          <cell r="H64" t="str">
            <v xml:space="preserve"> </v>
          </cell>
          <cell r="P64" t="str">
            <v>OCM-20119-060</v>
          </cell>
        </row>
        <row r="65">
          <cell r="C65" t="str">
            <v xml:space="preserve"> </v>
          </cell>
          <cell r="D65" t="str">
            <v xml:space="preserve"> </v>
          </cell>
          <cell r="E65" t="str">
            <v xml:space="preserve"> </v>
          </cell>
          <cell r="H65" t="str">
            <v xml:space="preserve"> </v>
          </cell>
          <cell r="P65" t="str">
            <v>OCM-20119-061</v>
          </cell>
        </row>
        <row r="66">
          <cell r="C66" t="str">
            <v xml:space="preserve"> </v>
          </cell>
          <cell r="D66" t="str">
            <v xml:space="preserve"> </v>
          </cell>
          <cell r="E66" t="str">
            <v xml:space="preserve"> </v>
          </cell>
          <cell r="H66" t="str">
            <v xml:space="preserve"> </v>
          </cell>
          <cell r="P66" t="str">
            <v>OCM-20119-062</v>
          </cell>
        </row>
        <row r="67">
          <cell r="C67" t="str">
            <v xml:space="preserve"> </v>
          </cell>
          <cell r="D67" t="str">
            <v xml:space="preserve"> </v>
          </cell>
          <cell r="E67" t="str">
            <v xml:space="preserve"> </v>
          </cell>
          <cell r="H67" t="str">
            <v xml:space="preserve"> </v>
          </cell>
          <cell r="P67" t="str">
            <v>OCM-20119-063</v>
          </cell>
        </row>
        <row r="68">
          <cell r="C68" t="str">
            <v xml:space="preserve"> </v>
          </cell>
          <cell r="D68" t="str">
            <v xml:space="preserve"> </v>
          </cell>
          <cell r="E68" t="str">
            <v xml:space="preserve"> </v>
          </cell>
          <cell r="H68" t="str">
            <v xml:space="preserve"> </v>
          </cell>
          <cell r="P68" t="str">
            <v>OCM-20119-064</v>
          </cell>
        </row>
        <row r="69">
          <cell r="C69" t="str">
            <v xml:space="preserve"> </v>
          </cell>
          <cell r="D69" t="str">
            <v xml:space="preserve"> </v>
          </cell>
          <cell r="E69" t="str">
            <v xml:space="preserve"> </v>
          </cell>
          <cell r="H69" t="str">
            <v xml:space="preserve"> </v>
          </cell>
          <cell r="P69" t="str">
            <v>OCM-20119-065</v>
          </cell>
        </row>
        <row r="70">
          <cell r="C70" t="str">
            <v xml:space="preserve"> </v>
          </cell>
          <cell r="D70" t="str">
            <v xml:space="preserve"> </v>
          </cell>
          <cell r="E70" t="str">
            <v xml:space="preserve"> </v>
          </cell>
          <cell r="H70" t="str">
            <v xml:space="preserve"> </v>
          </cell>
          <cell r="P70" t="str">
            <v>OCM-20119-066</v>
          </cell>
        </row>
        <row r="71">
          <cell r="C71" t="str">
            <v xml:space="preserve"> </v>
          </cell>
          <cell r="D71" t="str">
            <v xml:space="preserve"> </v>
          </cell>
          <cell r="E71" t="str">
            <v xml:space="preserve"> </v>
          </cell>
          <cell r="H71" t="str">
            <v xml:space="preserve"> </v>
          </cell>
          <cell r="P71" t="str">
            <v>OCM-20119-067</v>
          </cell>
        </row>
        <row r="72">
          <cell r="C72" t="str">
            <v xml:space="preserve"> </v>
          </cell>
          <cell r="D72" t="str">
            <v xml:space="preserve"> </v>
          </cell>
          <cell r="E72" t="str">
            <v xml:space="preserve"> </v>
          </cell>
          <cell r="H72" t="str">
            <v xml:space="preserve"> </v>
          </cell>
          <cell r="P72" t="str">
            <v>OCM-20119-068</v>
          </cell>
        </row>
        <row r="73">
          <cell r="C73" t="str">
            <v xml:space="preserve"> </v>
          </cell>
          <cell r="D73" t="str">
            <v xml:space="preserve"> </v>
          </cell>
          <cell r="E73" t="str">
            <v xml:space="preserve"> </v>
          </cell>
          <cell r="H73" t="str">
            <v xml:space="preserve"> </v>
          </cell>
          <cell r="P73" t="str">
            <v>OCM-20119-069</v>
          </cell>
        </row>
        <row r="74">
          <cell r="C74" t="str">
            <v xml:space="preserve"> </v>
          </cell>
          <cell r="D74" t="str">
            <v xml:space="preserve"> </v>
          </cell>
          <cell r="E74" t="str">
            <v xml:space="preserve"> </v>
          </cell>
          <cell r="H74" t="str">
            <v xml:space="preserve"> </v>
          </cell>
          <cell r="P74" t="str">
            <v>OCM-20119-070</v>
          </cell>
        </row>
        <row r="75">
          <cell r="C75" t="str">
            <v xml:space="preserve"> </v>
          </cell>
          <cell r="D75" t="str">
            <v xml:space="preserve"> </v>
          </cell>
          <cell r="E75" t="str">
            <v xml:space="preserve"> </v>
          </cell>
          <cell r="H75" t="str">
            <v xml:space="preserve"> </v>
          </cell>
          <cell r="P75" t="str">
            <v>OCM-20119-071</v>
          </cell>
        </row>
        <row r="76">
          <cell r="C76" t="str">
            <v xml:space="preserve"> </v>
          </cell>
          <cell r="D76" t="str">
            <v xml:space="preserve"> </v>
          </cell>
          <cell r="E76" t="str">
            <v xml:space="preserve"> </v>
          </cell>
          <cell r="H76" t="str">
            <v xml:space="preserve"> </v>
          </cell>
          <cell r="P76" t="str">
            <v>OCM-20119-072</v>
          </cell>
        </row>
        <row r="77">
          <cell r="C77" t="str">
            <v xml:space="preserve"> </v>
          </cell>
          <cell r="D77" t="str">
            <v xml:space="preserve"> </v>
          </cell>
          <cell r="E77" t="str">
            <v xml:space="preserve"> </v>
          </cell>
          <cell r="H77" t="str">
            <v xml:space="preserve"> </v>
          </cell>
          <cell r="P77" t="str">
            <v>OCM-20119-073</v>
          </cell>
        </row>
        <row r="78">
          <cell r="C78" t="str">
            <v xml:space="preserve"> </v>
          </cell>
          <cell r="D78" t="str">
            <v xml:space="preserve"> </v>
          </cell>
          <cell r="E78" t="str">
            <v xml:space="preserve"> </v>
          </cell>
          <cell r="H78" t="str">
            <v xml:space="preserve"> </v>
          </cell>
          <cell r="P78" t="str">
            <v>OCM-20119-074</v>
          </cell>
        </row>
        <row r="79">
          <cell r="C79" t="str">
            <v xml:space="preserve"> </v>
          </cell>
          <cell r="D79" t="str">
            <v xml:space="preserve"> </v>
          </cell>
          <cell r="E79" t="str">
            <v xml:space="preserve"> </v>
          </cell>
          <cell r="H79" t="str">
            <v xml:space="preserve"> </v>
          </cell>
          <cell r="P79" t="str">
            <v>OCM-20119-075</v>
          </cell>
        </row>
        <row r="80">
          <cell r="C80" t="str">
            <v xml:space="preserve"> </v>
          </cell>
          <cell r="D80" t="str">
            <v xml:space="preserve"> </v>
          </cell>
          <cell r="E80" t="str">
            <v xml:space="preserve"> </v>
          </cell>
          <cell r="H80" t="str">
            <v xml:space="preserve"> </v>
          </cell>
          <cell r="P80" t="str">
            <v>OCM-20119-076</v>
          </cell>
        </row>
        <row r="81">
          <cell r="C81" t="str">
            <v xml:space="preserve"> </v>
          </cell>
          <cell r="D81" t="str">
            <v xml:space="preserve"> </v>
          </cell>
          <cell r="E81" t="str">
            <v xml:space="preserve"> </v>
          </cell>
          <cell r="H81" t="str">
            <v xml:space="preserve"> </v>
          </cell>
          <cell r="P81" t="str">
            <v>OCM-20119-077</v>
          </cell>
        </row>
        <row r="82">
          <cell r="C82" t="str">
            <v xml:space="preserve"> </v>
          </cell>
          <cell r="D82" t="str">
            <v xml:space="preserve"> </v>
          </cell>
          <cell r="E82" t="str">
            <v xml:space="preserve"> </v>
          </cell>
          <cell r="H82" t="str">
            <v xml:space="preserve"> </v>
          </cell>
          <cell r="P82" t="str">
            <v>OCM-20119-078</v>
          </cell>
        </row>
        <row r="83">
          <cell r="C83" t="str">
            <v xml:space="preserve"> </v>
          </cell>
          <cell r="D83" t="str">
            <v xml:space="preserve"> </v>
          </cell>
          <cell r="E83" t="str">
            <v xml:space="preserve"> </v>
          </cell>
          <cell r="H83" t="str">
            <v xml:space="preserve"> </v>
          </cell>
          <cell r="P83" t="str">
            <v>OCM-20119-079</v>
          </cell>
        </row>
        <row r="84">
          <cell r="C84" t="str">
            <v xml:space="preserve"> </v>
          </cell>
          <cell r="D84" t="str">
            <v xml:space="preserve"> </v>
          </cell>
          <cell r="E84" t="str">
            <v xml:space="preserve"> </v>
          </cell>
          <cell r="H84" t="str">
            <v xml:space="preserve"> </v>
          </cell>
          <cell r="P84" t="str">
            <v>OCM-20119-080</v>
          </cell>
        </row>
        <row r="85">
          <cell r="C85" t="str">
            <v xml:space="preserve"> </v>
          </cell>
          <cell r="D85" t="str">
            <v xml:space="preserve"> </v>
          </cell>
          <cell r="E85" t="str">
            <v xml:space="preserve"> </v>
          </cell>
          <cell r="H85" t="str">
            <v xml:space="preserve"> </v>
          </cell>
          <cell r="P85" t="str">
            <v>OCM-20119-081</v>
          </cell>
        </row>
        <row r="86">
          <cell r="C86" t="str">
            <v xml:space="preserve"> </v>
          </cell>
          <cell r="D86" t="str">
            <v xml:space="preserve"> </v>
          </cell>
          <cell r="E86" t="str">
            <v xml:space="preserve"> </v>
          </cell>
          <cell r="H86" t="str">
            <v xml:space="preserve"> </v>
          </cell>
          <cell r="P86" t="str">
            <v>OCM-20119-082</v>
          </cell>
        </row>
        <row r="87">
          <cell r="C87" t="str">
            <v xml:space="preserve"> </v>
          </cell>
          <cell r="D87" t="str">
            <v xml:space="preserve"> </v>
          </cell>
          <cell r="E87" t="str">
            <v xml:space="preserve"> </v>
          </cell>
          <cell r="H87" t="str">
            <v xml:space="preserve"> </v>
          </cell>
          <cell r="P87" t="str">
            <v>OCM-20119-083</v>
          </cell>
        </row>
        <row r="88">
          <cell r="C88" t="str">
            <v xml:space="preserve"> </v>
          </cell>
          <cell r="D88" t="str">
            <v xml:space="preserve"> </v>
          </cell>
          <cell r="E88" t="str">
            <v xml:space="preserve"> </v>
          </cell>
          <cell r="H88" t="str">
            <v xml:space="preserve"> </v>
          </cell>
          <cell r="P88" t="str">
            <v>OCM-20119-084</v>
          </cell>
        </row>
        <row r="89"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H89" t="str">
            <v xml:space="preserve"> </v>
          </cell>
          <cell r="P89" t="str">
            <v>OCM-20119-085</v>
          </cell>
        </row>
        <row r="90">
          <cell r="C90" t="str">
            <v xml:space="preserve"> </v>
          </cell>
          <cell r="D90" t="str">
            <v xml:space="preserve"> </v>
          </cell>
          <cell r="E90" t="str">
            <v xml:space="preserve"> </v>
          </cell>
          <cell r="H90" t="str">
            <v xml:space="preserve"> </v>
          </cell>
          <cell r="P90" t="str">
            <v>OCM-20119-086</v>
          </cell>
        </row>
        <row r="91">
          <cell r="C91" t="str">
            <v xml:space="preserve"> </v>
          </cell>
          <cell r="D91" t="str">
            <v xml:space="preserve"> </v>
          </cell>
          <cell r="E91" t="str">
            <v xml:space="preserve"> </v>
          </cell>
          <cell r="H91" t="str">
            <v xml:space="preserve"> </v>
          </cell>
          <cell r="P91" t="str">
            <v>OCM-20119-087</v>
          </cell>
        </row>
        <row r="92"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H92" t="str">
            <v xml:space="preserve"> </v>
          </cell>
          <cell r="P92" t="str">
            <v>OCM-20119-088</v>
          </cell>
        </row>
        <row r="93">
          <cell r="C93" t="str">
            <v xml:space="preserve"> </v>
          </cell>
          <cell r="D93" t="str">
            <v xml:space="preserve"> </v>
          </cell>
          <cell r="E93" t="str">
            <v xml:space="preserve"> </v>
          </cell>
          <cell r="H93" t="str">
            <v xml:space="preserve"> </v>
          </cell>
          <cell r="P93" t="str">
            <v>OCM-20119-089</v>
          </cell>
        </row>
        <row r="94"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H94" t="str">
            <v xml:space="preserve"> </v>
          </cell>
          <cell r="P94" t="str">
            <v>OCM-20119-090</v>
          </cell>
        </row>
        <row r="95">
          <cell r="C95" t="str">
            <v xml:space="preserve"> </v>
          </cell>
          <cell r="D95" t="str">
            <v xml:space="preserve"> </v>
          </cell>
          <cell r="E95" t="str">
            <v xml:space="preserve"> </v>
          </cell>
          <cell r="H95" t="str">
            <v xml:space="preserve"> </v>
          </cell>
          <cell r="P95" t="str">
            <v>OCM-20119-091</v>
          </cell>
        </row>
        <row r="96">
          <cell r="C96" t="str">
            <v xml:space="preserve"> </v>
          </cell>
          <cell r="D96" t="str">
            <v xml:space="preserve"> </v>
          </cell>
          <cell r="E96" t="str">
            <v xml:space="preserve"> </v>
          </cell>
          <cell r="H96" t="str">
            <v xml:space="preserve"> </v>
          </cell>
          <cell r="P96" t="str">
            <v>OCM-20119-092</v>
          </cell>
        </row>
        <row r="97">
          <cell r="C97" t="str">
            <v xml:space="preserve"> </v>
          </cell>
          <cell r="D97" t="str">
            <v xml:space="preserve"> </v>
          </cell>
          <cell r="E97" t="str">
            <v xml:space="preserve"> </v>
          </cell>
          <cell r="H97" t="str">
            <v xml:space="preserve"> </v>
          </cell>
          <cell r="P97" t="str">
            <v>OCM-20119-093</v>
          </cell>
        </row>
        <row r="98">
          <cell r="C98" t="str">
            <v xml:space="preserve"> </v>
          </cell>
          <cell r="D98" t="str">
            <v xml:space="preserve"> </v>
          </cell>
          <cell r="E98" t="str">
            <v xml:space="preserve"> </v>
          </cell>
          <cell r="H98" t="str">
            <v xml:space="preserve"> </v>
          </cell>
          <cell r="P98" t="str">
            <v>OCM-20119-094</v>
          </cell>
        </row>
        <row r="99"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H99" t="str">
            <v xml:space="preserve"> </v>
          </cell>
          <cell r="P99" t="str">
            <v>OCM-20119-095</v>
          </cell>
        </row>
        <row r="100">
          <cell r="C100" t="str">
            <v xml:space="preserve"> </v>
          </cell>
          <cell r="D100" t="str">
            <v xml:space="preserve"> </v>
          </cell>
          <cell r="E100" t="str">
            <v xml:space="preserve"> </v>
          </cell>
          <cell r="H100" t="str">
            <v xml:space="preserve"> </v>
          </cell>
          <cell r="P100" t="str">
            <v>OCM-20119-096</v>
          </cell>
        </row>
        <row r="101"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H101" t="str">
            <v xml:space="preserve"> </v>
          </cell>
          <cell r="P101" t="str">
            <v>OCM-20119-097</v>
          </cell>
        </row>
        <row r="102"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H102" t="str">
            <v xml:space="preserve"> </v>
          </cell>
          <cell r="P102" t="str">
            <v>OCM-20119-098</v>
          </cell>
        </row>
        <row r="103">
          <cell r="C103" t="str">
            <v xml:space="preserve"> </v>
          </cell>
          <cell r="D103" t="str">
            <v xml:space="preserve"> </v>
          </cell>
          <cell r="E103" t="str">
            <v xml:space="preserve"> </v>
          </cell>
          <cell r="H103" t="str">
            <v xml:space="preserve"> </v>
          </cell>
          <cell r="P103" t="str">
            <v>OCM-20119-099</v>
          </cell>
        </row>
        <row r="104">
          <cell r="C104" t="str">
            <v xml:space="preserve"> </v>
          </cell>
          <cell r="D104" t="str">
            <v xml:space="preserve"> </v>
          </cell>
          <cell r="E104" t="str">
            <v xml:space="preserve"> </v>
          </cell>
          <cell r="H104" t="str">
            <v xml:space="preserve"> </v>
          </cell>
          <cell r="P104" t="str">
            <v>OCM-20119-100</v>
          </cell>
        </row>
        <row r="105"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H105" t="str">
            <v xml:space="preserve"> </v>
          </cell>
          <cell r="P105" t="str">
            <v>OCM-20119-101</v>
          </cell>
        </row>
        <row r="106">
          <cell r="C106" t="str">
            <v xml:space="preserve"> </v>
          </cell>
          <cell r="D106" t="str">
            <v xml:space="preserve"> </v>
          </cell>
          <cell r="E106" t="str">
            <v xml:space="preserve"> </v>
          </cell>
          <cell r="H106" t="str">
            <v xml:space="preserve"> </v>
          </cell>
          <cell r="P106" t="str">
            <v>OCM-20119-102</v>
          </cell>
        </row>
        <row r="107">
          <cell r="C107" t="str">
            <v xml:space="preserve"> </v>
          </cell>
          <cell r="D107" t="str">
            <v xml:space="preserve"> </v>
          </cell>
          <cell r="E107" t="str">
            <v xml:space="preserve"> </v>
          </cell>
          <cell r="H107" t="str">
            <v xml:space="preserve"> </v>
          </cell>
          <cell r="P107" t="str">
            <v>OCM-20119-103</v>
          </cell>
        </row>
        <row r="108">
          <cell r="C108" t="str">
            <v xml:space="preserve"> </v>
          </cell>
          <cell r="D108" t="str">
            <v xml:space="preserve"> </v>
          </cell>
          <cell r="E108" t="str">
            <v xml:space="preserve"> </v>
          </cell>
          <cell r="H108" t="str">
            <v xml:space="preserve"> </v>
          </cell>
          <cell r="P108" t="str">
            <v>OCM-20119-104</v>
          </cell>
        </row>
        <row r="109">
          <cell r="C109" t="str">
            <v xml:space="preserve"> </v>
          </cell>
          <cell r="D109" t="str">
            <v xml:space="preserve"> </v>
          </cell>
          <cell r="E109" t="str">
            <v xml:space="preserve"> </v>
          </cell>
          <cell r="H109" t="str">
            <v xml:space="preserve"> </v>
          </cell>
          <cell r="P109" t="str">
            <v>OCM-20119-105</v>
          </cell>
        </row>
        <row r="110">
          <cell r="C110" t="str">
            <v xml:space="preserve"> </v>
          </cell>
          <cell r="D110" t="str">
            <v xml:space="preserve"> </v>
          </cell>
          <cell r="E110" t="str">
            <v xml:space="preserve"> </v>
          </cell>
          <cell r="H110" t="str">
            <v xml:space="preserve"> </v>
          </cell>
          <cell r="P110" t="str">
            <v>OCM-20119-106</v>
          </cell>
        </row>
        <row r="111">
          <cell r="C111" t="str">
            <v xml:space="preserve"> </v>
          </cell>
          <cell r="D111" t="str">
            <v xml:space="preserve"> </v>
          </cell>
          <cell r="E111" t="str">
            <v xml:space="preserve"> </v>
          </cell>
          <cell r="H111" t="str">
            <v xml:space="preserve"> </v>
          </cell>
          <cell r="P111" t="str">
            <v>OCM-20119-107</v>
          </cell>
        </row>
        <row r="112">
          <cell r="C112" t="str">
            <v xml:space="preserve"> </v>
          </cell>
          <cell r="D112" t="str">
            <v xml:space="preserve"> </v>
          </cell>
          <cell r="E112" t="str">
            <v xml:space="preserve"> </v>
          </cell>
          <cell r="H112" t="str">
            <v xml:space="preserve"> </v>
          </cell>
          <cell r="P112" t="str">
            <v>OCM-20119-108</v>
          </cell>
        </row>
        <row r="113">
          <cell r="C113" t="str">
            <v xml:space="preserve"> </v>
          </cell>
          <cell r="D113" t="str">
            <v xml:space="preserve"> </v>
          </cell>
          <cell r="E113" t="str">
            <v xml:space="preserve"> </v>
          </cell>
          <cell r="H113" t="str">
            <v xml:space="preserve"> </v>
          </cell>
          <cell r="P113" t="str">
            <v>OCM-20119-109</v>
          </cell>
        </row>
        <row r="114">
          <cell r="C114" t="str">
            <v xml:space="preserve"> </v>
          </cell>
          <cell r="D114" t="str">
            <v xml:space="preserve"> </v>
          </cell>
          <cell r="E114" t="str">
            <v xml:space="preserve"> </v>
          </cell>
          <cell r="H114" t="str">
            <v xml:space="preserve"> </v>
          </cell>
          <cell r="P114" t="str">
            <v>OCM-20119-110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OCM-20119-111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OCM-20119-112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OCM-20119-113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OCM-20119-114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OCM-20119-115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OCM-20119-116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OCM-20119-117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OCM-20119-118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OCM-20119-119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OCM-20119-120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OCM-20119-121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OCM-20119-122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OCM-20119-123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OCM-20119-124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OCM-20119-125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OCM-20119-126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OCM-20119-127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OCM-20119-128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OCM-20119-129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OCM-20119-130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OCM-20119-131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OCM-20119-132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OCM-20119-133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OCM-20119-134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OCM-20119-135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OCM-20119-136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OCM-20119-137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OCM-20119-138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OCM-20119-139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OCM-20119-140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OCM-20119-141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OCM-20119-142</v>
          </cell>
        </row>
        <row r="147"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OCM-20119-143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OCM-20119-144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OCM-20119-145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OCM-20119-146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OCM-20119-147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OCM-20119-148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OCM-20119-149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OCM-20119-150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OCM-20119-151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OCM-20119-152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OCM-20119-153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OCM-20119-154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OCM-20119-155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OCM-20119-156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OCM-20119-157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OCM-20119-158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OCM-20119-159</v>
          </cell>
        </row>
        <row r="164">
          <cell r="A164" t="str">
            <v>X</v>
          </cell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OCM-20119-160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OCM-20119-161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OCM-20119-162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OCM-20119-163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OCM-20119-164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OCM-20119-165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OCM-20119-166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OCM-20119-167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OCM-20119-168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OCM-20119-169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OCM-20119-170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OCM-20119-171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OCM-20119-172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OCM-20119-173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OCM-20119-174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OCM-20119-175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OCM-20119-176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OCM-20119-177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OCM-20119-178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OCM-20119-179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OCM-20119-180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OCM-20119-181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OCM-20119-182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OCM-20119-183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OCM-20119-184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OCM-20119-185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OCM-20119-186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OCM-20119-187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OCM-20119-188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OCM-20119-189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OCM-20119-190</v>
          </cell>
        </row>
      </sheetData>
      <sheetData sheetId="12" refreshError="1">
        <row r="5"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H5" t="str">
            <v xml:space="preserve"> </v>
          </cell>
          <cell r="P5" t="str">
            <v>OCM-201110-001</v>
          </cell>
        </row>
        <row r="6">
          <cell r="C6" t="str">
            <v xml:space="preserve"> </v>
          </cell>
          <cell r="D6" t="str">
            <v xml:space="preserve"> </v>
          </cell>
          <cell r="E6" t="str">
            <v xml:space="preserve"> </v>
          </cell>
          <cell r="H6" t="str">
            <v xml:space="preserve"> </v>
          </cell>
          <cell r="P6" t="str">
            <v>OCM-201110-002</v>
          </cell>
        </row>
        <row r="7">
          <cell r="C7" t="str">
            <v xml:space="preserve"> </v>
          </cell>
          <cell r="D7" t="str">
            <v xml:space="preserve"> </v>
          </cell>
          <cell r="E7" t="str">
            <v xml:space="preserve"> </v>
          </cell>
          <cell r="H7" t="str">
            <v xml:space="preserve"> </v>
          </cell>
          <cell r="P7" t="str">
            <v>OCM-201110-003</v>
          </cell>
        </row>
        <row r="8">
          <cell r="C8" t="str">
            <v xml:space="preserve"> </v>
          </cell>
          <cell r="D8" t="str">
            <v xml:space="preserve"> </v>
          </cell>
          <cell r="E8" t="str">
            <v xml:space="preserve"> </v>
          </cell>
          <cell r="H8" t="str">
            <v xml:space="preserve"> </v>
          </cell>
          <cell r="P8" t="str">
            <v>OCM-201110-004</v>
          </cell>
        </row>
        <row r="9">
          <cell r="C9" t="str">
            <v xml:space="preserve"> </v>
          </cell>
          <cell r="D9" t="str">
            <v xml:space="preserve"> </v>
          </cell>
          <cell r="E9" t="str">
            <v xml:space="preserve"> </v>
          </cell>
          <cell r="H9" t="str">
            <v xml:space="preserve"> </v>
          </cell>
          <cell r="P9" t="str">
            <v>OCM-201110-005</v>
          </cell>
        </row>
        <row r="10">
          <cell r="C10" t="str">
            <v xml:space="preserve"> </v>
          </cell>
          <cell r="D10" t="str">
            <v xml:space="preserve"> </v>
          </cell>
          <cell r="E10" t="str">
            <v xml:space="preserve"> </v>
          </cell>
          <cell r="H10" t="str">
            <v xml:space="preserve"> </v>
          </cell>
          <cell r="P10" t="str">
            <v>OCM-201110-006</v>
          </cell>
        </row>
        <row r="11">
          <cell r="C11" t="str">
            <v xml:space="preserve"> </v>
          </cell>
          <cell r="D11" t="str">
            <v xml:space="preserve"> </v>
          </cell>
          <cell r="E11" t="str">
            <v xml:space="preserve"> </v>
          </cell>
          <cell r="H11" t="str">
            <v xml:space="preserve"> </v>
          </cell>
          <cell r="P11" t="str">
            <v>OCM-201110-007</v>
          </cell>
        </row>
        <row r="12">
          <cell r="C12" t="str">
            <v xml:space="preserve"> </v>
          </cell>
          <cell r="D12" t="str">
            <v xml:space="preserve"> </v>
          </cell>
          <cell r="E12" t="str">
            <v xml:space="preserve"> </v>
          </cell>
          <cell r="H12" t="str">
            <v xml:space="preserve"> </v>
          </cell>
          <cell r="P12" t="str">
            <v>OCM-201110-008</v>
          </cell>
        </row>
        <row r="13">
          <cell r="C13" t="str">
            <v xml:space="preserve"> </v>
          </cell>
          <cell r="D13" t="str">
            <v xml:space="preserve"> </v>
          </cell>
          <cell r="E13" t="str">
            <v xml:space="preserve"> </v>
          </cell>
          <cell r="H13" t="str">
            <v xml:space="preserve"> </v>
          </cell>
          <cell r="P13" t="str">
            <v>OCM-201110-009</v>
          </cell>
        </row>
        <row r="14"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H14" t="str">
            <v xml:space="preserve"> </v>
          </cell>
          <cell r="P14" t="str">
            <v>OCM-201110-010</v>
          </cell>
        </row>
        <row r="15"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H15" t="str">
            <v xml:space="preserve"> </v>
          </cell>
          <cell r="P15" t="str">
            <v>OCM-201110-011</v>
          </cell>
        </row>
        <row r="16"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H16" t="str">
            <v xml:space="preserve"> </v>
          </cell>
          <cell r="P16" t="str">
            <v>OCM-201110-012</v>
          </cell>
        </row>
        <row r="17"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H17" t="str">
            <v xml:space="preserve"> </v>
          </cell>
          <cell r="P17" t="str">
            <v>OCM-201110-013</v>
          </cell>
        </row>
        <row r="18"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H18" t="str">
            <v xml:space="preserve"> </v>
          </cell>
          <cell r="P18" t="str">
            <v>OCM-201110-014</v>
          </cell>
        </row>
        <row r="19"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H19" t="str">
            <v xml:space="preserve"> </v>
          </cell>
          <cell r="P19" t="str">
            <v>OCM-201110-015</v>
          </cell>
        </row>
        <row r="20"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H20" t="str">
            <v xml:space="preserve"> </v>
          </cell>
          <cell r="K20" t="str">
            <v xml:space="preserve"> </v>
          </cell>
          <cell r="P20" t="str">
            <v>OCM-201110-016</v>
          </cell>
        </row>
        <row r="21"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H21" t="str">
            <v xml:space="preserve"> </v>
          </cell>
          <cell r="K21" t="str">
            <v xml:space="preserve"> </v>
          </cell>
          <cell r="P21" t="str">
            <v>OCM-201110-017</v>
          </cell>
        </row>
        <row r="22"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H22" t="str">
            <v xml:space="preserve"> </v>
          </cell>
          <cell r="K22" t="str">
            <v xml:space="preserve"> </v>
          </cell>
          <cell r="P22" t="str">
            <v>OCM-201110-018</v>
          </cell>
        </row>
        <row r="23">
          <cell r="C23" t="str">
            <v xml:space="preserve"> </v>
          </cell>
          <cell r="D23" t="str">
            <v xml:space="preserve"> </v>
          </cell>
          <cell r="E23" t="str">
            <v xml:space="preserve"> </v>
          </cell>
          <cell r="H23" t="str">
            <v xml:space="preserve"> </v>
          </cell>
          <cell r="K23" t="str">
            <v xml:space="preserve"> </v>
          </cell>
          <cell r="P23" t="str">
            <v>OCM-201110-019</v>
          </cell>
        </row>
        <row r="24">
          <cell r="C24" t="str">
            <v xml:space="preserve"> </v>
          </cell>
          <cell r="D24" t="str">
            <v xml:space="preserve"> </v>
          </cell>
          <cell r="E24" t="str">
            <v xml:space="preserve"> </v>
          </cell>
          <cell r="H24" t="str">
            <v xml:space="preserve"> </v>
          </cell>
          <cell r="K24" t="str">
            <v xml:space="preserve"> </v>
          </cell>
          <cell r="P24" t="str">
            <v>OCM-201110-020</v>
          </cell>
        </row>
        <row r="25"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H25" t="str">
            <v xml:space="preserve"> </v>
          </cell>
          <cell r="K25" t="str">
            <v xml:space="preserve"> </v>
          </cell>
          <cell r="P25" t="str">
            <v>OCM-201110-021</v>
          </cell>
        </row>
        <row r="26">
          <cell r="C26" t="str">
            <v xml:space="preserve"> </v>
          </cell>
          <cell r="D26" t="str">
            <v xml:space="preserve"> </v>
          </cell>
          <cell r="E26" t="str">
            <v xml:space="preserve"> </v>
          </cell>
          <cell r="H26" t="str">
            <v xml:space="preserve"> </v>
          </cell>
          <cell r="K26" t="str">
            <v xml:space="preserve"> </v>
          </cell>
          <cell r="P26" t="str">
            <v>OCM-201110-022</v>
          </cell>
        </row>
        <row r="27">
          <cell r="C27" t="str">
            <v xml:space="preserve"> </v>
          </cell>
          <cell r="D27" t="str">
            <v xml:space="preserve"> </v>
          </cell>
          <cell r="E27" t="str">
            <v xml:space="preserve"> </v>
          </cell>
          <cell r="H27" t="str">
            <v xml:space="preserve"> </v>
          </cell>
          <cell r="K27" t="str">
            <v xml:space="preserve"> </v>
          </cell>
          <cell r="P27" t="str">
            <v>OCM-201110-023</v>
          </cell>
        </row>
        <row r="28">
          <cell r="C28" t="str">
            <v xml:space="preserve"> </v>
          </cell>
          <cell r="D28" t="str">
            <v xml:space="preserve"> </v>
          </cell>
          <cell r="E28" t="str">
            <v xml:space="preserve"> </v>
          </cell>
          <cell r="H28" t="str">
            <v xml:space="preserve"> </v>
          </cell>
          <cell r="K28" t="str">
            <v xml:space="preserve"> </v>
          </cell>
          <cell r="P28" t="str">
            <v>OCM-201110-024</v>
          </cell>
        </row>
        <row r="29">
          <cell r="C29" t="str">
            <v xml:space="preserve"> </v>
          </cell>
          <cell r="D29" t="str">
            <v xml:space="preserve"> </v>
          </cell>
          <cell r="E29" t="str">
            <v xml:space="preserve"> </v>
          </cell>
          <cell r="H29" t="str">
            <v xml:space="preserve"> </v>
          </cell>
          <cell r="K29" t="str">
            <v xml:space="preserve"> </v>
          </cell>
          <cell r="P29" t="str">
            <v>OCM-201110-025</v>
          </cell>
        </row>
        <row r="30">
          <cell r="C30" t="str">
            <v xml:space="preserve"> </v>
          </cell>
          <cell r="D30" t="str">
            <v xml:space="preserve"> </v>
          </cell>
          <cell r="E30" t="str">
            <v xml:space="preserve"> </v>
          </cell>
          <cell r="H30" t="str">
            <v xml:space="preserve"> </v>
          </cell>
          <cell r="K30" t="str">
            <v xml:space="preserve"> </v>
          </cell>
          <cell r="P30" t="str">
            <v>OCM-201110-026</v>
          </cell>
        </row>
        <row r="31">
          <cell r="C31" t="str">
            <v xml:space="preserve"> </v>
          </cell>
          <cell r="D31" t="str">
            <v xml:space="preserve"> </v>
          </cell>
          <cell r="E31" t="str">
            <v xml:space="preserve"> </v>
          </cell>
          <cell r="H31" t="str">
            <v xml:space="preserve"> </v>
          </cell>
          <cell r="K31" t="str">
            <v xml:space="preserve"> </v>
          </cell>
          <cell r="P31" t="str">
            <v>OCM-201110-027</v>
          </cell>
        </row>
        <row r="32">
          <cell r="C32" t="str">
            <v xml:space="preserve"> </v>
          </cell>
          <cell r="D32" t="str">
            <v xml:space="preserve"> </v>
          </cell>
          <cell r="E32" t="str">
            <v xml:space="preserve"> </v>
          </cell>
          <cell r="H32" t="str">
            <v xml:space="preserve"> </v>
          </cell>
          <cell r="K32" t="str">
            <v xml:space="preserve"> </v>
          </cell>
          <cell r="P32" t="str">
            <v>OCM-201110-028</v>
          </cell>
        </row>
        <row r="33">
          <cell r="C33" t="str">
            <v xml:space="preserve"> </v>
          </cell>
          <cell r="D33" t="str">
            <v xml:space="preserve"> </v>
          </cell>
          <cell r="E33" t="str">
            <v xml:space="preserve"> </v>
          </cell>
          <cell r="H33" t="str">
            <v xml:space="preserve"> </v>
          </cell>
          <cell r="K33" t="str">
            <v xml:space="preserve"> </v>
          </cell>
          <cell r="P33" t="str">
            <v>OCM-201110-029</v>
          </cell>
        </row>
        <row r="34">
          <cell r="C34" t="str">
            <v xml:space="preserve"> </v>
          </cell>
          <cell r="D34" t="str">
            <v xml:space="preserve"> </v>
          </cell>
          <cell r="E34" t="str">
            <v xml:space="preserve"> </v>
          </cell>
          <cell r="H34" t="str">
            <v xml:space="preserve"> </v>
          </cell>
          <cell r="K34" t="str">
            <v xml:space="preserve"> </v>
          </cell>
          <cell r="P34" t="str">
            <v>OCM-201110-030</v>
          </cell>
        </row>
        <row r="35">
          <cell r="C35" t="str">
            <v xml:space="preserve"> </v>
          </cell>
          <cell r="D35" t="str">
            <v xml:space="preserve"> </v>
          </cell>
          <cell r="E35" t="str">
            <v xml:space="preserve"> </v>
          </cell>
          <cell r="H35" t="str">
            <v xml:space="preserve"> </v>
          </cell>
          <cell r="K35" t="str">
            <v xml:space="preserve"> </v>
          </cell>
          <cell r="P35" t="str">
            <v>OCM-201110-031</v>
          </cell>
        </row>
        <row r="36">
          <cell r="C36" t="str">
            <v xml:space="preserve"> </v>
          </cell>
          <cell r="D36" t="str">
            <v xml:space="preserve"> </v>
          </cell>
          <cell r="E36" t="str">
            <v xml:space="preserve"> </v>
          </cell>
          <cell r="H36" t="str">
            <v xml:space="preserve"> </v>
          </cell>
          <cell r="K36" t="str">
            <v xml:space="preserve"> </v>
          </cell>
          <cell r="P36" t="str">
            <v>OCM-201110-032</v>
          </cell>
        </row>
        <row r="37">
          <cell r="C37" t="str">
            <v xml:space="preserve"> </v>
          </cell>
          <cell r="D37" t="str">
            <v xml:space="preserve"> </v>
          </cell>
          <cell r="E37" t="str">
            <v xml:space="preserve"> </v>
          </cell>
          <cell r="H37" t="str">
            <v xml:space="preserve"> </v>
          </cell>
          <cell r="K37" t="str">
            <v xml:space="preserve"> </v>
          </cell>
          <cell r="P37" t="str">
            <v>OCM-201110-033</v>
          </cell>
        </row>
        <row r="38">
          <cell r="C38" t="str">
            <v xml:space="preserve"> </v>
          </cell>
          <cell r="D38" t="str">
            <v xml:space="preserve"> </v>
          </cell>
          <cell r="E38" t="str">
            <v xml:space="preserve"> </v>
          </cell>
          <cell r="H38" t="str">
            <v xml:space="preserve"> </v>
          </cell>
          <cell r="K38" t="str">
            <v xml:space="preserve"> </v>
          </cell>
          <cell r="P38" t="str">
            <v>OCM-201110-034</v>
          </cell>
        </row>
        <row r="39"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  <cell r="K39" t="str">
            <v xml:space="preserve"> </v>
          </cell>
          <cell r="P39" t="str">
            <v>OCM-201110-035</v>
          </cell>
        </row>
        <row r="40"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  <cell r="K40" t="str">
            <v xml:space="preserve"> </v>
          </cell>
          <cell r="P40" t="str">
            <v>OCM-201110-036</v>
          </cell>
        </row>
        <row r="41">
          <cell r="C41" t="str">
            <v xml:space="preserve"> </v>
          </cell>
          <cell r="D41" t="str">
            <v xml:space="preserve"> </v>
          </cell>
          <cell r="E41" t="str">
            <v xml:space="preserve"> </v>
          </cell>
          <cell r="H41" t="str">
            <v xml:space="preserve"> </v>
          </cell>
          <cell r="K41" t="str">
            <v xml:space="preserve"> </v>
          </cell>
          <cell r="P41" t="str">
            <v>OCM-201110-037</v>
          </cell>
        </row>
        <row r="42">
          <cell r="C42" t="str">
            <v xml:space="preserve"> </v>
          </cell>
          <cell r="D42" t="str">
            <v xml:space="preserve"> </v>
          </cell>
          <cell r="E42" t="str">
            <v xml:space="preserve"> </v>
          </cell>
          <cell r="H42" t="str">
            <v xml:space="preserve"> </v>
          </cell>
          <cell r="K42" t="str">
            <v xml:space="preserve"> </v>
          </cell>
          <cell r="P42" t="str">
            <v>OCM-201110-038</v>
          </cell>
        </row>
        <row r="43">
          <cell r="C43" t="str">
            <v xml:space="preserve"> </v>
          </cell>
          <cell r="D43" t="str">
            <v xml:space="preserve"> </v>
          </cell>
          <cell r="E43" t="str">
            <v xml:space="preserve"> </v>
          </cell>
          <cell r="H43" t="str">
            <v xml:space="preserve"> </v>
          </cell>
          <cell r="K43" t="str">
            <v xml:space="preserve"> </v>
          </cell>
          <cell r="P43" t="str">
            <v>OCM-201110-039</v>
          </cell>
        </row>
        <row r="44">
          <cell r="C44" t="str">
            <v xml:space="preserve"> </v>
          </cell>
          <cell r="D44" t="str">
            <v xml:space="preserve"> </v>
          </cell>
          <cell r="E44" t="str">
            <v xml:space="preserve"> </v>
          </cell>
          <cell r="H44" t="str">
            <v xml:space="preserve"> </v>
          </cell>
          <cell r="P44" t="str">
            <v>OCM-201110-040</v>
          </cell>
        </row>
        <row r="45">
          <cell r="C45" t="str">
            <v xml:space="preserve"> </v>
          </cell>
          <cell r="D45" t="str">
            <v xml:space="preserve"> </v>
          </cell>
          <cell r="E45" t="str">
            <v xml:space="preserve"> </v>
          </cell>
          <cell r="H45" t="str">
            <v xml:space="preserve"> </v>
          </cell>
          <cell r="P45" t="str">
            <v>OCM-201110-041</v>
          </cell>
        </row>
        <row r="46">
          <cell r="C46" t="str">
            <v xml:space="preserve"> </v>
          </cell>
          <cell r="D46" t="str">
            <v xml:space="preserve"> </v>
          </cell>
          <cell r="E46" t="str">
            <v xml:space="preserve"> </v>
          </cell>
          <cell r="H46" t="str">
            <v xml:space="preserve"> </v>
          </cell>
          <cell r="P46" t="str">
            <v>OCM-201110-042</v>
          </cell>
        </row>
        <row r="47">
          <cell r="C47" t="str">
            <v xml:space="preserve"> </v>
          </cell>
          <cell r="D47" t="str">
            <v xml:space="preserve"> </v>
          </cell>
          <cell r="E47" t="str">
            <v xml:space="preserve"> </v>
          </cell>
          <cell r="H47" t="str">
            <v xml:space="preserve"> </v>
          </cell>
          <cell r="P47" t="str">
            <v>OCM-201110-043</v>
          </cell>
        </row>
        <row r="48">
          <cell r="C48" t="str">
            <v xml:space="preserve"> </v>
          </cell>
          <cell r="D48" t="str">
            <v xml:space="preserve"> </v>
          </cell>
          <cell r="E48" t="str">
            <v xml:space="preserve"> </v>
          </cell>
          <cell r="H48" t="str">
            <v xml:space="preserve"> </v>
          </cell>
          <cell r="P48" t="str">
            <v>OCM-201110-044</v>
          </cell>
        </row>
        <row r="49">
          <cell r="C49" t="str">
            <v xml:space="preserve"> </v>
          </cell>
          <cell r="D49" t="str">
            <v xml:space="preserve"> </v>
          </cell>
          <cell r="E49" t="str">
            <v xml:space="preserve"> </v>
          </cell>
          <cell r="H49" t="str">
            <v xml:space="preserve"> </v>
          </cell>
          <cell r="P49" t="str">
            <v>OCM-201110-045</v>
          </cell>
        </row>
        <row r="50">
          <cell r="C50" t="str">
            <v xml:space="preserve"> </v>
          </cell>
          <cell r="D50" t="str">
            <v xml:space="preserve"> </v>
          </cell>
          <cell r="E50" t="str">
            <v xml:space="preserve"> </v>
          </cell>
          <cell r="H50" t="str">
            <v xml:space="preserve"> </v>
          </cell>
          <cell r="P50" t="str">
            <v>OCM-201110-046</v>
          </cell>
        </row>
        <row r="51">
          <cell r="C51" t="str">
            <v xml:space="preserve"> </v>
          </cell>
          <cell r="D51" t="str">
            <v xml:space="preserve"> </v>
          </cell>
          <cell r="E51" t="str">
            <v xml:space="preserve"> </v>
          </cell>
          <cell r="H51" t="str">
            <v xml:space="preserve"> </v>
          </cell>
          <cell r="P51" t="str">
            <v>OCM-201110-047</v>
          </cell>
        </row>
        <row r="52">
          <cell r="C52" t="str">
            <v xml:space="preserve"> </v>
          </cell>
          <cell r="D52" t="str">
            <v xml:space="preserve"> </v>
          </cell>
          <cell r="E52" t="str">
            <v xml:space="preserve"> </v>
          </cell>
          <cell r="H52" t="str">
            <v xml:space="preserve"> </v>
          </cell>
          <cell r="P52" t="str">
            <v>OCM-201110-048</v>
          </cell>
        </row>
        <row r="53">
          <cell r="C53" t="str">
            <v xml:space="preserve"> </v>
          </cell>
          <cell r="D53" t="str">
            <v xml:space="preserve"> </v>
          </cell>
          <cell r="E53" t="str">
            <v xml:space="preserve"> </v>
          </cell>
          <cell r="H53" t="str">
            <v xml:space="preserve"> </v>
          </cell>
          <cell r="P53" t="str">
            <v>OCM-201110-049</v>
          </cell>
        </row>
        <row r="54">
          <cell r="C54" t="str">
            <v xml:space="preserve"> </v>
          </cell>
          <cell r="D54" t="str">
            <v xml:space="preserve"> </v>
          </cell>
          <cell r="E54" t="str">
            <v xml:space="preserve"> </v>
          </cell>
          <cell r="H54" t="str">
            <v xml:space="preserve"> </v>
          </cell>
          <cell r="P54" t="str">
            <v>OCM-201110-050</v>
          </cell>
        </row>
        <row r="55">
          <cell r="C55" t="str">
            <v xml:space="preserve"> </v>
          </cell>
          <cell r="D55" t="str">
            <v xml:space="preserve"> </v>
          </cell>
          <cell r="E55" t="str">
            <v xml:space="preserve"> </v>
          </cell>
          <cell r="H55" t="str">
            <v xml:space="preserve"> </v>
          </cell>
          <cell r="P55" t="str">
            <v>OCM-201110-051</v>
          </cell>
        </row>
        <row r="56">
          <cell r="C56" t="str">
            <v xml:space="preserve"> </v>
          </cell>
          <cell r="D56" t="str">
            <v xml:space="preserve"> </v>
          </cell>
          <cell r="E56" t="str">
            <v xml:space="preserve"> </v>
          </cell>
          <cell r="H56" t="str">
            <v xml:space="preserve"> </v>
          </cell>
          <cell r="P56" t="str">
            <v>OCM-201110-052</v>
          </cell>
        </row>
        <row r="57">
          <cell r="C57" t="str">
            <v xml:space="preserve"> </v>
          </cell>
          <cell r="D57" t="str">
            <v xml:space="preserve"> </v>
          </cell>
          <cell r="E57" t="str">
            <v xml:space="preserve"> </v>
          </cell>
          <cell r="H57" t="str">
            <v xml:space="preserve"> </v>
          </cell>
          <cell r="P57" t="str">
            <v>OCM-201110-053</v>
          </cell>
        </row>
        <row r="58">
          <cell r="C58" t="str">
            <v xml:space="preserve"> </v>
          </cell>
          <cell r="D58" t="str">
            <v xml:space="preserve"> </v>
          </cell>
          <cell r="E58" t="str">
            <v xml:space="preserve"> </v>
          </cell>
          <cell r="H58" t="str">
            <v xml:space="preserve"> </v>
          </cell>
          <cell r="P58" t="str">
            <v>OCM-201110-054</v>
          </cell>
        </row>
        <row r="59">
          <cell r="C59" t="str">
            <v xml:space="preserve"> </v>
          </cell>
          <cell r="D59" t="str">
            <v xml:space="preserve"> </v>
          </cell>
          <cell r="E59" t="str">
            <v xml:space="preserve"> </v>
          </cell>
          <cell r="H59" t="str">
            <v xml:space="preserve"> </v>
          </cell>
          <cell r="P59" t="str">
            <v>OCM-201110-055</v>
          </cell>
        </row>
        <row r="60">
          <cell r="C60" t="str">
            <v xml:space="preserve"> </v>
          </cell>
          <cell r="D60" t="str">
            <v xml:space="preserve"> </v>
          </cell>
          <cell r="E60" t="str">
            <v xml:space="preserve"> </v>
          </cell>
          <cell r="H60" t="str">
            <v xml:space="preserve"> </v>
          </cell>
          <cell r="P60" t="str">
            <v>OCM-201110-056</v>
          </cell>
        </row>
        <row r="61">
          <cell r="C61" t="str">
            <v xml:space="preserve"> </v>
          </cell>
          <cell r="D61" t="str">
            <v xml:space="preserve"> </v>
          </cell>
          <cell r="E61" t="str">
            <v xml:space="preserve"> </v>
          </cell>
          <cell r="H61" t="str">
            <v xml:space="preserve"> </v>
          </cell>
          <cell r="P61" t="str">
            <v>OCM-201110-057</v>
          </cell>
        </row>
        <row r="62">
          <cell r="C62" t="str">
            <v xml:space="preserve"> </v>
          </cell>
          <cell r="D62" t="str">
            <v xml:space="preserve"> </v>
          </cell>
          <cell r="E62" t="str">
            <v xml:space="preserve"> </v>
          </cell>
          <cell r="H62" t="str">
            <v xml:space="preserve"> </v>
          </cell>
          <cell r="P62" t="str">
            <v>OCM-201110-058</v>
          </cell>
        </row>
        <row r="63">
          <cell r="C63" t="str">
            <v xml:space="preserve"> </v>
          </cell>
          <cell r="D63" t="str">
            <v xml:space="preserve"> </v>
          </cell>
          <cell r="E63" t="str">
            <v xml:space="preserve"> </v>
          </cell>
          <cell r="H63" t="str">
            <v xml:space="preserve"> </v>
          </cell>
          <cell r="P63" t="str">
            <v>OCM-201110-059</v>
          </cell>
        </row>
        <row r="64">
          <cell r="C64" t="str">
            <v xml:space="preserve"> </v>
          </cell>
          <cell r="D64" t="str">
            <v xml:space="preserve"> </v>
          </cell>
          <cell r="E64" t="str">
            <v xml:space="preserve"> </v>
          </cell>
          <cell r="H64" t="str">
            <v xml:space="preserve"> </v>
          </cell>
          <cell r="P64" t="str">
            <v>OCM-201110-060</v>
          </cell>
        </row>
        <row r="65">
          <cell r="C65" t="str">
            <v xml:space="preserve"> </v>
          </cell>
          <cell r="D65" t="str">
            <v xml:space="preserve"> </v>
          </cell>
          <cell r="E65" t="str">
            <v xml:space="preserve"> </v>
          </cell>
          <cell r="H65" t="str">
            <v xml:space="preserve"> </v>
          </cell>
          <cell r="P65" t="str">
            <v>OCM-201110-061</v>
          </cell>
        </row>
        <row r="66">
          <cell r="C66" t="str">
            <v xml:space="preserve"> </v>
          </cell>
          <cell r="D66" t="str">
            <v xml:space="preserve"> </v>
          </cell>
          <cell r="E66" t="str">
            <v xml:space="preserve"> </v>
          </cell>
          <cell r="H66" t="str">
            <v xml:space="preserve"> </v>
          </cell>
          <cell r="P66" t="str">
            <v>OCM-201110-062</v>
          </cell>
        </row>
        <row r="67">
          <cell r="C67" t="str">
            <v xml:space="preserve"> </v>
          </cell>
          <cell r="D67" t="str">
            <v xml:space="preserve"> </v>
          </cell>
          <cell r="E67" t="str">
            <v xml:space="preserve"> </v>
          </cell>
          <cell r="H67" t="str">
            <v xml:space="preserve"> </v>
          </cell>
          <cell r="P67" t="str">
            <v>OCM-201110-063</v>
          </cell>
        </row>
        <row r="68">
          <cell r="C68" t="str">
            <v xml:space="preserve"> </v>
          </cell>
          <cell r="D68" t="str">
            <v xml:space="preserve"> </v>
          </cell>
          <cell r="E68" t="str">
            <v xml:space="preserve"> </v>
          </cell>
          <cell r="H68" t="str">
            <v xml:space="preserve"> </v>
          </cell>
          <cell r="P68" t="str">
            <v>OCM-201110-064</v>
          </cell>
        </row>
        <row r="69">
          <cell r="C69" t="str">
            <v xml:space="preserve"> </v>
          </cell>
          <cell r="D69" t="str">
            <v xml:space="preserve"> </v>
          </cell>
          <cell r="E69" t="str">
            <v xml:space="preserve"> </v>
          </cell>
          <cell r="H69" t="str">
            <v xml:space="preserve"> </v>
          </cell>
          <cell r="P69" t="str">
            <v>OCM-201110-065</v>
          </cell>
        </row>
        <row r="70">
          <cell r="C70" t="str">
            <v xml:space="preserve"> </v>
          </cell>
          <cell r="D70" t="str">
            <v xml:space="preserve"> </v>
          </cell>
          <cell r="E70" t="str">
            <v xml:space="preserve"> </v>
          </cell>
          <cell r="H70" t="str">
            <v xml:space="preserve"> </v>
          </cell>
          <cell r="P70" t="str">
            <v>OCM-201110-066</v>
          </cell>
        </row>
        <row r="71">
          <cell r="C71" t="str">
            <v xml:space="preserve"> </v>
          </cell>
          <cell r="D71" t="str">
            <v xml:space="preserve"> </v>
          </cell>
          <cell r="E71" t="str">
            <v xml:space="preserve"> </v>
          </cell>
          <cell r="H71" t="str">
            <v xml:space="preserve"> </v>
          </cell>
          <cell r="P71" t="str">
            <v>OCM-201110-067</v>
          </cell>
        </row>
        <row r="72">
          <cell r="C72" t="str">
            <v xml:space="preserve"> </v>
          </cell>
          <cell r="D72" t="str">
            <v xml:space="preserve"> </v>
          </cell>
          <cell r="E72" t="str">
            <v xml:space="preserve"> </v>
          </cell>
          <cell r="H72" t="str">
            <v xml:space="preserve"> </v>
          </cell>
          <cell r="P72" t="str">
            <v>OCM-201110-068</v>
          </cell>
        </row>
        <row r="73">
          <cell r="C73" t="str">
            <v xml:space="preserve"> </v>
          </cell>
          <cell r="D73" t="str">
            <v xml:space="preserve"> </v>
          </cell>
          <cell r="E73" t="str">
            <v xml:space="preserve"> </v>
          </cell>
          <cell r="H73" t="str">
            <v xml:space="preserve"> </v>
          </cell>
          <cell r="P73" t="str">
            <v>OCM-201110-069</v>
          </cell>
        </row>
        <row r="74">
          <cell r="C74" t="str">
            <v xml:space="preserve"> </v>
          </cell>
          <cell r="D74" t="str">
            <v xml:space="preserve"> </v>
          </cell>
          <cell r="E74" t="str">
            <v xml:space="preserve"> </v>
          </cell>
          <cell r="H74" t="str">
            <v xml:space="preserve"> </v>
          </cell>
          <cell r="P74" t="str">
            <v>OCM-201110-070</v>
          </cell>
        </row>
        <row r="75">
          <cell r="C75" t="str">
            <v xml:space="preserve"> </v>
          </cell>
          <cell r="D75" t="str">
            <v xml:space="preserve"> </v>
          </cell>
          <cell r="E75" t="str">
            <v xml:space="preserve"> </v>
          </cell>
          <cell r="H75" t="str">
            <v xml:space="preserve"> </v>
          </cell>
          <cell r="P75" t="str">
            <v>OCM-201110-071</v>
          </cell>
        </row>
        <row r="76">
          <cell r="C76" t="str">
            <v xml:space="preserve"> </v>
          </cell>
          <cell r="D76" t="str">
            <v xml:space="preserve"> </v>
          </cell>
          <cell r="E76" t="str">
            <v xml:space="preserve"> </v>
          </cell>
          <cell r="H76" t="str">
            <v xml:space="preserve"> </v>
          </cell>
          <cell r="P76" t="str">
            <v>OCM-201110-072</v>
          </cell>
        </row>
        <row r="77">
          <cell r="C77" t="str">
            <v xml:space="preserve"> </v>
          </cell>
          <cell r="D77" t="str">
            <v xml:space="preserve"> </v>
          </cell>
          <cell r="E77" t="str">
            <v xml:space="preserve"> </v>
          </cell>
          <cell r="H77" t="str">
            <v xml:space="preserve"> </v>
          </cell>
          <cell r="P77" t="str">
            <v>OCM-201110-073</v>
          </cell>
        </row>
        <row r="78">
          <cell r="C78" t="str">
            <v xml:space="preserve"> </v>
          </cell>
          <cell r="D78" t="str">
            <v xml:space="preserve"> </v>
          </cell>
          <cell r="E78" t="str">
            <v xml:space="preserve"> </v>
          </cell>
          <cell r="H78" t="str">
            <v xml:space="preserve"> </v>
          </cell>
          <cell r="P78" t="str">
            <v>OCM-201110-074</v>
          </cell>
        </row>
        <row r="79">
          <cell r="C79" t="str">
            <v xml:space="preserve"> </v>
          </cell>
          <cell r="D79" t="str">
            <v xml:space="preserve"> </v>
          </cell>
          <cell r="E79" t="str">
            <v xml:space="preserve"> </v>
          </cell>
          <cell r="H79" t="str">
            <v xml:space="preserve"> </v>
          </cell>
          <cell r="P79" t="str">
            <v>OCM-201110-075</v>
          </cell>
        </row>
        <row r="80">
          <cell r="C80" t="str">
            <v xml:space="preserve"> </v>
          </cell>
          <cell r="D80" t="str">
            <v xml:space="preserve"> </v>
          </cell>
          <cell r="E80" t="str">
            <v xml:space="preserve"> </v>
          </cell>
          <cell r="H80" t="str">
            <v xml:space="preserve"> </v>
          </cell>
          <cell r="P80" t="str">
            <v>OCM-201110-076</v>
          </cell>
        </row>
        <row r="81">
          <cell r="C81" t="str">
            <v xml:space="preserve"> </v>
          </cell>
          <cell r="D81" t="str">
            <v xml:space="preserve"> </v>
          </cell>
          <cell r="E81" t="str">
            <v xml:space="preserve"> </v>
          </cell>
          <cell r="H81" t="str">
            <v xml:space="preserve"> </v>
          </cell>
          <cell r="P81" t="str">
            <v>OCM-201110-077</v>
          </cell>
        </row>
        <row r="82">
          <cell r="C82" t="str">
            <v xml:space="preserve"> </v>
          </cell>
          <cell r="D82" t="str">
            <v xml:space="preserve"> </v>
          </cell>
          <cell r="E82" t="str">
            <v xml:space="preserve"> </v>
          </cell>
          <cell r="H82" t="str">
            <v xml:space="preserve"> </v>
          </cell>
          <cell r="P82" t="str">
            <v>OCM-201110-078</v>
          </cell>
        </row>
        <row r="83">
          <cell r="C83" t="str">
            <v xml:space="preserve"> </v>
          </cell>
          <cell r="D83" t="str">
            <v xml:space="preserve"> </v>
          </cell>
          <cell r="E83" t="str">
            <v xml:space="preserve"> </v>
          </cell>
          <cell r="H83" t="str">
            <v xml:space="preserve"> </v>
          </cell>
          <cell r="P83" t="str">
            <v>OCM-201110-079</v>
          </cell>
        </row>
        <row r="84">
          <cell r="C84" t="str">
            <v xml:space="preserve"> </v>
          </cell>
          <cell r="D84" t="str">
            <v xml:space="preserve"> </v>
          </cell>
          <cell r="E84" t="str">
            <v xml:space="preserve"> </v>
          </cell>
          <cell r="H84" t="str">
            <v xml:space="preserve"> </v>
          </cell>
          <cell r="P84" t="str">
            <v>OCM-201110-080</v>
          </cell>
        </row>
        <row r="85">
          <cell r="C85" t="str">
            <v xml:space="preserve"> </v>
          </cell>
          <cell r="D85" t="str">
            <v xml:space="preserve"> </v>
          </cell>
          <cell r="E85" t="str">
            <v xml:space="preserve"> </v>
          </cell>
          <cell r="H85" t="str">
            <v xml:space="preserve"> </v>
          </cell>
          <cell r="P85" t="str">
            <v>OCM-201110-081</v>
          </cell>
        </row>
        <row r="86">
          <cell r="C86" t="str">
            <v xml:space="preserve"> </v>
          </cell>
          <cell r="D86" t="str">
            <v xml:space="preserve"> </v>
          </cell>
          <cell r="E86" t="str">
            <v xml:space="preserve"> </v>
          </cell>
          <cell r="H86" t="str">
            <v xml:space="preserve"> </v>
          </cell>
          <cell r="P86" t="str">
            <v>OCM-201110-082</v>
          </cell>
        </row>
        <row r="87">
          <cell r="C87" t="str">
            <v xml:space="preserve"> </v>
          </cell>
          <cell r="D87" t="str">
            <v xml:space="preserve"> </v>
          </cell>
          <cell r="E87" t="str">
            <v xml:space="preserve"> </v>
          </cell>
          <cell r="H87" t="str">
            <v xml:space="preserve"> </v>
          </cell>
          <cell r="P87" t="str">
            <v>OCM-201110-083</v>
          </cell>
        </row>
        <row r="88">
          <cell r="C88" t="str">
            <v xml:space="preserve"> </v>
          </cell>
          <cell r="D88" t="str">
            <v xml:space="preserve"> </v>
          </cell>
          <cell r="E88" t="str">
            <v xml:space="preserve"> </v>
          </cell>
          <cell r="H88" t="str">
            <v xml:space="preserve"> </v>
          </cell>
          <cell r="P88" t="str">
            <v>OCM-201110-084</v>
          </cell>
        </row>
        <row r="89"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H89" t="str">
            <v xml:space="preserve"> </v>
          </cell>
          <cell r="P89" t="str">
            <v>OCM-201110-085</v>
          </cell>
        </row>
        <row r="90">
          <cell r="C90" t="str">
            <v xml:space="preserve"> </v>
          </cell>
          <cell r="D90" t="str">
            <v xml:space="preserve"> </v>
          </cell>
          <cell r="E90" t="str">
            <v xml:space="preserve"> </v>
          </cell>
          <cell r="H90" t="str">
            <v xml:space="preserve"> </v>
          </cell>
          <cell r="P90" t="str">
            <v>OCM-201110-086</v>
          </cell>
        </row>
        <row r="91">
          <cell r="C91" t="str">
            <v xml:space="preserve"> </v>
          </cell>
          <cell r="D91" t="str">
            <v xml:space="preserve"> </v>
          </cell>
          <cell r="E91" t="str">
            <v xml:space="preserve"> </v>
          </cell>
          <cell r="H91" t="str">
            <v xml:space="preserve"> </v>
          </cell>
          <cell r="P91" t="str">
            <v>OCM-201110-087</v>
          </cell>
        </row>
        <row r="92"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H92" t="str">
            <v xml:space="preserve"> </v>
          </cell>
          <cell r="P92" t="str">
            <v>OCM-201110-088</v>
          </cell>
        </row>
        <row r="93">
          <cell r="C93" t="str">
            <v xml:space="preserve"> </v>
          </cell>
          <cell r="D93" t="str">
            <v xml:space="preserve"> </v>
          </cell>
          <cell r="E93" t="str">
            <v xml:space="preserve"> </v>
          </cell>
          <cell r="H93" t="str">
            <v xml:space="preserve"> </v>
          </cell>
          <cell r="P93" t="str">
            <v>OCM-201110-089</v>
          </cell>
        </row>
        <row r="94"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H94" t="str">
            <v xml:space="preserve"> </v>
          </cell>
          <cell r="P94" t="str">
            <v>OCM-201110-090</v>
          </cell>
        </row>
        <row r="95">
          <cell r="C95" t="str">
            <v xml:space="preserve"> </v>
          </cell>
          <cell r="D95" t="str">
            <v xml:space="preserve"> </v>
          </cell>
          <cell r="E95" t="str">
            <v xml:space="preserve"> </v>
          </cell>
          <cell r="H95" t="str">
            <v xml:space="preserve"> </v>
          </cell>
          <cell r="P95" t="str">
            <v>OCM-201110-091</v>
          </cell>
        </row>
        <row r="96">
          <cell r="C96" t="str">
            <v xml:space="preserve"> </v>
          </cell>
          <cell r="D96" t="str">
            <v xml:space="preserve"> </v>
          </cell>
          <cell r="E96" t="str">
            <v xml:space="preserve"> </v>
          </cell>
          <cell r="H96" t="str">
            <v xml:space="preserve"> </v>
          </cell>
          <cell r="P96" t="str">
            <v>OCM-201110-092</v>
          </cell>
        </row>
        <row r="97">
          <cell r="C97" t="str">
            <v xml:space="preserve"> </v>
          </cell>
          <cell r="D97" t="str">
            <v xml:space="preserve"> </v>
          </cell>
          <cell r="E97" t="str">
            <v xml:space="preserve"> </v>
          </cell>
          <cell r="H97" t="str">
            <v xml:space="preserve"> </v>
          </cell>
          <cell r="P97" t="str">
            <v>OCM-201110-093</v>
          </cell>
        </row>
        <row r="98">
          <cell r="C98" t="str">
            <v xml:space="preserve"> </v>
          </cell>
          <cell r="D98" t="str">
            <v xml:space="preserve"> </v>
          </cell>
          <cell r="E98" t="str">
            <v xml:space="preserve"> </v>
          </cell>
          <cell r="H98" t="str">
            <v xml:space="preserve"> </v>
          </cell>
          <cell r="P98" t="str">
            <v>OCM-201110-094</v>
          </cell>
        </row>
        <row r="99"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H99" t="str">
            <v xml:space="preserve"> </v>
          </cell>
          <cell r="P99" t="str">
            <v>OCM-201110-095</v>
          </cell>
        </row>
        <row r="100">
          <cell r="C100" t="str">
            <v xml:space="preserve"> </v>
          </cell>
          <cell r="D100" t="str">
            <v xml:space="preserve"> </v>
          </cell>
          <cell r="E100" t="str">
            <v xml:space="preserve"> </v>
          </cell>
          <cell r="H100" t="str">
            <v xml:space="preserve"> </v>
          </cell>
          <cell r="P100" t="str">
            <v>OCM-201110-096</v>
          </cell>
        </row>
        <row r="101"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H101" t="str">
            <v xml:space="preserve"> </v>
          </cell>
          <cell r="P101" t="str">
            <v>OCM-201110-097</v>
          </cell>
        </row>
        <row r="102"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H102" t="str">
            <v xml:space="preserve"> </v>
          </cell>
          <cell r="P102" t="str">
            <v>OCM-201110-098</v>
          </cell>
        </row>
        <row r="103">
          <cell r="C103" t="str">
            <v xml:space="preserve"> </v>
          </cell>
          <cell r="D103" t="str">
            <v xml:space="preserve"> </v>
          </cell>
          <cell r="E103" t="str">
            <v xml:space="preserve"> </v>
          </cell>
          <cell r="H103" t="str">
            <v xml:space="preserve"> </v>
          </cell>
          <cell r="P103" t="str">
            <v>OCM-201110-099</v>
          </cell>
        </row>
        <row r="104">
          <cell r="C104" t="str">
            <v xml:space="preserve"> </v>
          </cell>
          <cell r="D104" t="str">
            <v xml:space="preserve"> </v>
          </cell>
          <cell r="E104" t="str">
            <v xml:space="preserve"> </v>
          </cell>
          <cell r="H104" t="str">
            <v xml:space="preserve"> </v>
          </cell>
          <cell r="P104" t="str">
            <v>OCM-201110-100</v>
          </cell>
        </row>
        <row r="105"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H105" t="str">
            <v xml:space="preserve"> </v>
          </cell>
          <cell r="P105" t="str">
            <v>OCM-201110-101</v>
          </cell>
        </row>
        <row r="106">
          <cell r="C106" t="str">
            <v xml:space="preserve"> </v>
          </cell>
          <cell r="D106" t="str">
            <v xml:space="preserve"> </v>
          </cell>
          <cell r="E106" t="str">
            <v xml:space="preserve"> </v>
          </cell>
          <cell r="H106" t="str">
            <v xml:space="preserve"> </v>
          </cell>
          <cell r="P106" t="str">
            <v>OCM-201110-102</v>
          </cell>
        </row>
        <row r="107">
          <cell r="C107" t="str">
            <v xml:space="preserve"> </v>
          </cell>
          <cell r="D107" t="str">
            <v xml:space="preserve"> </v>
          </cell>
          <cell r="E107" t="str">
            <v xml:space="preserve"> </v>
          </cell>
          <cell r="H107" t="str">
            <v xml:space="preserve"> </v>
          </cell>
          <cell r="P107" t="str">
            <v>OCM-201110-103</v>
          </cell>
        </row>
        <row r="108">
          <cell r="C108" t="str">
            <v xml:space="preserve"> </v>
          </cell>
          <cell r="D108" t="str">
            <v xml:space="preserve"> </v>
          </cell>
          <cell r="E108" t="str">
            <v xml:space="preserve"> </v>
          </cell>
          <cell r="H108" t="str">
            <v xml:space="preserve"> </v>
          </cell>
          <cell r="P108" t="str">
            <v>OCM-201110-104</v>
          </cell>
        </row>
        <row r="109">
          <cell r="C109" t="str">
            <v xml:space="preserve"> </v>
          </cell>
          <cell r="D109" t="str">
            <v xml:space="preserve"> </v>
          </cell>
          <cell r="E109" t="str">
            <v xml:space="preserve"> </v>
          </cell>
          <cell r="H109" t="str">
            <v xml:space="preserve"> </v>
          </cell>
          <cell r="P109" t="str">
            <v>OCM-201110-105</v>
          </cell>
        </row>
        <row r="110">
          <cell r="C110" t="str">
            <v xml:space="preserve"> </v>
          </cell>
          <cell r="D110" t="str">
            <v xml:space="preserve"> </v>
          </cell>
          <cell r="E110" t="str">
            <v xml:space="preserve"> </v>
          </cell>
          <cell r="H110" t="str">
            <v xml:space="preserve"> </v>
          </cell>
          <cell r="P110" t="str">
            <v>OCM-201110-106</v>
          </cell>
        </row>
        <row r="111">
          <cell r="C111" t="str">
            <v xml:space="preserve"> </v>
          </cell>
          <cell r="D111" t="str">
            <v xml:space="preserve"> </v>
          </cell>
          <cell r="E111" t="str">
            <v xml:space="preserve"> </v>
          </cell>
          <cell r="H111" t="str">
            <v xml:space="preserve"> </v>
          </cell>
          <cell r="P111" t="str">
            <v>OCM-201110-107</v>
          </cell>
        </row>
        <row r="112">
          <cell r="C112" t="str">
            <v xml:space="preserve"> </v>
          </cell>
          <cell r="D112" t="str">
            <v xml:space="preserve"> </v>
          </cell>
          <cell r="E112" t="str">
            <v xml:space="preserve"> </v>
          </cell>
          <cell r="H112" t="str">
            <v xml:space="preserve"> </v>
          </cell>
          <cell r="P112" t="str">
            <v>OCM-201110-108</v>
          </cell>
        </row>
        <row r="113">
          <cell r="C113" t="str">
            <v xml:space="preserve"> </v>
          </cell>
          <cell r="D113" t="str">
            <v xml:space="preserve"> </v>
          </cell>
          <cell r="E113" t="str">
            <v xml:space="preserve"> </v>
          </cell>
          <cell r="H113" t="str">
            <v xml:space="preserve"> </v>
          </cell>
          <cell r="P113" t="str">
            <v>OCM-201110-109</v>
          </cell>
        </row>
        <row r="114">
          <cell r="C114" t="str">
            <v xml:space="preserve"> </v>
          </cell>
          <cell r="D114" t="str">
            <v xml:space="preserve"> </v>
          </cell>
          <cell r="E114" t="str">
            <v xml:space="preserve"> </v>
          </cell>
          <cell r="H114" t="str">
            <v xml:space="preserve"> </v>
          </cell>
          <cell r="P114" t="str">
            <v>OCM-201110-110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OCM-201110-111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OCM-201110-112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OCM-201110-113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OCM-201110-114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OCM-201110-115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OCM-201110-116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OCM-201110-117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OCM-201110-118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OCM-201110-119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OCM-201110-120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OCM-201110-121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OCM-201110-122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OCM-201110-123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OCM-201110-124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OCM-201110-125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OCM-201110-126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OCM-201110-127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OCM-201110-128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OCM-201110-129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OCM-201110-130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OCM-201110-131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OCM-201110-132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OCM-201110-133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OCM-201110-134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OCM-201110-135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OCM-201110-136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OCM-201110-137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OCM-201110-138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OCM-201110-139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OCM-201110-140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OCM-201110-141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OCM-201110-142</v>
          </cell>
        </row>
        <row r="147"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OCM-201110-143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OCM-201110-144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OCM-201110-145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OCM-201110-146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OCM-201110-147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OCM-201110-148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OCM-201110-149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OCM-201110-150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OCM-201110-151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OCM-201110-152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OCM-201110-153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OCM-201110-154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OCM-201110-155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OCM-201110-156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OCM-201110-157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OCM-201110-158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OCM-201110-159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OCM-201110-160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OCM-201110-161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OCM-201110-162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OCM-201110-163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OCM-201110-164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OCM-201110-165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OCM-201110-166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OCM-201110-167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OCM-201110-168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OCM-201110-169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OCM-201110-170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OCM-201110-171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OCM-201110-172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OCM-201110-173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OCM-201110-174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OCM-201110-175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OCM-201110-176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OCM-201110-177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OCM-201110-178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OCM-201110-179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OCM-201110-180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OCM-201110-181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OCM-201110-182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OCM-201110-183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OCM-201110-184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OCM-201110-185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OCM-201110-186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OCM-201110-187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OCM-201110-188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OCM-201110-189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K194" t="str">
            <v xml:space="preserve"> </v>
          </cell>
          <cell r="P194" t="str">
            <v>OCM-201110-190</v>
          </cell>
        </row>
      </sheetData>
      <sheetData sheetId="13" refreshError="1">
        <row r="5"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H5" t="str">
            <v xml:space="preserve"> </v>
          </cell>
          <cell r="P5" t="str">
            <v>OCM-201111-001</v>
          </cell>
        </row>
        <row r="6">
          <cell r="C6" t="str">
            <v xml:space="preserve"> </v>
          </cell>
          <cell r="D6" t="str">
            <v xml:space="preserve"> </v>
          </cell>
          <cell r="E6" t="str">
            <v xml:space="preserve"> </v>
          </cell>
          <cell r="H6" t="str">
            <v xml:space="preserve"> </v>
          </cell>
          <cell r="P6" t="str">
            <v>OCM-201111-002</v>
          </cell>
        </row>
        <row r="7">
          <cell r="C7" t="str">
            <v xml:space="preserve"> </v>
          </cell>
          <cell r="D7" t="str">
            <v xml:space="preserve"> </v>
          </cell>
          <cell r="E7" t="str">
            <v xml:space="preserve"> </v>
          </cell>
          <cell r="H7" t="str">
            <v xml:space="preserve"> </v>
          </cell>
          <cell r="P7" t="str">
            <v>OCM-201111-003</v>
          </cell>
        </row>
        <row r="8">
          <cell r="C8" t="str">
            <v xml:space="preserve"> </v>
          </cell>
          <cell r="D8" t="str">
            <v xml:space="preserve"> </v>
          </cell>
          <cell r="E8" t="str">
            <v xml:space="preserve"> </v>
          </cell>
          <cell r="H8" t="str">
            <v xml:space="preserve"> </v>
          </cell>
          <cell r="P8" t="str">
            <v>OCM-201111-004</v>
          </cell>
        </row>
        <row r="9">
          <cell r="C9" t="str">
            <v xml:space="preserve"> </v>
          </cell>
          <cell r="D9" t="str">
            <v xml:space="preserve"> </v>
          </cell>
          <cell r="E9" t="str">
            <v xml:space="preserve"> </v>
          </cell>
          <cell r="H9" t="str">
            <v xml:space="preserve"> </v>
          </cell>
          <cell r="P9" t="str">
            <v>OCM-201111-005</v>
          </cell>
        </row>
        <row r="10">
          <cell r="C10" t="str">
            <v xml:space="preserve"> </v>
          </cell>
          <cell r="D10" t="str">
            <v xml:space="preserve"> </v>
          </cell>
          <cell r="E10" t="str">
            <v xml:space="preserve"> </v>
          </cell>
          <cell r="H10" t="str">
            <v xml:space="preserve"> </v>
          </cell>
          <cell r="P10" t="str">
            <v>OCM-201111-006</v>
          </cell>
        </row>
        <row r="11">
          <cell r="C11" t="str">
            <v xml:space="preserve"> </v>
          </cell>
          <cell r="D11" t="str">
            <v xml:space="preserve"> </v>
          </cell>
          <cell r="E11" t="str">
            <v xml:space="preserve"> </v>
          </cell>
          <cell r="H11" t="str">
            <v xml:space="preserve"> </v>
          </cell>
          <cell r="P11" t="str">
            <v>OCM-201111-007</v>
          </cell>
        </row>
        <row r="12">
          <cell r="C12" t="str">
            <v xml:space="preserve"> </v>
          </cell>
          <cell r="D12" t="str">
            <v xml:space="preserve"> </v>
          </cell>
          <cell r="E12" t="str">
            <v xml:space="preserve"> </v>
          </cell>
          <cell r="H12" t="str">
            <v xml:space="preserve"> </v>
          </cell>
          <cell r="P12" t="str">
            <v>OCM-201111-008</v>
          </cell>
        </row>
        <row r="13">
          <cell r="C13" t="str">
            <v xml:space="preserve"> </v>
          </cell>
          <cell r="D13" t="str">
            <v xml:space="preserve"> </v>
          </cell>
          <cell r="E13" t="str">
            <v xml:space="preserve"> </v>
          </cell>
          <cell r="H13" t="str">
            <v xml:space="preserve"> </v>
          </cell>
          <cell r="P13" t="str">
            <v>OCM-201111-009</v>
          </cell>
        </row>
        <row r="14"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H14" t="str">
            <v xml:space="preserve"> </v>
          </cell>
          <cell r="P14" t="str">
            <v>OCM-201111-010</v>
          </cell>
        </row>
        <row r="15"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H15" t="str">
            <v xml:space="preserve"> </v>
          </cell>
          <cell r="P15" t="str">
            <v>OCM-201111-011</v>
          </cell>
        </row>
        <row r="16"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H16" t="str">
            <v xml:space="preserve"> </v>
          </cell>
          <cell r="P16" t="str">
            <v>OCM-201111-012</v>
          </cell>
        </row>
        <row r="17"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H17" t="str">
            <v xml:space="preserve"> </v>
          </cell>
          <cell r="P17" t="str">
            <v>OCM-201111-013</v>
          </cell>
        </row>
        <row r="18"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H18" t="str">
            <v xml:space="preserve"> </v>
          </cell>
          <cell r="P18" t="str">
            <v>OCM-201111-014</v>
          </cell>
        </row>
        <row r="19"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H19" t="str">
            <v xml:space="preserve"> </v>
          </cell>
          <cell r="P19" t="str">
            <v>OCM-201111-015</v>
          </cell>
        </row>
        <row r="20"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H20" t="str">
            <v xml:space="preserve"> </v>
          </cell>
          <cell r="K20" t="str">
            <v xml:space="preserve"> </v>
          </cell>
          <cell r="P20" t="str">
            <v>OCM-201111-016</v>
          </cell>
        </row>
        <row r="21"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H21" t="str">
            <v xml:space="preserve"> </v>
          </cell>
          <cell r="K21" t="str">
            <v xml:space="preserve"> </v>
          </cell>
          <cell r="P21" t="str">
            <v>OCM-201111-017</v>
          </cell>
        </row>
        <row r="22"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H22" t="str">
            <v xml:space="preserve"> </v>
          </cell>
          <cell r="K22" t="str">
            <v xml:space="preserve"> </v>
          </cell>
          <cell r="P22" t="str">
            <v>OCM-201111-018</v>
          </cell>
        </row>
        <row r="23">
          <cell r="C23" t="str">
            <v xml:space="preserve"> </v>
          </cell>
          <cell r="D23" t="str">
            <v xml:space="preserve"> </v>
          </cell>
          <cell r="E23" t="str">
            <v xml:space="preserve"> </v>
          </cell>
          <cell r="H23" t="str">
            <v xml:space="preserve"> </v>
          </cell>
          <cell r="K23" t="str">
            <v xml:space="preserve"> </v>
          </cell>
          <cell r="P23" t="str">
            <v>OCM-201111-019</v>
          </cell>
        </row>
        <row r="24">
          <cell r="C24" t="str">
            <v xml:space="preserve"> </v>
          </cell>
          <cell r="D24" t="str">
            <v xml:space="preserve"> </v>
          </cell>
          <cell r="E24" t="str">
            <v xml:space="preserve"> </v>
          </cell>
          <cell r="H24" t="str">
            <v xml:space="preserve"> </v>
          </cell>
          <cell r="K24" t="str">
            <v xml:space="preserve"> </v>
          </cell>
          <cell r="P24" t="str">
            <v>OCM-201111-020</v>
          </cell>
        </row>
        <row r="25"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H25" t="str">
            <v xml:space="preserve"> </v>
          </cell>
          <cell r="K25" t="str">
            <v xml:space="preserve"> </v>
          </cell>
          <cell r="P25" t="str">
            <v>OCM-201111-021</v>
          </cell>
        </row>
        <row r="26">
          <cell r="C26" t="str">
            <v xml:space="preserve"> </v>
          </cell>
          <cell r="D26" t="str">
            <v xml:space="preserve"> </v>
          </cell>
          <cell r="E26" t="str">
            <v xml:space="preserve"> </v>
          </cell>
          <cell r="H26" t="str">
            <v xml:space="preserve"> </v>
          </cell>
          <cell r="K26" t="str">
            <v xml:space="preserve"> </v>
          </cell>
          <cell r="P26" t="str">
            <v>OCM-201111-022</v>
          </cell>
        </row>
        <row r="27">
          <cell r="C27" t="str">
            <v xml:space="preserve"> </v>
          </cell>
          <cell r="D27" t="str">
            <v xml:space="preserve"> </v>
          </cell>
          <cell r="E27" t="str">
            <v xml:space="preserve"> </v>
          </cell>
          <cell r="H27" t="str">
            <v xml:space="preserve"> </v>
          </cell>
          <cell r="K27" t="str">
            <v xml:space="preserve"> </v>
          </cell>
          <cell r="P27" t="str">
            <v>OCM-201111-023</v>
          </cell>
        </row>
        <row r="28">
          <cell r="C28" t="str">
            <v xml:space="preserve"> </v>
          </cell>
          <cell r="D28" t="str">
            <v xml:space="preserve"> </v>
          </cell>
          <cell r="E28" t="str">
            <v xml:space="preserve"> </v>
          </cell>
          <cell r="H28" t="str">
            <v xml:space="preserve"> </v>
          </cell>
          <cell r="K28" t="str">
            <v xml:space="preserve"> </v>
          </cell>
          <cell r="P28" t="str">
            <v>OCM-201111-024</v>
          </cell>
        </row>
        <row r="29">
          <cell r="C29" t="str">
            <v xml:space="preserve"> </v>
          </cell>
          <cell r="D29" t="str">
            <v xml:space="preserve"> </v>
          </cell>
          <cell r="E29" t="str">
            <v xml:space="preserve"> </v>
          </cell>
          <cell r="H29" t="str">
            <v xml:space="preserve"> </v>
          </cell>
          <cell r="K29" t="str">
            <v xml:space="preserve"> </v>
          </cell>
          <cell r="P29" t="str">
            <v>OCM-201111-025</v>
          </cell>
        </row>
        <row r="30">
          <cell r="C30" t="str">
            <v xml:space="preserve"> </v>
          </cell>
          <cell r="D30" t="str">
            <v xml:space="preserve"> </v>
          </cell>
          <cell r="E30" t="str">
            <v xml:space="preserve"> </v>
          </cell>
          <cell r="H30" t="str">
            <v xml:space="preserve"> </v>
          </cell>
          <cell r="K30" t="str">
            <v xml:space="preserve"> </v>
          </cell>
          <cell r="P30" t="str">
            <v>OCM-201111-026</v>
          </cell>
        </row>
        <row r="31">
          <cell r="C31" t="str">
            <v xml:space="preserve"> </v>
          </cell>
          <cell r="D31" t="str">
            <v xml:space="preserve"> </v>
          </cell>
          <cell r="E31" t="str">
            <v xml:space="preserve"> </v>
          </cell>
          <cell r="H31" t="str">
            <v xml:space="preserve"> </v>
          </cell>
          <cell r="K31" t="str">
            <v xml:space="preserve"> </v>
          </cell>
          <cell r="P31" t="str">
            <v>OCM-201111-027</v>
          </cell>
        </row>
        <row r="32">
          <cell r="C32" t="str">
            <v xml:space="preserve"> </v>
          </cell>
          <cell r="D32" t="str">
            <v xml:space="preserve"> </v>
          </cell>
          <cell r="E32" t="str">
            <v xml:space="preserve"> </v>
          </cell>
          <cell r="H32" t="str">
            <v xml:space="preserve"> </v>
          </cell>
          <cell r="K32" t="str">
            <v xml:space="preserve"> </v>
          </cell>
          <cell r="P32" t="str">
            <v>OCM-201111-028</v>
          </cell>
        </row>
        <row r="33">
          <cell r="C33" t="str">
            <v xml:space="preserve"> </v>
          </cell>
          <cell r="D33" t="str">
            <v xml:space="preserve"> </v>
          </cell>
          <cell r="E33" t="str">
            <v xml:space="preserve"> </v>
          </cell>
          <cell r="H33" t="str">
            <v xml:space="preserve"> </v>
          </cell>
          <cell r="K33" t="str">
            <v xml:space="preserve"> </v>
          </cell>
          <cell r="P33" t="str">
            <v>OCM-201111-029</v>
          </cell>
        </row>
        <row r="34">
          <cell r="C34" t="str">
            <v xml:space="preserve"> </v>
          </cell>
          <cell r="D34" t="str">
            <v xml:space="preserve"> </v>
          </cell>
          <cell r="E34" t="str">
            <v xml:space="preserve"> </v>
          </cell>
          <cell r="H34" t="str">
            <v xml:space="preserve"> </v>
          </cell>
          <cell r="K34" t="str">
            <v xml:space="preserve"> </v>
          </cell>
          <cell r="P34" t="str">
            <v>OCM-201111-030</v>
          </cell>
        </row>
        <row r="35">
          <cell r="C35" t="str">
            <v xml:space="preserve"> </v>
          </cell>
          <cell r="D35" t="str">
            <v xml:space="preserve"> </v>
          </cell>
          <cell r="E35" t="str">
            <v xml:space="preserve"> </v>
          </cell>
          <cell r="H35" t="str">
            <v xml:space="preserve"> </v>
          </cell>
          <cell r="K35" t="str">
            <v xml:space="preserve"> </v>
          </cell>
          <cell r="P35" t="str">
            <v>OCM-201111-031</v>
          </cell>
        </row>
        <row r="36">
          <cell r="C36" t="str">
            <v xml:space="preserve"> </v>
          </cell>
          <cell r="D36" t="str">
            <v xml:space="preserve"> </v>
          </cell>
          <cell r="E36" t="str">
            <v xml:space="preserve"> </v>
          </cell>
          <cell r="H36" t="str">
            <v xml:space="preserve"> </v>
          </cell>
          <cell r="K36" t="str">
            <v xml:space="preserve"> </v>
          </cell>
          <cell r="P36" t="str">
            <v>OCM-201111-032</v>
          </cell>
        </row>
        <row r="37">
          <cell r="C37" t="str">
            <v xml:space="preserve"> </v>
          </cell>
          <cell r="D37" t="str">
            <v xml:space="preserve"> </v>
          </cell>
          <cell r="E37" t="str">
            <v xml:space="preserve"> </v>
          </cell>
          <cell r="H37" t="str">
            <v xml:space="preserve"> </v>
          </cell>
          <cell r="K37" t="str">
            <v xml:space="preserve"> </v>
          </cell>
          <cell r="P37" t="str">
            <v>OCM-201111-033</v>
          </cell>
        </row>
        <row r="38">
          <cell r="C38" t="str">
            <v xml:space="preserve"> </v>
          </cell>
          <cell r="D38" t="str">
            <v xml:space="preserve"> </v>
          </cell>
          <cell r="E38" t="str">
            <v xml:space="preserve"> </v>
          </cell>
          <cell r="H38" t="str">
            <v xml:space="preserve"> </v>
          </cell>
          <cell r="K38" t="str">
            <v xml:space="preserve"> </v>
          </cell>
          <cell r="P38" t="str">
            <v>OCM-201111-034</v>
          </cell>
        </row>
        <row r="39"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  <cell r="K39" t="str">
            <v xml:space="preserve"> </v>
          </cell>
          <cell r="P39" t="str">
            <v>OCM-201111-035</v>
          </cell>
        </row>
        <row r="40"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  <cell r="K40" t="str">
            <v xml:space="preserve"> </v>
          </cell>
          <cell r="P40" t="str">
            <v>OCM-201111-036</v>
          </cell>
        </row>
        <row r="41">
          <cell r="C41" t="str">
            <v xml:space="preserve"> </v>
          </cell>
          <cell r="D41" t="str">
            <v xml:space="preserve"> </v>
          </cell>
          <cell r="E41" t="str">
            <v xml:space="preserve"> </v>
          </cell>
          <cell r="H41" t="str">
            <v xml:space="preserve"> </v>
          </cell>
          <cell r="K41" t="str">
            <v xml:space="preserve"> </v>
          </cell>
          <cell r="P41" t="str">
            <v>OCM-201111-037</v>
          </cell>
        </row>
        <row r="42">
          <cell r="C42" t="str">
            <v xml:space="preserve"> </v>
          </cell>
          <cell r="D42" t="str">
            <v xml:space="preserve"> </v>
          </cell>
          <cell r="E42" t="str">
            <v xml:space="preserve"> </v>
          </cell>
          <cell r="H42" t="str">
            <v xml:space="preserve"> </v>
          </cell>
          <cell r="K42" t="str">
            <v xml:space="preserve"> </v>
          </cell>
          <cell r="P42" t="str">
            <v>OCM-201111-038</v>
          </cell>
        </row>
        <row r="43">
          <cell r="C43" t="str">
            <v xml:space="preserve"> </v>
          </cell>
          <cell r="D43" t="str">
            <v xml:space="preserve"> </v>
          </cell>
          <cell r="E43" t="str">
            <v xml:space="preserve"> </v>
          </cell>
          <cell r="H43" t="str">
            <v xml:space="preserve"> </v>
          </cell>
          <cell r="K43" t="str">
            <v xml:space="preserve"> </v>
          </cell>
          <cell r="P43" t="str">
            <v>OCM-201111-039</v>
          </cell>
        </row>
        <row r="44">
          <cell r="C44" t="str">
            <v xml:space="preserve"> </v>
          </cell>
          <cell r="D44" t="str">
            <v xml:space="preserve"> </v>
          </cell>
          <cell r="E44" t="str">
            <v xml:space="preserve"> </v>
          </cell>
          <cell r="H44" t="str">
            <v xml:space="preserve"> </v>
          </cell>
          <cell r="P44" t="str">
            <v>OCM-201111-040</v>
          </cell>
        </row>
        <row r="45">
          <cell r="C45" t="str">
            <v xml:space="preserve"> </v>
          </cell>
          <cell r="D45" t="str">
            <v xml:space="preserve"> </v>
          </cell>
          <cell r="E45" t="str">
            <v xml:space="preserve"> </v>
          </cell>
          <cell r="H45" t="str">
            <v xml:space="preserve"> </v>
          </cell>
          <cell r="P45" t="str">
            <v>OCM-201111-041</v>
          </cell>
        </row>
        <row r="46">
          <cell r="C46" t="str">
            <v xml:space="preserve"> </v>
          </cell>
          <cell r="D46" t="str">
            <v xml:space="preserve"> </v>
          </cell>
          <cell r="E46" t="str">
            <v xml:space="preserve"> </v>
          </cell>
          <cell r="H46" t="str">
            <v xml:space="preserve"> </v>
          </cell>
          <cell r="P46" t="str">
            <v>OCM-201111-042</v>
          </cell>
        </row>
        <row r="47">
          <cell r="C47" t="str">
            <v xml:space="preserve"> </v>
          </cell>
          <cell r="D47" t="str">
            <v xml:space="preserve"> </v>
          </cell>
          <cell r="E47" t="str">
            <v xml:space="preserve"> </v>
          </cell>
          <cell r="H47" t="str">
            <v xml:space="preserve"> </v>
          </cell>
          <cell r="P47" t="str">
            <v>OCM-201111-043</v>
          </cell>
        </row>
        <row r="48">
          <cell r="C48" t="str">
            <v xml:space="preserve"> </v>
          </cell>
          <cell r="D48" t="str">
            <v xml:space="preserve"> </v>
          </cell>
          <cell r="E48" t="str">
            <v xml:space="preserve"> </v>
          </cell>
          <cell r="H48" t="str">
            <v xml:space="preserve"> </v>
          </cell>
          <cell r="P48" t="str">
            <v>OCM-201111-044</v>
          </cell>
        </row>
        <row r="49">
          <cell r="C49" t="str">
            <v xml:space="preserve"> </v>
          </cell>
          <cell r="D49" t="str">
            <v xml:space="preserve"> </v>
          </cell>
          <cell r="E49" t="str">
            <v xml:space="preserve"> </v>
          </cell>
          <cell r="H49" t="str">
            <v xml:space="preserve"> </v>
          </cell>
          <cell r="P49" t="str">
            <v>OCM-201111-045</v>
          </cell>
        </row>
        <row r="50">
          <cell r="C50" t="str">
            <v xml:space="preserve"> </v>
          </cell>
          <cell r="D50" t="str">
            <v xml:space="preserve"> </v>
          </cell>
          <cell r="E50" t="str">
            <v xml:space="preserve"> </v>
          </cell>
          <cell r="H50" t="str">
            <v xml:space="preserve"> </v>
          </cell>
          <cell r="P50" t="str">
            <v>OCM-201111-046</v>
          </cell>
        </row>
        <row r="51">
          <cell r="C51" t="str">
            <v xml:space="preserve"> </v>
          </cell>
          <cell r="D51" t="str">
            <v xml:space="preserve"> </v>
          </cell>
          <cell r="E51" t="str">
            <v xml:space="preserve"> </v>
          </cell>
          <cell r="H51" t="str">
            <v xml:space="preserve"> </v>
          </cell>
          <cell r="P51" t="str">
            <v>OCM-201111-047</v>
          </cell>
        </row>
        <row r="52">
          <cell r="C52" t="str">
            <v xml:space="preserve"> </v>
          </cell>
          <cell r="D52" t="str">
            <v xml:space="preserve"> </v>
          </cell>
          <cell r="E52" t="str">
            <v xml:space="preserve"> </v>
          </cell>
          <cell r="H52" t="str">
            <v xml:space="preserve"> </v>
          </cell>
          <cell r="P52" t="str">
            <v>OCM-201111-048</v>
          </cell>
        </row>
        <row r="53">
          <cell r="C53" t="str">
            <v xml:space="preserve"> </v>
          </cell>
          <cell r="D53" t="str">
            <v xml:space="preserve"> </v>
          </cell>
          <cell r="E53" t="str">
            <v xml:space="preserve"> </v>
          </cell>
          <cell r="H53" t="str">
            <v xml:space="preserve"> </v>
          </cell>
          <cell r="P53" t="str">
            <v>OCM-201111-049</v>
          </cell>
        </row>
        <row r="54">
          <cell r="C54" t="str">
            <v xml:space="preserve"> </v>
          </cell>
          <cell r="D54" t="str">
            <v xml:space="preserve"> </v>
          </cell>
          <cell r="E54" t="str">
            <v xml:space="preserve"> </v>
          </cell>
          <cell r="H54" t="str">
            <v xml:space="preserve"> </v>
          </cell>
          <cell r="P54" t="str">
            <v>OCM-201111-050</v>
          </cell>
        </row>
        <row r="55">
          <cell r="C55" t="str">
            <v xml:space="preserve"> </v>
          </cell>
          <cell r="D55" t="str">
            <v xml:space="preserve"> </v>
          </cell>
          <cell r="E55" t="str">
            <v xml:space="preserve"> </v>
          </cell>
          <cell r="H55" t="str">
            <v xml:space="preserve"> </v>
          </cell>
          <cell r="P55" t="str">
            <v>OCM-201111-051</v>
          </cell>
        </row>
        <row r="56">
          <cell r="C56" t="str">
            <v xml:space="preserve"> </v>
          </cell>
          <cell r="D56" t="str">
            <v xml:space="preserve"> </v>
          </cell>
          <cell r="E56" t="str">
            <v xml:space="preserve"> </v>
          </cell>
          <cell r="H56" t="str">
            <v xml:space="preserve"> </v>
          </cell>
          <cell r="P56" t="str">
            <v>OCM-201111-052</v>
          </cell>
        </row>
        <row r="57">
          <cell r="C57" t="str">
            <v xml:space="preserve"> </v>
          </cell>
          <cell r="D57" t="str">
            <v xml:space="preserve"> </v>
          </cell>
          <cell r="E57" t="str">
            <v xml:space="preserve"> </v>
          </cell>
          <cell r="H57" t="str">
            <v xml:space="preserve"> </v>
          </cell>
          <cell r="P57" t="str">
            <v>OCM-201111-053</v>
          </cell>
        </row>
        <row r="58">
          <cell r="C58" t="str">
            <v xml:space="preserve"> </v>
          </cell>
          <cell r="D58" t="str">
            <v xml:space="preserve"> </v>
          </cell>
          <cell r="E58" t="str">
            <v xml:space="preserve"> </v>
          </cell>
          <cell r="H58" t="str">
            <v xml:space="preserve"> </v>
          </cell>
          <cell r="P58" t="str">
            <v>OCM-201111-054</v>
          </cell>
        </row>
        <row r="59">
          <cell r="C59" t="str">
            <v xml:space="preserve"> </v>
          </cell>
          <cell r="D59" t="str">
            <v xml:space="preserve"> </v>
          </cell>
          <cell r="E59" t="str">
            <v xml:space="preserve"> </v>
          </cell>
          <cell r="H59" t="str">
            <v xml:space="preserve"> </v>
          </cell>
          <cell r="P59" t="str">
            <v>OCM-201111-055</v>
          </cell>
        </row>
        <row r="60">
          <cell r="C60" t="str">
            <v xml:space="preserve"> </v>
          </cell>
          <cell r="D60" t="str">
            <v xml:space="preserve"> </v>
          </cell>
          <cell r="E60" t="str">
            <v xml:space="preserve"> </v>
          </cell>
          <cell r="H60" t="str">
            <v xml:space="preserve"> </v>
          </cell>
          <cell r="P60" t="str">
            <v>OCM-201111-056</v>
          </cell>
        </row>
        <row r="61">
          <cell r="C61" t="str">
            <v xml:space="preserve"> </v>
          </cell>
          <cell r="D61" t="str">
            <v xml:space="preserve"> </v>
          </cell>
          <cell r="E61" t="str">
            <v xml:space="preserve"> </v>
          </cell>
          <cell r="H61" t="str">
            <v xml:space="preserve"> </v>
          </cell>
          <cell r="P61" t="str">
            <v>OCM-201111-057</v>
          </cell>
        </row>
        <row r="62">
          <cell r="C62" t="str">
            <v xml:space="preserve"> </v>
          </cell>
          <cell r="D62" t="str">
            <v xml:space="preserve"> </v>
          </cell>
          <cell r="E62" t="str">
            <v xml:space="preserve"> </v>
          </cell>
          <cell r="H62" t="str">
            <v xml:space="preserve"> </v>
          </cell>
          <cell r="P62" t="str">
            <v>OCM-201111-058</v>
          </cell>
        </row>
        <row r="63">
          <cell r="C63" t="str">
            <v xml:space="preserve"> </v>
          </cell>
          <cell r="D63" t="str">
            <v xml:space="preserve"> </v>
          </cell>
          <cell r="E63" t="str">
            <v xml:space="preserve"> </v>
          </cell>
          <cell r="H63" t="str">
            <v xml:space="preserve"> </v>
          </cell>
          <cell r="P63" t="str">
            <v>OCM-201111-059</v>
          </cell>
        </row>
        <row r="64">
          <cell r="C64" t="str">
            <v xml:space="preserve"> </v>
          </cell>
          <cell r="D64" t="str">
            <v xml:space="preserve"> </v>
          </cell>
          <cell r="E64" t="str">
            <v xml:space="preserve"> </v>
          </cell>
          <cell r="H64" t="str">
            <v xml:space="preserve"> </v>
          </cell>
          <cell r="P64" t="str">
            <v>OCM-201111-060</v>
          </cell>
        </row>
        <row r="65">
          <cell r="C65" t="str">
            <v xml:space="preserve"> </v>
          </cell>
          <cell r="D65" t="str">
            <v xml:space="preserve"> </v>
          </cell>
          <cell r="E65" t="str">
            <v xml:space="preserve"> </v>
          </cell>
          <cell r="H65" t="str">
            <v xml:space="preserve"> </v>
          </cell>
          <cell r="P65" t="str">
            <v>OCM-201111-061</v>
          </cell>
        </row>
        <row r="66">
          <cell r="C66" t="str">
            <v xml:space="preserve"> </v>
          </cell>
          <cell r="D66" t="str">
            <v xml:space="preserve"> </v>
          </cell>
          <cell r="E66" t="str">
            <v xml:space="preserve"> </v>
          </cell>
          <cell r="H66" t="str">
            <v xml:space="preserve"> </v>
          </cell>
          <cell r="P66" t="str">
            <v>OCM-201111-062</v>
          </cell>
        </row>
        <row r="67">
          <cell r="C67" t="str">
            <v xml:space="preserve"> </v>
          </cell>
          <cell r="D67" t="str">
            <v xml:space="preserve"> </v>
          </cell>
          <cell r="E67" t="str">
            <v xml:space="preserve"> </v>
          </cell>
          <cell r="H67" t="str">
            <v xml:space="preserve"> </v>
          </cell>
          <cell r="P67" t="str">
            <v>OCM-201111-063</v>
          </cell>
        </row>
        <row r="68">
          <cell r="C68" t="str">
            <v xml:space="preserve"> </v>
          </cell>
          <cell r="D68" t="str">
            <v xml:space="preserve"> </v>
          </cell>
          <cell r="E68" t="str">
            <v xml:space="preserve"> </v>
          </cell>
          <cell r="H68" t="str">
            <v xml:space="preserve"> </v>
          </cell>
          <cell r="P68" t="str">
            <v>OCM-201111-064</v>
          </cell>
        </row>
        <row r="69">
          <cell r="C69" t="str">
            <v xml:space="preserve"> </v>
          </cell>
          <cell r="D69" t="str">
            <v xml:space="preserve"> </v>
          </cell>
          <cell r="E69" t="str">
            <v xml:space="preserve"> </v>
          </cell>
          <cell r="H69" t="str">
            <v xml:space="preserve"> </v>
          </cell>
          <cell r="P69" t="str">
            <v>OCM-201111-065</v>
          </cell>
        </row>
        <row r="70">
          <cell r="C70" t="str">
            <v xml:space="preserve"> </v>
          </cell>
          <cell r="D70" t="str">
            <v xml:space="preserve"> </v>
          </cell>
          <cell r="E70" t="str">
            <v xml:space="preserve"> </v>
          </cell>
          <cell r="H70" t="str">
            <v xml:space="preserve"> </v>
          </cell>
          <cell r="P70" t="str">
            <v>OCM-201111-066</v>
          </cell>
        </row>
        <row r="71">
          <cell r="C71" t="str">
            <v xml:space="preserve"> </v>
          </cell>
          <cell r="D71" t="str">
            <v xml:space="preserve"> </v>
          </cell>
          <cell r="E71" t="str">
            <v xml:space="preserve"> </v>
          </cell>
          <cell r="H71" t="str">
            <v xml:space="preserve"> </v>
          </cell>
          <cell r="P71" t="str">
            <v>OCM-201111-067</v>
          </cell>
        </row>
        <row r="72">
          <cell r="C72" t="str">
            <v xml:space="preserve"> </v>
          </cell>
          <cell r="D72" t="str">
            <v xml:space="preserve"> </v>
          </cell>
          <cell r="E72" t="str">
            <v xml:space="preserve"> </v>
          </cell>
          <cell r="H72" t="str">
            <v xml:space="preserve"> </v>
          </cell>
          <cell r="P72" t="str">
            <v>OCM-201111-068</v>
          </cell>
        </row>
        <row r="73">
          <cell r="C73" t="str">
            <v xml:space="preserve"> </v>
          </cell>
          <cell r="D73" t="str">
            <v xml:space="preserve"> </v>
          </cell>
          <cell r="E73" t="str">
            <v xml:space="preserve"> </v>
          </cell>
          <cell r="H73" t="str">
            <v xml:space="preserve"> </v>
          </cell>
          <cell r="P73" t="str">
            <v>OCM-201111-069</v>
          </cell>
        </row>
        <row r="74">
          <cell r="C74" t="str">
            <v xml:space="preserve"> </v>
          </cell>
          <cell r="D74" t="str">
            <v xml:space="preserve"> </v>
          </cell>
          <cell r="E74" t="str">
            <v xml:space="preserve"> </v>
          </cell>
          <cell r="H74" t="str">
            <v xml:space="preserve"> </v>
          </cell>
          <cell r="P74" t="str">
            <v>OCM-201111-070</v>
          </cell>
        </row>
        <row r="75">
          <cell r="C75" t="str">
            <v xml:space="preserve"> </v>
          </cell>
          <cell r="D75" t="str">
            <v xml:space="preserve"> </v>
          </cell>
          <cell r="E75" t="str">
            <v xml:space="preserve"> </v>
          </cell>
          <cell r="H75" t="str">
            <v xml:space="preserve"> </v>
          </cell>
          <cell r="P75" t="str">
            <v>OCM-201111-071</v>
          </cell>
        </row>
        <row r="76">
          <cell r="C76" t="str">
            <v xml:space="preserve"> </v>
          </cell>
          <cell r="D76" t="str">
            <v xml:space="preserve"> </v>
          </cell>
          <cell r="E76" t="str">
            <v xml:space="preserve"> </v>
          </cell>
          <cell r="H76" t="str">
            <v xml:space="preserve"> </v>
          </cell>
          <cell r="P76" t="str">
            <v>OCM-201111-072</v>
          </cell>
        </row>
        <row r="77">
          <cell r="C77" t="str">
            <v xml:space="preserve"> </v>
          </cell>
          <cell r="D77" t="str">
            <v xml:space="preserve"> </v>
          </cell>
          <cell r="E77" t="str">
            <v xml:space="preserve"> </v>
          </cell>
          <cell r="H77" t="str">
            <v xml:space="preserve"> </v>
          </cell>
          <cell r="P77" t="str">
            <v>OCM-201111-073</v>
          </cell>
        </row>
        <row r="78">
          <cell r="C78" t="str">
            <v xml:space="preserve"> </v>
          </cell>
          <cell r="D78" t="str">
            <v xml:space="preserve"> </v>
          </cell>
          <cell r="E78" t="str">
            <v xml:space="preserve"> </v>
          </cell>
          <cell r="H78" t="str">
            <v xml:space="preserve"> </v>
          </cell>
          <cell r="P78" t="str">
            <v>OCM-201111-074</v>
          </cell>
        </row>
        <row r="79">
          <cell r="C79" t="str">
            <v xml:space="preserve"> </v>
          </cell>
          <cell r="D79" t="str">
            <v xml:space="preserve"> </v>
          </cell>
          <cell r="E79" t="str">
            <v xml:space="preserve"> </v>
          </cell>
          <cell r="H79" t="str">
            <v xml:space="preserve"> </v>
          </cell>
          <cell r="P79" t="str">
            <v>OCM-201111-075</v>
          </cell>
        </row>
        <row r="80">
          <cell r="C80" t="str">
            <v xml:space="preserve"> </v>
          </cell>
          <cell r="D80" t="str">
            <v xml:space="preserve"> </v>
          </cell>
          <cell r="E80" t="str">
            <v xml:space="preserve"> </v>
          </cell>
          <cell r="H80" t="str">
            <v xml:space="preserve"> </v>
          </cell>
          <cell r="P80" t="str">
            <v>OCM-201111-076</v>
          </cell>
        </row>
        <row r="81">
          <cell r="C81" t="str">
            <v xml:space="preserve"> </v>
          </cell>
          <cell r="D81" t="str">
            <v xml:space="preserve"> </v>
          </cell>
          <cell r="E81" t="str">
            <v xml:space="preserve"> </v>
          </cell>
          <cell r="H81" t="str">
            <v xml:space="preserve"> </v>
          </cell>
          <cell r="P81" t="str">
            <v>OCM-201111-077</v>
          </cell>
        </row>
        <row r="82">
          <cell r="C82" t="str">
            <v xml:space="preserve"> </v>
          </cell>
          <cell r="D82" t="str">
            <v xml:space="preserve"> </v>
          </cell>
          <cell r="E82" t="str">
            <v xml:space="preserve"> </v>
          </cell>
          <cell r="H82" t="str">
            <v xml:space="preserve"> </v>
          </cell>
          <cell r="P82" t="str">
            <v>OCM-201111-078</v>
          </cell>
        </row>
        <row r="83">
          <cell r="C83" t="str">
            <v xml:space="preserve"> </v>
          </cell>
          <cell r="D83" t="str">
            <v xml:space="preserve"> </v>
          </cell>
          <cell r="E83" t="str">
            <v xml:space="preserve"> </v>
          </cell>
          <cell r="H83" t="str">
            <v xml:space="preserve"> </v>
          </cell>
          <cell r="P83" t="str">
            <v>OCM-201111-079</v>
          </cell>
        </row>
        <row r="84">
          <cell r="C84" t="str">
            <v xml:space="preserve"> </v>
          </cell>
          <cell r="D84" t="str">
            <v xml:space="preserve"> </v>
          </cell>
          <cell r="E84" t="str">
            <v xml:space="preserve"> </v>
          </cell>
          <cell r="H84" t="str">
            <v xml:space="preserve"> </v>
          </cell>
          <cell r="P84" t="str">
            <v>OCM-201111-080</v>
          </cell>
        </row>
        <row r="85">
          <cell r="C85" t="str">
            <v xml:space="preserve"> </v>
          </cell>
          <cell r="D85" t="str">
            <v xml:space="preserve"> </v>
          </cell>
          <cell r="E85" t="str">
            <v xml:space="preserve"> </v>
          </cell>
          <cell r="H85" t="str">
            <v xml:space="preserve"> </v>
          </cell>
          <cell r="P85" t="str">
            <v>OCM-201111-081</v>
          </cell>
        </row>
        <row r="86">
          <cell r="C86" t="str">
            <v xml:space="preserve"> </v>
          </cell>
          <cell r="D86" t="str">
            <v xml:space="preserve"> </v>
          </cell>
          <cell r="E86" t="str">
            <v xml:space="preserve"> </v>
          </cell>
          <cell r="H86" t="str">
            <v xml:space="preserve"> </v>
          </cell>
          <cell r="P86" t="str">
            <v>OCM-201111-082</v>
          </cell>
        </row>
        <row r="87">
          <cell r="C87" t="str">
            <v xml:space="preserve"> </v>
          </cell>
          <cell r="D87" t="str">
            <v xml:space="preserve"> </v>
          </cell>
          <cell r="E87" t="str">
            <v xml:space="preserve"> </v>
          </cell>
          <cell r="H87" t="str">
            <v xml:space="preserve"> </v>
          </cell>
          <cell r="P87" t="str">
            <v>OCM-201111-083</v>
          </cell>
        </row>
        <row r="88">
          <cell r="C88" t="str">
            <v xml:space="preserve"> </v>
          </cell>
          <cell r="D88" t="str">
            <v xml:space="preserve"> </v>
          </cell>
          <cell r="E88" t="str">
            <v xml:space="preserve"> </v>
          </cell>
          <cell r="H88" t="str">
            <v xml:space="preserve"> </v>
          </cell>
          <cell r="P88" t="str">
            <v>OCM-201111-084</v>
          </cell>
        </row>
        <row r="89"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H89" t="str">
            <v xml:space="preserve"> </v>
          </cell>
          <cell r="P89" t="str">
            <v>OCM-201111-085</v>
          </cell>
        </row>
        <row r="90">
          <cell r="C90" t="str">
            <v xml:space="preserve"> </v>
          </cell>
          <cell r="D90" t="str">
            <v xml:space="preserve"> </v>
          </cell>
          <cell r="E90" t="str">
            <v xml:space="preserve"> </v>
          </cell>
          <cell r="H90" t="str">
            <v xml:space="preserve"> </v>
          </cell>
          <cell r="P90" t="str">
            <v>OCM-201111-086</v>
          </cell>
        </row>
        <row r="91">
          <cell r="C91" t="str">
            <v xml:space="preserve"> </v>
          </cell>
          <cell r="D91" t="str">
            <v xml:space="preserve"> </v>
          </cell>
          <cell r="E91" t="str">
            <v xml:space="preserve"> </v>
          </cell>
          <cell r="H91" t="str">
            <v xml:space="preserve"> </v>
          </cell>
          <cell r="P91" t="str">
            <v>OCM-201111-087</v>
          </cell>
        </row>
        <row r="92"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H92" t="str">
            <v xml:space="preserve"> </v>
          </cell>
          <cell r="P92" t="str">
            <v>OCM-201111-088</v>
          </cell>
        </row>
        <row r="93">
          <cell r="C93" t="str">
            <v xml:space="preserve"> </v>
          </cell>
          <cell r="D93" t="str">
            <v xml:space="preserve"> </v>
          </cell>
          <cell r="E93" t="str">
            <v xml:space="preserve"> </v>
          </cell>
          <cell r="H93" t="str">
            <v xml:space="preserve"> </v>
          </cell>
          <cell r="P93" t="str">
            <v>OCM-201111-089</v>
          </cell>
        </row>
        <row r="94"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H94" t="str">
            <v xml:space="preserve"> </v>
          </cell>
          <cell r="P94" t="str">
            <v>OCM-201111-090</v>
          </cell>
        </row>
        <row r="95">
          <cell r="C95" t="str">
            <v xml:space="preserve"> </v>
          </cell>
          <cell r="D95" t="str">
            <v xml:space="preserve"> </v>
          </cell>
          <cell r="E95" t="str">
            <v xml:space="preserve"> </v>
          </cell>
          <cell r="H95" t="str">
            <v xml:space="preserve"> </v>
          </cell>
          <cell r="P95" t="str">
            <v>OCM-201111-091</v>
          </cell>
        </row>
        <row r="96">
          <cell r="C96" t="str">
            <v xml:space="preserve"> </v>
          </cell>
          <cell r="D96" t="str">
            <v xml:space="preserve"> </v>
          </cell>
          <cell r="E96" t="str">
            <v xml:space="preserve"> </v>
          </cell>
          <cell r="H96" t="str">
            <v xml:space="preserve"> </v>
          </cell>
          <cell r="P96" t="str">
            <v>OCM-201111-092</v>
          </cell>
        </row>
        <row r="97">
          <cell r="C97" t="str">
            <v xml:space="preserve"> </v>
          </cell>
          <cell r="D97" t="str">
            <v xml:space="preserve"> </v>
          </cell>
          <cell r="E97" t="str">
            <v xml:space="preserve"> </v>
          </cell>
          <cell r="H97" t="str">
            <v xml:space="preserve"> </v>
          </cell>
          <cell r="P97" t="str">
            <v>OCM-201111-093</v>
          </cell>
        </row>
        <row r="98">
          <cell r="C98" t="str">
            <v xml:space="preserve"> </v>
          </cell>
          <cell r="D98" t="str">
            <v xml:space="preserve"> </v>
          </cell>
          <cell r="E98" t="str">
            <v xml:space="preserve"> </v>
          </cell>
          <cell r="H98" t="str">
            <v xml:space="preserve"> </v>
          </cell>
          <cell r="P98" t="str">
            <v>OCM-201111-094</v>
          </cell>
        </row>
        <row r="99"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H99" t="str">
            <v xml:space="preserve"> </v>
          </cell>
          <cell r="P99" t="str">
            <v>OCM-201111-095</v>
          </cell>
        </row>
        <row r="100">
          <cell r="C100" t="str">
            <v xml:space="preserve"> </v>
          </cell>
          <cell r="D100" t="str">
            <v xml:space="preserve"> </v>
          </cell>
          <cell r="E100" t="str">
            <v xml:space="preserve"> </v>
          </cell>
          <cell r="H100" t="str">
            <v xml:space="preserve"> </v>
          </cell>
          <cell r="P100" t="str">
            <v>OCM-201111-096</v>
          </cell>
        </row>
        <row r="101"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H101" t="str">
            <v xml:space="preserve"> </v>
          </cell>
          <cell r="P101" t="str">
            <v>OCM-201111-097</v>
          </cell>
        </row>
        <row r="102"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H102" t="str">
            <v xml:space="preserve"> </v>
          </cell>
          <cell r="P102" t="str">
            <v>OCM-201111-098</v>
          </cell>
        </row>
        <row r="103">
          <cell r="C103" t="str">
            <v xml:space="preserve"> </v>
          </cell>
          <cell r="D103" t="str">
            <v xml:space="preserve"> </v>
          </cell>
          <cell r="E103" t="str">
            <v xml:space="preserve"> </v>
          </cell>
          <cell r="H103" t="str">
            <v xml:space="preserve"> </v>
          </cell>
          <cell r="P103" t="str">
            <v>OCM-201111-099</v>
          </cell>
        </row>
        <row r="104">
          <cell r="C104" t="str">
            <v xml:space="preserve"> </v>
          </cell>
          <cell r="D104" t="str">
            <v xml:space="preserve"> </v>
          </cell>
          <cell r="E104" t="str">
            <v xml:space="preserve"> </v>
          </cell>
          <cell r="H104" t="str">
            <v xml:space="preserve"> </v>
          </cell>
          <cell r="P104" t="str">
            <v>OCM-201111-100</v>
          </cell>
        </row>
        <row r="105"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H105" t="str">
            <v xml:space="preserve"> </v>
          </cell>
          <cell r="P105" t="str">
            <v>OCM-201111-101</v>
          </cell>
        </row>
        <row r="106">
          <cell r="C106" t="str">
            <v xml:space="preserve"> </v>
          </cell>
          <cell r="D106" t="str">
            <v xml:space="preserve"> </v>
          </cell>
          <cell r="E106" t="str">
            <v xml:space="preserve"> </v>
          </cell>
          <cell r="H106" t="str">
            <v xml:space="preserve"> </v>
          </cell>
          <cell r="P106" t="str">
            <v>OCM-201111-102</v>
          </cell>
        </row>
        <row r="107">
          <cell r="C107" t="str">
            <v xml:space="preserve"> </v>
          </cell>
          <cell r="D107" t="str">
            <v xml:space="preserve"> </v>
          </cell>
          <cell r="E107" t="str">
            <v xml:space="preserve"> </v>
          </cell>
          <cell r="H107" t="str">
            <v xml:space="preserve"> </v>
          </cell>
          <cell r="P107" t="str">
            <v>OCM-201111-103</v>
          </cell>
        </row>
        <row r="108">
          <cell r="C108" t="str">
            <v xml:space="preserve"> </v>
          </cell>
          <cell r="D108" t="str">
            <v xml:space="preserve"> </v>
          </cell>
          <cell r="E108" t="str">
            <v xml:space="preserve"> </v>
          </cell>
          <cell r="H108" t="str">
            <v xml:space="preserve"> </v>
          </cell>
          <cell r="P108" t="str">
            <v>OCM-201111-104</v>
          </cell>
        </row>
        <row r="109">
          <cell r="C109" t="str">
            <v xml:space="preserve"> </v>
          </cell>
          <cell r="D109" t="str">
            <v xml:space="preserve"> </v>
          </cell>
          <cell r="E109" t="str">
            <v xml:space="preserve"> </v>
          </cell>
          <cell r="H109" t="str">
            <v xml:space="preserve"> </v>
          </cell>
          <cell r="P109" t="str">
            <v>OCM-201111-105</v>
          </cell>
        </row>
        <row r="110">
          <cell r="C110" t="str">
            <v xml:space="preserve"> </v>
          </cell>
          <cell r="D110" t="str">
            <v xml:space="preserve"> </v>
          </cell>
          <cell r="E110" t="str">
            <v xml:space="preserve"> </v>
          </cell>
          <cell r="H110" t="str">
            <v xml:space="preserve"> </v>
          </cell>
          <cell r="P110" t="str">
            <v>OCM-201111-106</v>
          </cell>
        </row>
        <row r="111">
          <cell r="C111" t="str">
            <v xml:space="preserve"> </v>
          </cell>
          <cell r="D111" t="str">
            <v xml:space="preserve"> </v>
          </cell>
          <cell r="E111" t="str">
            <v xml:space="preserve"> </v>
          </cell>
          <cell r="H111" t="str">
            <v xml:space="preserve"> </v>
          </cell>
          <cell r="P111" t="str">
            <v>OCM-201111-107</v>
          </cell>
        </row>
        <row r="112">
          <cell r="C112" t="str">
            <v xml:space="preserve"> </v>
          </cell>
          <cell r="D112" t="str">
            <v xml:space="preserve"> </v>
          </cell>
          <cell r="E112" t="str">
            <v xml:space="preserve"> </v>
          </cell>
          <cell r="H112" t="str">
            <v xml:space="preserve"> </v>
          </cell>
          <cell r="P112" t="str">
            <v>OCM-201111-108</v>
          </cell>
        </row>
        <row r="113">
          <cell r="C113" t="str">
            <v xml:space="preserve"> </v>
          </cell>
          <cell r="D113" t="str">
            <v xml:space="preserve"> </v>
          </cell>
          <cell r="E113" t="str">
            <v xml:space="preserve"> </v>
          </cell>
          <cell r="H113" t="str">
            <v xml:space="preserve"> </v>
          </cell>
          <cell r="P113" t="str">
            <v>OCM-201111-109</v>
          </cell>
        </row>
        <row r="114">
          <cell r="C114" t="str">
            <v xml:space="preserve"> </v>
          </cell>
          <cell r="D114" t="str">
            <v xml:space="preserve"> </v>
          </cell>
          <cell r="E114" t="str">
            <v xml:space="preserve"> </v>
          </cell>
          <cell r="H114" t="str">
            <v xml:space="preserve"> </v>
          </cell>
          <cell r="P114" t="str">
            <v>OCM-201111-110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OCM-201111-111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OCM-201111-112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OCM-201111-113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OCM-201111-114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OCM-201111-115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OCM-201111-116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OCM-201111-117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OCM-201111-118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OCM-201111-119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OCM-201111-120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OCM-201111-121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OCM-201111-122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OCM-201111-123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OCM-201111-124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OCM-201111-125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OCM-201111-126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OCM-201111-127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OCM-201111-128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OCM-201111-129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OCM-201111-130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OCM-201111-131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OCM-201111-132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OCM-201111-133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OCM-201111-134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OCM-201111-135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OCM-201111-136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OCM-201111-137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OCM-201111-138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OCM-201111-139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OCM-201111-140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OCM-201111-141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OCM-201111-142</v>
          </cell>
        </row>
        <row r="147"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OCM-201111-143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OCM-201111-144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OCM-201111-145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OCM-201111-146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OCM-201111-147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OCM-201111-148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OCM-201111-149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OCM-201111-150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OCM-201111-151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OCM-201111-152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OCM-201111-153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OCM-201111-154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OCM-201111-155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OCM-201111-156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OCM-201111-157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OCM-201111-158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OCM-201111-159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OCM-201111-160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OCM-201111-161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OCM-201111-162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OCM-201111-163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OCM-201111-164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OCM-201111-165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OCM-201111-166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OCM-201111-167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OCM-201111-168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OCM-201111-169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OCM-201111-170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OCM-201111-171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OCM-201111-172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OCM-201111-173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OCM-201111-174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OCM-201111-175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OCM-201111-176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OCM-201111-177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OCM-201111-178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OCM-201111-179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OCM-201111-180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OCM-201111-181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OCM-201111-182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OCM-201111-183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OCM-201111-184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OCM-201111-185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OCM-201111-186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OCM-201111-187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OCM-201111-188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OCM-201111-189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K194" t="str">
            <v xml:space="preserve"> </v>
          </cell>
          <cell r="P194" t="str">
            <v>OCM-201111-190</v>
          </cell>
        </row>
      </sheetData>
      <sheetData sheetId="14" refreshError="1">
        <row r="5"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H5" t="str">
            <v xml:space="preserve"> </v>
          </cell>
          <cell r="P5" t="str">
            <v>OCM-201112-001</v>
          </cell>
        </row>
        <row r="6">
          <cell r="C6" t="str">
            <v xml:space="preserve"> </v>
          </cell>
          <cell r="D6" t="str">
            <v xml:space="preserve"> </v>
          </cell>
          <cell r="E6" t="str">
            <v xml:space="preserve"> </v>
          </cell>
          <cell r="H6" t="str">
            <v xml:space="preserve"> </v>
          </cell>
          <cell r="P6" t="str">
            <v>OCM-201112-002</v>
          </cell>
        </row>
        <row r="7">
          <cell r="C7" t="str">
            <v xml:space="preserve"> </v>
          </cell>
          <cell r="D7" t="str">
            <v xml:space="preserve"> </v>
          </cell>
          <cell r="E7" t="str">
            <v xml:space="preserve"> </v>
          </cell>
          <cell r="H7" t="str">
            <v xml:space="preserve"> </v>
          </cell>
          <cell r="P7" t="str">
            <v>OCM-201112-003</v>
          </cell>
        </row>
        <row r="8">
          <cell r="C8" t="str">
            <v xml:space="preserve"> </v>
          </cell>
          <cell r="D8" t="str">
            <v xml:space="preserve"> </v>
          </cell>
          <cell r="E8" t="str">
            <v xml:space="preserve"> </v>
          </cell>
          <cell r="H8" t="str">
            <v xml:space="preserve"> </v>
          </cell>
          <cell r="P8" t="str">
            <v>OCM-201112-004</v>
          </cell>
        </row>
        <row r="9">
          <cell r="C9" t="str">
            <v xml:space="preserve"> </v>
          </cell>
          <cell r="D9" t="str">
            <v xml:space="preserve"> </v>
          </cell>
          <cell r="E9" t="str">
            <v xml:space="preserve"> </v>
          </cell>
          <cell r="H9" t="str">
            <v xml:space="preserve"> </v>
          </cell>
          <cell r="P9" t="str">
            <v>OCM-201112-005</v>
          </cell>
        </row>
        <row r="10">
          <cell r="C10" t="str">
            <v xml:space="preserve"> </v>
          </cell>
          <cell r="D10" t="str">
            <v xml:space="preserve"> </v>
          </cell>
          <cell r="E10" t="str">
            <v xml:space="preserve"> </v>
          </cell>
          <cell r="H10" t="str">
            <v xml:space="preserve"> </v>
          </cell>
          <cell r="P10" t="str">
            <v>OCM-201112-006</v>
          </cell>
        </row>
        <row r="11">
          <cell r="C11" t="str">
            <v xml:space="preserve"> </v>
          </cell>
          <cell r="D11" t="str">
            <v xml:space="preserve"> </v>
          </cell>
          <cell r="E11" t="str">
            <v xml:space="preserve"> </v>
          </cell>
          <cell r="H11" t="str">
            <v xml:space="preserve"> </v>
          </cell>
          <cell r="P11" t="str">
            <v>OCM-201112-007</v>
          </cell>
        </row>
        <row r="12">
          <cell r="C12" t="str">
            <v xml:space="preserve"> </v>
          </cell>
          <cell r="D12" t="str">
            <v xml:space="preserve"> </v>
          </cell>
          <cell r="E12" t="str">
            <v xml:space="preserve"> </v>
          </cell>
          <cell r="H12" t="str">
            <v xml:space="preserve"> </v>
          </cell>
          <cell r="P12" t="str">
            <v>OCM-201112-008</v>
          </cell>
        </row>
        <row r="13">
          <cell r="C13" t="str">
            <v xml:space="preserve"> </v>
          </cell>
          <cell r="D13" t="str">
            <v xml:space="preserve"> </v>
          </cell>
          <cell r="E13" t="str">
            <v xml:space="preserve"> </v>
          </cell>
          <cell r="H13" t="str">
            <v xml:space="preserve"> </v>
          </cell>
          <cell r="P13" t="str">
            <v>OCM-201112-009</v>
          </cell>
        </row>
        <row r="14"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H14" t="str">
            <v xml:space="preserve"> </v>
          </cell>
          <cell r="P14" t="str">
            <v>OCM-201112-010</v>
          </cell>
        </row>
        <row r="15"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H15" t="str">
            <v xml:space="preserve"> </v>
          </cell>
          <cell r="P15" t="str">
            <v>OCM-201112-011</v>
          </cell>
        </row>
        <row r="16"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H16" t="str">
            <v xml:space="preserve"> </v>
          </cell>
          <cell r="P16" t="str">
            <v>OCM-201112-012</v>
          </cell>
        </row>
        <row r="17"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H17" t="str">
            <v xml:space="preserve"> </v>
          </cell>
          <cell r="P17" t="str">
            <v>OCM-201112-013</v>
          </cell>
        </row>
        <row r="18"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H18" t="str">
            <v xml:space="preserve"> </v>
          </cell>
          <cell r="P18" t="str">
            <v>OCM-201112-014</v>
          </cell>
        </row>
        <row r="19"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H19" t="str">
            <v xml:space="preserve"> </v>
          </cell>
          <cell r="P19" t="str">
            <v>OCM-201112-015</v>
          </cell>
        </row>
        <row r="20"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H20" t="str">
            <v xml:space="preserve"> </v>
          </cell>
          <cell r="K20" t="str">
            <v xml:space="preserve"> </v>
          </cell>
          <cell r="P20" t="str">
            <v>OCM-201112-016</v>
          </cell>
        </row>
        <row r="21"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H21" t="str">
            <v xml:space="preserve"> </v>
          </cell>
          <cell r="K21" t="str">
            <v xml:space="preserve"> </v>
          </cell>
          <cell r="P21" t="str">
            <v>OCM-201112-017</v>
          </cell>
        </row>
        <row r="22"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H22" t="str">
            <v xml:space="preserve"> </v>
          </cell>
          <cell r="K22" t="str">
            <v xml:space="preserve"> </v>
          </cell>
          <cell r="P22" t="str">
            <v>OCM-201112-018</v>
          </cell>
        </row>
        <row r="23">
          <cell r="C23" t="str">
            <v xml:space="preserve"> </v>
          </cell>
          <cell r="D23" t="str">
            <v xml:space="preserve"> </v>
          </cell>
          <cell r="E23" t="str">
            <v xml:space="preserve"> </v>
          </cell>
          <cell r="H23" t="str">
            <v xml:space="preserve"> </v>
          </cell>
          <cell r="K23" t="str">
            <v xml:space="preserve"> </v>
          </cell>
          <cell r="P23" t="str">
            <v>OCM-201112-019</v>
          </cell>
        </row>
        <row r="24">
          <cell r="C24" t="str">
            <v xml:space="preserve"> </v>
          </cell>
          <cell r="D24" t="str">
            <v xml:space="preserve"> </v>
          </cell>
          <cell r="E24" t="str">
            <v xml:space="preserve"> </v>
          </cell>
          <cell r="H24" t="str">
            <v xml:space="preserve"> </v>
          </cell>
          <cell r="K24" t="str">
            <v xml:space="preserve"> </v>
          </cell>
          <cell r="P24" t="str">
            <v>OCM-201112-020</v>
          </cell>
        </row>
        <row r="25"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H25" t="str">
            <v xml:space="preserve"> </v>
          </cell>
          <cell r="K25" t="str">
            <v xml:space="preserve"> </v>
          </cell>
          <cell r="P25" t="str">
            <v>OCM-201112-021</v>
          </cell>
        </row>
        <row r="26">
          <cell r="C26" t="str">
            <v xml:space="preserve"> </v>
          </cell>
          <cell r="D26" t="str">
            <v xml:space="preserve"> </v>
          </cell>
          <cell r="E26" t="str">
            <v xml:space="preserve"> </v>
          </cell>
          <cell r="H26" t="str">
            <v xml:space="preserve"> </v>
          </cell>
          <cell r="K26" t="str">
            <v xml:space="preserve"> </v>
          </cell>
          <cell r="P26" t="str">
            <v>OCM-201112-022</v>
          </cell>
        </row>
        <row r="27">
          <cell r="C27" t="str">
            <v xml:space="preserve"> </v>
          </cell>
          <cell r="D27" t="str">
            <v xml:space="preserve"> </v>
          </cell>
          <cell r="E27" t="str">
            <v xml:space="preserve"> </v>
          </cell>
          <cell r="H27" t="str">
            <v xml:space="preserve"> </v>
          </cell>
          <cell r="K27" t="str">
            <v xml:space="preserve"> </v>
          </cell>
          <cell r="P27" t="str">
            <v>OCM-201112-023</v>
          </cell>
        </row>
        <row r="28">
          <cell r="C28" t="str">
            <v xml:space="preserve"> </v>
          </cell>
          <cell r="D28" t="str">
            <v xml:space="preserve"> </v>
          </cell>
          <cell r="E28" t="str">
            <v xml:space="preserve"> </v>
          </cell>
          <cell r="H28" t="str">
            <v xml:space="preserve"> </v>
          </cell>
          <cell r="K28" t="str">
            <v xml:space="preserve"> </v>
          </cell>
          <cell r="P28" t="str">
            <v>OCM-201112-024</v>
          </cell>
        </row>
        <row r="29">
          <cell r="C29" t="str">
            <v xml:space="preserve"> </v>
          </cell>
          <cell r="D29" t="str">
            <v xml:space="preserve"> </v>
          </cell>
          <cell r="E29" t="str">
            <v xml:space="preserve"> </v>
          </cell>
          <cell r="H29" t="str">
            <v xml:space="preserve"> </v>
          </cell>
          <cell r="K29" t="str">
            <v xml:space="preserve"> </v>
          </cell>
          <cell r="P29" t="str">
            <v>OCM-201112-025</v>
          </cell>
        </row>
        <row r="30">
          <cell r="C30" t="str">
            <v xml:space="preserve"> </v>
          </cell>
          <cell r="D30" t="str">
            <v xml:space="preserve"> </v>
          </cell>
          <cell r="E30" t="str">
            <v xml:space="preserve"> </v>
          </cell>
          <cell r="H30" t="str">
            <v xml:space="preserve"> </v>
          </cell>
          <cell r="K30" t="str">
            <v xml:space="preserve"> </v>
          </cell>
          <cell r="P30" t="str">
            <v>OCM-201112-026</v>
          </cell>
        </row>
        <row r="31">
          <cell r="C31" t="str">
            <v xml:space="preserve"> </v>
          </cell>
          <cell r="D31" t="str">
            <v xml:space="preserve"> </v>
          </cell>
          <cell r="E31" t="str">
            <v xml:space="preserve"> </v>
          </cell>
          <cell r="H31" t="str">
            <v xml:space="preserve"> </v>
          </cell>
          <cell r="K31" t="str">
            <v xml:space="preserve"> </v>
          </cell>
          <cell r="P31" t="str">
            <v>OCM-201112-027</v>
          </cell>
        </row>
        <row r="32">
          <cell r="C32" t="str">
            <v xml:space="preserve"> </v>
          </cell>
          <cell r="D32" t="str">
            <v xml:space="preserve"> </v>
          </cell>
          <cell r="E32" t="str">
            <v xml:space="preserve"> </v>
          </cell>
          <cell r="H32" t="str">
            <v xml:space="preserve"> </v>
          </cell>
          <cell r="K32" t="str">
            <v xml:space="preserve"> </v>
          </cell>
          <cell r="P32" t="str">
            <v>OCM-201112-028</v>
          </cell>
        </row>
        <row r="33">
          <cell r="C33" t="str">
            <v xml:space="preserve"> </v>
          </cell>
          <cell r="D33" t="str">
            <v xml:space="preserve"> </v>
          </cell>
          <cell r="E33" t="str">
            <v xml:space="preserve"> </v>
          </cell>
          <cell r="H33" t="str">
            <v xml:space="preserve"> </v>
          </cell>
          <cell r="K33" t="str">
            <v xml:space="preserve"> </v>
          </cell>
          <cell r="P33" t="str">
            <v>OCM-201112-029</v>
          </cell>
        </row>
        <row r="34">
          <cell r="C34" t="str">
            <v xml:space="preserve"> </v>
          </cell>
          <cell r="D34" t="str">
            <v xml:space="preserve"> </v>
          </cell>
          <cell r="E34" t="str">
            <v xml:space="preserve"> </v>
          </cell>
          <cell r="H34" t="str">
            <v xml:space="preserve"> </v>
          </cell>
          <cell r="K34" t="str">
            <v xml:space="preserve"> </v>
          </cell>
          <cell r="P34" t="str">
            <v>OCM-201112-030</v>
          </cell>
        </row>
        <row r="35">
          <cell r="C35" t="str">
            <v xml:space="preserve"> </v>
          </cell>
          <cell r="D35" t="str">
            <v xml:space="preserve"> </v>
          </cell>
          <cell r="E35" t="str">
            <v xml:space="preserve"> </v>
          </cell>
          <cell r="H35" t="str">
            <v xml:space="preserve"> </v>
          </cell>
          <cell r="K35" t="str">
            <v xml:space="preserve"> </v>
          </cell>
          <cell r="P35" t="str">
            <v>OCM-201112-031</v>
          </cell>
        </row>
        <row r="36">
          <cell r="C36" t="str">
            <v xml:space="preserve"> </v>
          </cell>
          <cell r="D36" t="str">
            <v xml:space="preserve"> </v>
          </cell>
          <cell r="E36" t="str">
            <v xml:space="preserve"> </v>
          </cell>
          <cell r="H36" t="str">
            <v xml:space="preserve"> </v>
          </cell>
          <cell r="K36" t="str">
            <v xml:space="preserve"> </v>
          </cell>
          <cell r="P36" t="str">
            <v>OCM-201112-032</v>
          </cell>
        </row>
        <row r="37">
          <cell r="C37" t="str">
            <v xml:space="preserve"> </v>
          </cell>
          <cell r="D37" t="str">
            <v xml:space="preserve"> </v>
          </cell>
          <cell r="E37" t="str">
            <v xml:space="preserve"> </v>
          </cell>
          <cell r="H37" t="str">
            <v xml:space="preserve"> </v>
          </cell>
          <cell r="K37" t="str">
            <v xml:space="preserve"> </v>
          </cell>
          <cell r="P37" t="str">
            <v>OCM-201112-033</v>
          </cell>
        </row>
        <row r="38">
          <cell r="C38" t="str">
            <v xml:space="preserve"> </v>
          </cell>
          <cell r="D38" t="str">
            <v xml:space="preserve"> </v>
          </cell>
          <cell r="E38" t="str">
            <v xml:space="preserve"> </v>
          </cell>
          <cell r="H38" t="str">
            <v xml:space="preserve"> </v>
          </cell>
          <cell r="K38" t="str">
            <v xml:space="preserve"> </v>
          </cell>
          <cell r="P38" t="str">
            <v>OCM-201112-034</v>
          </cell>
        </row>
        <row r="39"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  <cell r="K39" t="str">
            <v xml:space="preserve"> </v>
          </cell>
          <cell r="P39" t="str">
            <v>OCM-201112-035</v>
          </cell>
        </row>
        <row r="40"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  <cell r="K40" t="str">
            <v xml:space="preserve"> </v>
          </cell>
          <cell r="P40" t="str">
            <v>OCM-201112-036</v>
          </cell>
        </row>
        <row r="41">
          <cell r="C41" t="str">
            <v xml:space="preserve"> </v>
          </cell>
          <cell r="D41" t="str">
            <v xml:space="preserve"> </v>
          </cell>
          <cell r="E41" t="str">
            <v xml:space="preserve"> </v>
          </cell>
          <cell r="H41" t="str">
            <v xml:space="preserve"> </v>
          </cell>
          <cell r="K41" t="str">
            <v xml:space="preserve"> </v>
          </cell>
          <cell r="P41" t="str">
            <v>OCM-201112-037</v>
          </cell>
        </row>
        <row r="42">
          <cell r="C42" t="str">
            <v xml:space="preserve"> </v>
          </cell>
          <cell r="D42" t="str">
            <v xml:space="preserve"> </v>
          </cell>
          <cell r="E42" t="str">
            <v xml:space="preserve"> </v>
          </cell>
          <cell r="H42" t="str">
            <v xml:space="preserve"> </v>
          </cell>
          <cell r="K42" t="str">
            <v xml:space="preserve"> </v>
          </cell>
          <cell r="P42" t="str">
            <v>OCM-201112-038</v>
          </cell>
        </row>
        <row r="43">
          <cell r="C43" t="str">
            <v xml:space="preserve"> </v>
          </cell>
          <cell r="D43" t="str">
            <v xml:space="preserve"> </v>
          </cell>
          <cell r="E43" t="str">
            <v xml:space="preserve"> </v>
          </cell>
          <cell r="H43" t="str">
            <v xml:space="preserve"> </v>
          </cell>
          <cell r="K43" t="str">
            <v xml:space="preserve"> </v>
          </cell>
          <cell r="P43" t="str">
            <v>OCM-201112-039</v>
          </cell>
        </row>
        <row r="44">
          <cell r="C44" t="str">
            <v xml:space="preserve"> </v>
          </cell>
          <cell r="D44" t="str">
            <v xml:space="preserve"> </v>
          </cell>
          <cell r="E44" t="str">
            <v xml:space="preserve"> </v>
          </cell>
          <cell r="H44" t="str">
            <v xml:space="preserve"> </v>
          </cell>
          <cell r="P44" t="str">
            <v>OCM-201112-040</v>
          </cell>
        </row>
        <row r="45">
          <cell r="C45" t="str">
            <v xml:space="preserve"> </v>
          </cell>
          <cell r="D45" t="str">
            <v xml:space="preserve"> </v>
          </cell>
          <cell r="E45" t="str">
            <v xml:space="preserve"> </v>
          </cell>
          <cell r="H45" t="str">
            <v xml:space="preserve"> </v>
          </cell>
          <cell r="P45" t="str">
            <v>OCM-201112-041</v>
          </cell>
        </row>
        <row r="46">
          <cell r="C46" t="str">
            <v xml:space="preserve"> </v>
          </cell>
          <cell r="D46" t="str">
            <v xml:space="preserve"> </v>
          </cell>
          <cell r="E46" t="str">
            <v xml:space="preserve"> </v>
          </cell>
          <cell r="H46" t="str">
            <v xml:space="preserve"> </v>
          </cell>
          <cell r="P46" t="str">
            <v>OCM-201112-042</v>
          </cell>
        </row>
        <row r="47">
          <cell r="C47" t="str">
            <v xml:space="preserve"> </v>
          </cell>
          <cell r="D47" t="str">
            <v xml:space="preserve"> </v>
          </cell>
          <cell r="E47" t="str">
            <v xml:space="preserve"> </v>
          </cell>
          <cell r="H47" t="str">
            <v xml:space="preserve"> </v>
          </cell>
          <cell r="P47" t="str">
            <v>OCM-201112-043</v>
          </cell>
        </row>
        <row r="48">
          <cell r="C48" t="str">
            <v xml:space="preserve"> </v>
          </cell>
          <cell r="D48" t="str">
            <v xml:space="preserve"> </v>
          </cell>
          <cell r="E48" t="str">
            <v xml:space="preserve"> </v>
          </cell>
          <cell r="H48" t="str">
            <v xml:space="preserve"> </v>
          </cell>
          <cell r="P48" t="str">
            <v>OCM-201112-044</v>
          </cell>
        </row>
        <row r="49">
          <cell r="C49" t="str">
            <v xml:space="preserve"> </v>
          </cell>
          <cell r="D49" t="str">
            <v xml:space="preserve"> </v>
          </cell>
          <cell r="E49" t="str">
            <v xml:space="preserve"> </v>
          </cell>
          <cell r="H49" t="str">
            <v xml:space="preserve"> </v>
          </cell>
          <cell r="P49" t="str">
            <v>OCM-201112-045</v>
          </cell>
        </row>
        <row r="50">
          <cell r="C50" t="str">
            <v xml:space="preserve"> </v>
          </cell>
          <cell r="D50" t="str">
            <v xml:space="preserve"> </v>
          </cell>
          <cell r="E50" t="str">
            <v xml:space="preserve"> </v>
          </cell>
          <cell r="H50" t="str">
            <v xml:space="preserve"> </v>
          </cell>
          <cell r="P50" t="str">
            <v>OCM-201112-046</v>
          </cell>
        </row>
        <row r="51">
          <cell r="C51" t="str">
            <v xml:space="preserve"> </v>
          </cell>
          <cell r="D51" t="str">
            <v xml:space="preserve"> </v>
          </cell>
          <cell r="E51" t="str">
            <v xml:space="preserve"> </v>
          </cell>
          <cell r="H51" t="str">
            <v xml:space="preserve"> </v>
          </cell>
          <cell r="P51" t="str">
            <v>OCM-201112-047</v>
          </cell>
        </row>
        <row r="52">
          <cell r="C52" t="str">
            <v xml:space="preserve"> </v>
          </cell>
          <cell r="D52" t="str">
            <v xml:space="preserve"> </v>
          </cell>
          <cell r="E52" t="str">
            <v xml:space="preserve"> </v>
          </cell>
          <cell r="H52" t="str">
            <v xml:space="preserve"> </v>
          </cell>
          <cell r="P52" t="str">
            <v>OCM-201112-048</v>
          </cell>
        </row>
        <row r="53">
          <cell r="C53" t="str">
            <v xml:space="preserve"> </v>
          </cell>
          <cell r="D53" t="str">
            <v xml:space="preserve"> </v>
          </cell>
          <cell r="E53" t="str">
            <v xml:space="preserve"> </v>
          </cell>
          <cell r="H53" t="str">
            <v xml:space="preserve"> </v>
          </cell>
          <cell r="P53" t="str">
            <v>OCM-201112-049</v>
          </cell>
        </row>
        <row r="54">
          <cell r="C54" t="str">
            <v xml:space="preserve"> </v>
          </cell>
          <cell r="D54" t="str">
            <v xml:space="preserve"> </v>
          </cell>
          <cell r="E54" t="str">
            <v xml:space="preserve"> </v>
          </cell>
          <cell r="H54" t="str">
            <v xml:space="preserve"> </v>
          </cell>
          <cell r="P54" t="str">
            <v>OCM-201112-050</v>
          </cell>
        </row>
        <row r="55">
          <cell r="C55" t="str">
            <v xml:space="preserve"> </v>
          </cell>
          <cell r="D55" t="str">
            <v xml:space="preserve"> </v>
          </cell>
          <cell r="E55" t="str">
            <v xml:space="preserve"> </v>
          </cell>
          <cell r="H55" t="str">
            <v xml:space="preserve"> </v>
          </cell>
          <cell r="P55" t="str">
            <v>OCM-201112-051</v>
          </cell>
        </row>
        <row r="56">
          <cell r="C56" t="str">
            <v xml:space="preserve"> </v>
          </cell>
          <cell r="D56" t="str">
            <v xml:space="preserve"> </v>
          </cell>
          <cell r="E56" t="str">
            <v xml:space="preserve"> </v>
          </cell>
          <cell r="H56" t="str">
            <v xml:space="preserve"> </v>
          </cell>
          <cell r="P56" t="str">
            <v>OCM-201112-052</v>
          </cell>
        </row>
        <row r="57">
          <cell r="C57" t="str">
            <v xml:space="preserve"> </v>
          </cell>
          <cell r="D57" t="str">
            <v xml:space="preserve"> </v>
          </cell>
          <cell r="E57" t="str">
            <v xml:space="preserve"> </v>
          </cell>
          <cell r="H57" t="str">
            <v xml:space="preserve"> </v>
          </cell>
          <cell r="P57" t="str">
            <v>OCM-201112-053</v>
          </cell>
        </row>
        <row r="58">
          <cell r="C58" t="str">
            <v xml:space="preserve"> </v>
          </cell>
          <cell r="D58" t="str">
            <v xml:space="preserve"> </v>
          </cell>
          <cell r="E58" t="str">
            <v xml:space="preserve"> </v>
          </cell>
          <cell r="H58" t="str">
            <v xml:space="preserve"> </v>
          </cell>
          <cell r="P58" t="str">
            <v>OCM-201112-054</v>
          </cell>
        </row>
        <row r="59">
          <cell r="C59" t="str">
            <v xml:space="preserve"> </v>
          </cell>
          <cell r="D59" t="str">
            <v xml:space="preserve"> </v>
          </cell>
          <cell r="E59" t="str">
            <v xml:space="preserve"> </v>
          </cell>
          <cell r="H59" t="str">
            <v xml:space="preserve"> </v>
          </cell>
          <cell r="P59" t="str">
            <v>OCM-201112-055</v>
          </cell>
        </row>
        <row r="60">
          <cell r="C60" t="str">
            <v xml:space="preserve"> </v>
          </cell>
          <cell r="D60" t="str">
            <v xml:space="preserve"> </v>
          </cell>
          <cell r="E60" t="str">
            <v xml:space="preserve"> </v>
          </cell>
          <cell r="H60" t="str">
            <v xml:space="preserve"> </v>
          </cell>
          <cell r="P60" t="str">
            <v>OCM-201112-056</v>
          </cell>
        </row>
        <row r="61">
          <cell r="C61" t="str">
            <v xml:space="preserve"> </v>
          </cell>
          <cell r="D61" t="str">
            <v xml:space="preserve"> </v>
          </cell>
          <cell r="E61" t="str">
            <v xml:space="preserve"> </v>
          </cell>
          <cell r="H61" t="str">
            <v xml:space="preserve"> </v>
          </cell>
          <cell r="P61" t="str">
            <v>OCM-201112-057</v>
          </cell>
        </row>
        <row r="62">
          <cell r="C62" t="str">
            <v xml:space="preserve"> </v>
          </cell>
          <cell r="D62" t="str">
            <v xml:space="preserve"> </v>
          </cell>
          <cell r="E62" t="str">
            <v xml:space="preserve"> </v>
          </cell>
          <cell r="H62" t="str">
            <v xml:space="preserve"> </v>
          </cell>
          <cell r="P62" t="str">
            <v>OCM-201112-058</v>
          </cell>
        </row>
        <row r="63">
          <cell r="C63" t="str">
            <v xml:space="preserve"> </v>
          </cell>
          <cell r="D63" t="str">
            <v xml:space="preserve"> </v>
          </cell>
          <cell r="E63" t="str">
            <v xml:space="preserve"> </v>
          </cell>
          <cell r="H63" t="str">
            <v xml:space="preserve"> </v>
          </cell>
          <cell r="P63" t="str">
            <v>OCM-201112-059</v>
          </cell>
        </row>
        <row r="64">
          <cell r="C64" t="str">
            <v xml:space="preserve"> </v>
          </cell>
          <cell r="D64" t="str">
            <v xml:space="preserve"> </v>
          </cell>
          <cell r="E64" t="str">
            <v xml:space="preserve"> </v>
          </cell>
          <cell r="H64" t="str">
            <v xml:space="preserve"> </v>
          </cell>
          <cell r="P64" t="str">
            <v>OCM-201112-060</v>
          </cell>
        </row>
        <row r="65">
          <cell r="C65" t="str">
            <v xml:space="preserve"> </v>
          </cell>
          <cell r="D65" t="str">
            <v xml:space="preserve"> </v>
          </cell>
          <cell r="E65" t="str">
            <v xml:space="preserve"> </v>
          </cell>
          <cell r="H65" t="str">
            <v xml:space="preserve"> </v>
          </cell>
          <cell r="P65" t="str">
            <v>OCM-201112-061</v>
          </cell>
        </row>
        <row r="66">
          <cell r="C66" t="str">
            <v xml:space="preserve"> </v>
          </cell>
          <cell r="D66" t="str">
            <v xml:space="preserve"> </v>
          </cell>
          <cell r="E66" t="str">
            <v xml:space="preserve"> </v>
          </cell>
          <cell r="H66" t="str">
            <v xml:space="preserve"> </v>
          </cell>
          <cell r="P66" t="str">
            <v>OCM-201112-062</v>
          </cell>
        </row>
        <row r="67">
          <cell r="C67" t="str">
            <v xml:space="preserve"> </v>
          </cell>
          <cell r="D67" t="str">
            <v xml:space="preserve"> </v>
          </cell>
          <cell r="E67" t="str">
            <v xml:space="preserve"> </v>
          </cell>
          <cell r="H67" t="str">
            <v xml:space="preserve"> </v>
          </cell>
          <cell r="P67" t="str">
            <v>OCM-201112-063</v>
          </cell>
        </row>
        <row r="68">
          <cell r="C68" t="str">
            <v xml:space="preserve"> </v>
          </cell>
          <cell r="D68" t="str">
            <v xml:space="preserve"> </v>
          </cell>
          <cell r="E68" t="str">
            <v xml:space="preserve"> </v>
          </cell>
          <cell r="H68" t="str">
            <v xml:space="preserve"> </v>
          </cell>
          <cell r="P68" t="str">
            <v>OCM-201112-064</v>
          </cell>
        </row>
        <row r="69">
          <cell r="C69" t="str">
            <v xml:space="preserve"> </v>
          </cell>
          <cell r="D69" t="str">
            <v xml:space="preserve"> </v>
          </cell>
          <cell r="E69" t="str">
            <v xml:space="preserve"> </v>
          </cell>
          <cell r="H69" t="str">
            <v xml:space="preserve"> </v>
          </cell>
          <cell r="P69" t="str">
            <v>OCM-201112-065</v>
          </cell>
        </row>
        <row r="70">
          <cell r="C70" t="str">
            <v xml:space="preserve"> </v>
          </cell>
          <cell r="D70" t="str">
            <v xml:space="preserve"> </v>
          </cell>
          <cell r="E70" t="str">
            <v xml:space="preserve"> </v>
          </cell>
          <cell r="H70" t="str">
            <v xml:space="preserve"> </v>
          </cell>
          <cell r="P70" t="str">
            <v>OCM-201112-066</v>
          </cell>
        </row>
        <row r="71">
          <cell r="C71" t="str">
            <v xml:space="preserve"> </v>
          </cell>
          <cell r="D71" t="str">
            <v xml:space="preserve"> </v>
          </cell>
          <cell r="E71" t="str">
            <v xml:space="preserve"> </v>
          </cell>
          <cell r="H71" t="str">
            <v xml:space="preserve"> </v>
          </cell>
          <cell r="P71" t="str">
            <v>OCM-201112-067</v>
          </cell>
        </row>
        <row r="72">
          <cell r="C72" t="str">
            <v xml:space="preserve"> </v>
          </cell>
          <cell r="D72" t="str">
            <v xml:space="preserve"> </v>
          </cell>
          <cell r="E72" t="str">
            <v xml:space="preserve"> </v>
          </cell>
          <cell r="H72" t="str">
            <v xml:space="preserve"> </v>
          </cell>
          <cell r="P72" t="str">
            <v>OCM-201112-068</v>
          </cell>
        </row>
        <row r="73">
          <cell r="C73" t="str">
            <v xml:space="preserve"> </v>
          </cell>
          <cell r="D73" t="str">
            <v xml:space="preserve"> </v>
          </cell>
          <cell r="E73" t="str">
            <v xml:space="preserve"> </v>
          </cell>
          <cell r="H73" t="str">
            <v xml:space="preserve"> </v>
          </cell>
          <cell r="P73" t="str">
            <v>OCM-201112-069</v>
          </cell>
        </row>
        <row r="74">
          <cell r="C74" t="str">
            <v xml:space="preserve"> </v>
          </cell>
          <cell r="D74" t="str">
            <v xml:space="preserve"> </v>
          </cell>
          <cell r="E74" t="str">
            <v xml:space="preserve"> </v>
          </cell>
          <cell r="H74" t="str">
            <v xml:space="preserve"> </v>
          </cell>
          <cell r="P74" t="str">
            <v>OCM-201112-070</v>
          </cell>
        </row>
        <row r="75">
          <cell r="C75" t="str">
            <v xml:space="preserve"> </v>
          </cell>
          <cell r="D75" t="str">
            <v xml:space="preserve"> </v>
          </cell>
          <cell r="E75" t="str">
            <v xml:space="preserve"> </v>
          </cell>
          <cell r="H75" t="str">
            <v xml:space="preserve"> </v>
          </cell>
          <cell r="P75" t="str">
            <v>OCM-201112-071</v>
          </cell>
        </row>
        <row r="76">
          <cell r="C76" t="str">
            <v xml:space="preserve"> </v>
          </cell>
          <cell r="D76" t="str">
            <v xml:space="preserve"> </v>
          </cell>
          <cell r="E76" t="str">
            <v xml:space="preserve"> </v>
          </cell>
          <cell r="H76" t="str">
            <v xml:space="preserve"> </v>
          </cell>
          <cell r="P76" t="str">
            <v>OCM-201112-072</v>
          </cell>
        </row>
        <row r="77">
          <cell r="C77" t="str">
            <v xml:space="preserve"> </v>
          </cell>
          <cell r="D77" t="str">
            <v xml:space="preserve"> </v>
          </cell>
          <cell r="E77" t="str">
            <v xml:space="preserve"> </v>
          </cell>
          <cell r="H77" t="str">
            <v xml:space="preserve"> </v>
          </cell>
          <cell r="P77" t="str">
            <v>OCM-201112-073</v>
          </cell>
        </row>
        <row r="78">
          <cell r="C78" t="str">
            <v xml:space="preserve"> </v>
          </cell>
          <cell r="D78" t="str">
            <v xml:space="preserve"> </v>
          </cell>
          <cell r="E78" t="str">
            <v xml:space="preserve"> </v>
          </cell>
          <cell r="H78" t="str">
            <v xml:space="preserve"> </v>
          </cell>
          <cell r="P78" t="str">
            <v>OCM-201112-074</v>
          </cell>
        </row>
        <row r="79">
          <cell r="C79" t="str">
            <v xml:space="preserve"> </v>
          </cell>
          <cell r="D79" t="str">
            <v xml:space="preserve"> </v>
          </cell>
          <cell r="E79" t="str">
            <v xml:space="preserve"> </v>
          </cell>
          <cell r="H79" t="str">
            <v xml:space="preserve"> </v>
          </cell>
          <cell r="P79" t="str">
            <v>OCM-201112-075</v>
          </cell>
        </row>
        <row r="80">
          <cell r="C80" t="str">
            <v xml:space="preserve"> </v>
          </cell>
          <cell r="D80" t="str">
            <v xml:space="preserve"> </v>
          </cell>
          <cell r="E80" t="str">
            <v xml:space="preserve"> </v>
          </cell>
          <cell r="H80" t="str">
            <v xml:space="preserve"> </v>
          </cell>
          <cell r="P80" t="str">
            <v>OCM-201112-076</v>
          </cell>
        </row>
        <row r="81">
          <cell r="C81" t="str">
            <v xml:space="preserve"> </v>
          </cell>
          <cell r="D81" t="str">
            <v xml:space="preserve"> </v>
          </cell>
          <cell r="E81" t="str">
            <v xml:space="preserve"> </v>
          </cell>
          <cell r="H81" t="str">
            <v xml:space="preserve"> </v>
          </cell>
          <cell r="P81" t="str">
            <v>OCM-201112-077</v>
          </cell>
        </row>
        <row r="82">
          <cell r="C82" t="str">
            <v xml:space="preserve"> </v>
          </cell>
          <cell r="D82" t="str">
            <v xml:space="preserve"> </v>
          </cell>
          <cell r="E82" t="str">
            <v xml:space="preserve"> </v>
          </cell>
          <cell r="H82" t="str">
            <v xml:space="preserve"> </v>
          </cell>
          <cell r="P82" t="str">
            <v>OCM-201112-078</v>
          </cell>
        </row>
        <row r="83">
          <cell r="C83" t="str">
            <v xml:space="preserve"> </v>
          </cell>
          <cell r="D83" t="str">
            <v xml:space="preserve"> </v>
          </cell>
          <cell r="E83" t="str">
            <v xml:space="preserve"> </v>
          </cell>
          <cell r="H83" t="str">
            <v xml:space="preserve"> </v>
          </cell>
          <cell r="P83" t="str">
            <v>OCM-201112-079</v>
          </cell>
        </row>
        <row r="84">
          <cell r="C84" t="str">
            <v xml:space="preserve"> </v>
          </cell>
          <cell r="D84" t="str">
            <v xml:space="preserve"> </v>
          </cell>
          <cell r="E84" t="str">
            <v xml:space="preserve"> </v>
          </cell>
          <cell r="H84" t="str">
            <v xml:space="preserve"> </v>
          </cell>
          <cell r="P84" t="str">
            <v>OCM-201112-080</v>
          </cell>
        </row>
        <row r="85">
          <cell r="C85" t="str">
            <v xml:space="preserve"> </v>
          </cell>
          <cell r="D85" t="str">
            <v xml:space="preserve"> </v>
          </cell>
          <cell r="E85" t="str">
            <v xml:space="preserve"> </v>
          </cell>
          <cell r="H85" t="str">
            <v xml:space="preserve"> </v>
          </cell>
          <cell r="P85" t="str">
            <v>OCM-201112-081</v>
          </cell>
        </row>
        <row r="86">
          <cell r="C86" t="str">
            <v xml:space="preserve"> </v>
          </cell>
          <cell r="D86" t="str">
            <v xml:space="preserve"> </v>
          </cell>
          <cell r="E86" t="str">
            <v xml:space="preserve"> </v>
          </cell>
          <cell r="H86" t="str">
            <v xml:space="preserve"> </v>
          </cell>
          <cell r="P86" t="str">
            <v>OCM-201112-082</v>
          </cell>
        </row>
        <row r="87">
          <cell r="C87" t="str">
            <v xml:space="preserve"> </v>
          </cell>
          <cell r="D87" t="str">
            <v xml:space="preserve"> </v>
          </cell>
          <cell r="E87" t="str">
            <v xml:space="preserve"> </v>
          </cell>
          <cell r="H87" t="str">
            <v xml:space="preserve"> </v>
          </cell>
          <cell r="P87" t="str">
            <v>OCM-201112-083</v>
          </cell>
        </row>
        <row r="88">
          <cell r="C88" t="str">
            <v xml:space="preserve"> </v>
          </cell>
          <cell r="D88" t="str">
            <v xml:space="preserve"> </v>
          </cell>
          <cell r="E88" t="str">
            <v xml:space="preserve"> </v>
          </cell>
          <cell r="H88" t="str">
            <v xml:space="preserve"> </v>
          </cell>
          <cell r="P88" t="str">
            <v>OCM-201112-084</v>
          </cell>
        </row>
        <row r="89"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H89" t="str">
            <v xml:space="preserve"> </v>
          </cell>
          <cell r="P89" t="str">
            <v>OCM-201112-085</v>
          </cell>
        </row>
        <row r="90">
          <cell r="C90" t="str">
            <v xml:space="preserve"> </v>
          </cell>
          <cell r="D90" t="str">
            <v xml:space="preserve"> </v>
          </cell>
          <cell r="E90" t="str">
            <v xml:space="preserve"> </v>
          </cell>
          <cell r="H90" t="str">
            <v xml:space="preserve"> </v>
          </cell>
          <cell r="P90" t="str">
            <v>OCM-201112-086</v>
          </cell>
        </row>
        <row r="91">
          <cell r="C91" t="str">
            <v xml:space="preserve"> </v>
          </cell>
          <cell r="D91" t="str">
            <v xml:space="preserve"> </v>
          </cell>
          <cell r="E91" t="str">
            <v xml:space="preserve"> </v>
          </cell>
          <cell r="H91" t="str">
            <v xml:space="preserve"> </v>
          </cell>
          <cell r="P91" t="str">
            <v>OCM-201112-087</v>
          </cell>
        </row>
        <row r="92"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H92" t="str">
            <v xml:space="preserve"> </v>
          </cell>
          <cell r="P92" t="str">
            <v>OCM-201112-088</v>
          </cell>
        </row>
        <row r="93">
          <cell r="C93" t="str">
            <v xml:space="preserve"> </v>
          </cell>
          <cell r="D93" t="str">
            <v xml:space="preserve"> </v>
          </cell>
          <cell r="E93" t="str">
            <v xml:space="preserve"> </v>
          </cell>
          <cell r="H93" t="str">
            <v xml:space="preserve"> </v>
          </cell>
          <cell r="P93" t="str">
            <v>OCM-201112-089</v>
          </cell>
        </row>
        <row r="94"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H94" t="str">
            <v xml:space="preserve"> </v>
          </cell>
          <cell r="P94" t="str">
            <v>OCM-201112-090</v>
          </cell>
        </row>
        <row r="95">
          <cell r="C95" t="str">
            <v xml:space="preserve"> </v>
          </cell>
          <cell r="D95" t="str">
            <v xml:space="preserve"> </v>
          </cell>
          <cell r="E95" t="str">
            <v xml:space="preserve"> </v>
          </cell>
          <cell r="H95" t="str">
            <v xml:space="preserve"> </v>
          </cell>
          <cell r="P95" t="str">
            <v>OCM-201112-091</v>
          </cell>
        </row>
        <row r="96">
          <cell r="C96" t="str">
            <v xml:space="preserve"> </v>
          </cell>
          <cell r="D96" t="str">
            <v xml:space="preserve"> </v>
          </cell>
          <cell r="E96" t="str">
            <v xml:space="preserve"> </v>
          </cell>
          <cell r="H96" t="str">
            <v xml:space="preserve"> </v>
          </cell>
          <cell r="P96" t="str">
            <v>OCM-201112-092</v>
          </cell>
        </row>
        <row r="97">
          <cell r="C97" t="str">
            <v xml:space="preserve"> </v>
          </cell>
          <cell r="D97" t="str">
            <v xml:space="preserve"> </v>
          </cell>
          <cell r="E97" t="str">
            <v xml:space="preserve"> </v>
          </cell>
          <cell r="H97" t="str">
            <v xml:space="preserve"> </v>
          </cell>
          <cell r="P97" t="str">
            <v>OCM-201112-093</v>
          </cell>
        </row>
        <row r="98">
          <cell r="C98" t="str">
            <v xml:space="preserve"> </v>
          </cell>
          <cell r="D98" t="str">
            <v xml:space="preserve"> </v>
          </cell>
          <cell r="E98" t="str">
            <v xml:space="preserve"> </v>
          </cell>
          <cell r="H98" t="str">
            <v xml:space="preserve"> </v>
          </cell>
          <cell r="P98" t="str">
            <v>OCM-201112-094</v>
          </cell>
        </row>
        <row r="99"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H99" t="str">
            <v xml:space="preserve"> </v>
          </cell>
          <cell r="P99" t="str">
            <v>OCM-201112-095</v>
          </cell>
        </row>
        <row r="100">
          <cell r="C100" t="str">
            <v xml:space="preserve"> </v>
          </cell>
          <cell r="D100" t="str">
            <v xml:space="preserve"> </v>
          </cell>
          <cell r="E100" t="str">
            <v xml:space="preserve"> </v>
          </cell>
          <cell r="H100" t="str">
            <v xml:space="preserve"> </v>
          </cell>
          <cell r="P100" t="str">
            <v>OCM-201112-096</v>
          </cell>
        </row>
        <row r="101"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H101" t="str">
            <v xml:space="preserve"> </v>
          </cell>
          <cell r="P101" t="str">
            <v>OCM-201112-097</v>
          </cell>
        </row>
        <row r="102"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H102" t="str">
            <v xml:space="preserve"> </v>
          </cell>
          <cell r="P102" t="str">
            <v>OCM-201112-098</v>
          </cell>
        </row>
        <row r="103">
          <cell r="C103" t="str">
            <v xml:space="preserve"> </v>
          </cell>
          <cell r="D103" t="str">
            <v xml:space="preserve"> </v>
          </cell>
          <cell r="E103" t="str">
            <v xml:space="preserve"> </v>
          </cell>
          <cell r="H103" t="str">
            <v xml:space="preserve"> </v>
          </cell>
          <cell r="P103" t="str">
            <v>OCM-201112-099</v>
          </cell>
        </row>
        <row r="104">
          <cell r="C104" t="str">
            <v xml:space="preserve"> </v>
          </cell>
          <cell r="D104" t="str">
            <v xml:space="preserve"> </v>
          </cell>
          <cell r="E104" t="str">
            <v xml:space="preserve"> </v>
          </cell>
          <cell r="H104" t="str">
            <v xml:space="preserve"> </v>
          </cell>
          <cell r="P104" t="str">
            <v>OCM-201112-100</v>
          </cell>
        </row>
        <row r="105"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H105" t="str">
            <v xml:space="preserve"> </v>
          </cell>
          <cell r="P105" t="str">
            <v>OCM-201112-101</v>
          </cell>
        </row>
        <row r="106">
          <cell r="C106" t="str">
            <v xml:space="preserve"> </v>
          </cell>
          <cell r="D106" t="str">
            <v xml:space="preserve"> </v>
          </cell>
          <cell r="E106" t="str">
            <v xml:space="preserve"> </v>
          </cell>
          <cell r="H106" t="str">
            <v xml:space="preserve"> </v>
          </cell>
          <cell r="P106" t="str">
            <v>OCM-201112-102</v>
          </cell>
        </row>
        <row r="107">
          <cell r="C107" t="str">
            <v xml:space="preserve"> </v>
          </cell>
          <cell r="D107" t="str">
            <v xml:space="preserve"> </v>
          </cell>
          <cell r="E107" t="str">
            <v xml:space="preserve"> </v>
          </cell>
          <cell r="H107" t="str">
            <v xml:space="preserve"> </v>
          </cell>
          <cell r="P107" t="str">
            <v>OCM-201112-103</v>
          </cell>
        </row>
        <row r="108">
          <cell r="C108" t="str">
            <v xml:space="preserve"> </v>
          </cell>
          <cell r="D108" t="str">
            <v xml:space="preserve"> </v>
          </cell>
          <cell r="E108" t="str">
            <v xml:space="preserve"> </v>
          </cell>
          <cell r="H108" t="str">
            <v xml:space="preserve"> </v>
          </cell>
          <cell r="P108" t="str">
            <v>OCM-201112-104</v>
          </cell>
        </row>
        <row r="109">
          <cell r="C109" t="str">
            <v xml:space="preserve"> </v>
          </cell>
          <cell r="D109" t="str">
            <v xml:space="preserve"> </v>
          </cell>
          <cell r="E109" t="str">
            <v xml:space="preserve"> </v>
          </cell>
          <cell r="H109" t="str">
            <v xml:space="preserve"> </v>
          </cell>
          <cell r="P109" t="str">
            <v>OCM-201112-105</v>
          </cell>
        </row>
        <row r="110">
          <cell r="C110" t="str">
            <v xml:space="preserve"> </v>
          </cell>
          <cell r="D110" t="str">
            <v xml:space="preserve"> </v>
          </cell>
          <cell r="E110" t="str">
            <v xml:space="preserve"> </v>
          </cell>
          <cell r="H110" t="str">
            <v xml:space="preserve"> </v>
          </cell>
          <cell r="P110" t="str">
            <v>OCM-201112-106</v>
          </cell>
        </row>
        <row r="111">
          <cell r="C111" t="str">
            <v xml:space="preserve"> </v>
          </cell>
          <cell r="D111" t="str">
            <v xml:space="preserve"> </v>
          </cell>
          <cell r="E111" t="str">
            <v xml:space="preserve"> </v>
          </cell>
          <cell r="H111" t="str">
            <v xml:space="preserve"> </v>
          </cell>
          <cell r="P111" t="str">
            <v>OCM-201112-107</v>
          </cell>
        </row>
        <row r="112">
          <cell r="C112" t="str">
            <v xml:space="preserve"> </v>
          </cell>
          <cell r="D112" t="str">
            <v xml:space="preserve"> </v>
          </cell>
          <cell r="E112" t="str">
            <v xml:space="preserve"> </v>
          </cell>
          <cell r="H112" t="str">
            <v xml:space="preserve"> </v>
          </cell>
          <cell r="P112" t="str">
            <v>OCM-201112-108</v>
          </cell>
        </row>
        <row r="113">
          <cell r="C113" t="str">
            <v xml:space="preserve"> </v>
          </cell>
          <cell r="D113" t="str">
            <v xml:space="preserve"> </v>
          </cell>
          <cell r="E113" t="str">
            <v xml:space="preserve"> </v>
          </cell>
          <cell r="H113" t="str">
            <v xml:space="preserve"> </v>
          </cell>
          <cell r="P113" t="str">
            <v>OCM-201112-109</v>
          </cell>
        </row>
        <row r="114">
          <cell r="C114" t="str">
            <v xml:space="preserve"> </v>
          </cell>
          <cell r="D114" t="str">
            <v xml:space="preserve"> </v>
          </cell>
          <cell r="E114" t="str">
            <v xml:space="preserve"> </v>
          </cell>
          <cell r="H114" t="str">
            <v xml:space="preserve"> </v>
          </cell>
          <cell r="P114" t="str">
            <v>OCM-201112-110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OCM-201112-111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OCM-201112-112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OCM-201112-113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OCM-201112-114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OCM-201112-115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OCM-201112-116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OCM-201112-117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OCM-201112-118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OCM-201112-119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OCM-201112-120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OCM-201112-121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OCM-201112-122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OCM-201112-123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OCM-201112-124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OCM-201112-125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OCM-201112-126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OCM-201112-127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OCM-201112-128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OCM-201112-129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OCM-201112-130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OCM-201112-131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OCM-201112-132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OCM-201112-133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OCM-201112-134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OCM-201112-135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OCM-201112-136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OCM-201112-137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OCM-201112-138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OCM-201112-139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OCM-201112-140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OCM-201112-141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OCM-201112-142</v>
          </cell>
        </row>
        <row r="147"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OCM-201112-143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OCM-201112-144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OCM-201112-145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OCM-201112-146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OCM-201112-147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OCM-201112-148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OCM-201112-149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OCM-201112-150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OCM-201112-151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OCM-201112-152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OCM-201112-153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OCM-201112-154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OCM-201112-155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OCM-201112-156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OCM-201112-157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OCM-201112-158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OCM-201112-159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OCM-201112-160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OCM-201112-161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OCM-201112-162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OCM-201112-163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OCM-201112-164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OCM-201112-165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OCM-201112-166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OCM-201112-167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OCM-201112-168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OCM-201112-169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OCM-201112-170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OCM-201112-171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OCM-201112-172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OCM-201112-173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OCM-201112-174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OCM-201112-175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OCM-201112-176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OCM-201112-177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OCM-201112-178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OCM-201112-179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OCM-201112-180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OCM-201112-181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OCM-201112-182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OCM-201112-183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OCM-201112-184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OCM-201112-185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OCM-201112-186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OCM-201112-187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OCM-201112-188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OCM-201112-189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K194" t="str">
            <v xml:space="preserve"> </v>
          </cell>
          <cell r="P194" t="str">
            <v>OCM-201112-190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B5" t="str">
            <v>CANJE</v>
          </cell>
          <cell r="C5" t="str">
            <v>OCCje-2011-001</v>
          </cell>
          <cell r="D5" t="str">
            <v>ADMINISTRADORA PANAMERICANA S.A.C.</v>
          </cell>
          <cell r="E5" t="str">
            <v>Enero</v>
          </cell>
          <cell r="G5">
            <v>1092.44</v>
          </cell>
          <cell r="H5">
            <v>3058.8319999999999</v>
          </cell>
          <cell r="I5" t="str">
            <v>F</v>
          </cell>
          <cell r="J5" t="str">
            <v>JOSÉ ANTONIO LUJÁN VENEGAS</v>
          </cell>
          <cell r="K5">
            <v>10099885250</v>
          </cell>
          <cell r="L5" t="str">
            <v>003-000141</v>
          </cell>
          <cell r="M5" t="str">
            <v>CONTRAPRSTACIÓN MES DE ENERO 2011 LOCAL KBV EPS 5</v>
          </cell>
          <cell r="N5">
            <v>40569</v>
          </cell>
          <cell r="O5">
            <v>2.8</v>
          </cell>
          <cell r="P5" t="str">
            <v>OCCje-2011-001</v>
          </cell>
        </row>
        <row r="6">
          <cell r="B6" t="str">
            <v>CANJE</v>
          </cell>
          <cell r="C6" t="str">
            <v>OCCje-2011-002</v>
          </cell>
          <cell r="D6" t="str">
            <v>INMUEBLES PANAMERICANA S.A.</v>
          </cell>
          <cell r="E6" t="str">
            <v>Enero</v>
          </cell>
          <cell r="F6">
            <v>1958.33</v>
          </cell>
          <cell r="H6">
            <v>1958.33</v>
          </cell>
          <cell r="I6" t="str">
            <v>F</v>
          </cell>
          <cell r="J6" t="str">
            <v>JOSÉ ANTONIO LUJÁN VENEGAS</v>
          </cell>
          <cell r="K6">
            <v>10099885250</v>
          </cell>
          <cell r="L6" t="str">
            <v>003-000142</v>
          </cell>
          <cell r="M6" t="str">
            <v>CONTRAPRESTACIÓN MES DE ENERO 2011 LOCAL E77</v>
          </cell>
          <cell r="N6">
            <v>40569</v>
          </cell>
          <cell r="O6">
            <v>2.8</v>
          </cell>
          <cell r="P6" t="str">
            <v>OCCje-2011-002</v>
          </cell>
        </row>
        <row r="7">
          <cell r="B7" t="str">
            <v>CANJE</v>
          </cell>
          <cell r="C7" t="str">
            <v>OCCje-2011-003</v>
          </cell>
          <cell r="D7" t="str">
            <v>ADMINISTRADORA PANAMERICANA S.A.C.</v>
          </cell>
          <cell r="E7" t="str">
            <v>Diciembre</v>
          </cell>
          <cell r="G7">
            <v>13923.08</v>
          </cell>
          <cell r="H7">
            <v>38984.623999999996</v>
          </cell>
          <cell r="I7" t="str">
            <v>F</v>
          </cell>
          <cell r="J7" t="str">
            <v>GRUPORPP SA</v>
          </cell>
          <cell r="K7">
            <v>20100016843</v>
          </cell>
          <cell r="L7" t="str">
            <v>001-0083289</v>
          </cell>
          <cell r="M7" t="str">
            <v>POR LA TRASMISIÓN DE SU PUBLICIDAD RADIAL, EN LAS EMISORAS DEL GRUPO RPP DURANTE EL MES DE DICIEMBRE</v>
          </cell>
          <cell r="N7">
            <v>40547</v>
          </cell>
          <cell r="O7">
            <v>2.8</v>
          </cell>
          <cell r="P7" t="str">
            <v>OCCje-2011-003</v>
          </cell>
        </row>
        <row r="8">
          <cell r="B8" t="str">
            <v>CANJE</v>
          </cell>
          <cell r="C8" t="str">
            <v>OCCje-2011-004</v>
          </cell>
          <cell r="D8" t="str">
            <v>ADMINISTRADORA PANAMERICANA S.A.C.</v>
          </cell>
          <cell r="E8" t="str">
            <v>Enero</v>
          </cell>
          <cell r="G8">
            <v>13923.08</v>
          </cell>
          <cell r="H8">
            <v>38984.623999999996</v>
          </cell>
          <cell r="I8" t="str">
            <v>F</v>
          </cell>
          <cell r="J8" t="str">
            <v>GRUPORPP SA</v>
          </cell>
          <cell r="K8">
            <v>20100016843</v>
          </cell>
          <cell r="L8" t="str">
            <v>001-0083289</v>
          </cell>
          <cell r="M8" t="str">
            <v>POR LA TRASMISIÓN DE SU PUBLICIDAD RADIAL, EN LAS EMISORAS DEL GRUPO RPP DURANTE EL MES DE ENERO</v>
          </cell>
          <cell r="N8">
            <v>40547</v>
          </cell>
          <cell r="O8">
            <v>2.8</v>
          </cell>
          <cell r="P8" t="str">
            <v>OCCje-2011-004</v>
          </cell>
        </row>
        <row r="9">
          <cell r="B9" t="str">
            <v>CANJE</v>
          </cell>
          <cell r="C9" t="str">
            <v>OCCje-2011-005</v>
          </cell>
          <cell r="D9" t="str">
            <v>ADMINISTRADORA PANAMERICANA S.A.C.</v>
          </cell>
          <cell r="E9" t="str">
            <v>febrero</v>
          </cell>
          <cell r="F9">
            <v>592.44000000000005</v>
          </cell>
          <cell r="H9">
            <v>592.44000000000005</v>
          </cell>
          <cell r="I9" t="str">
            <v>F</v>
          </cell>
          <cell r="J9" t="str">
            <v>ATRACCIONES CONEY ISLAND SAC</v>
          </cell>
          <cell r="K9">
            <v>20306713923</v>
          </cell>
          <cell r="L9" t="str">
            <v>034-002846</v>
          </cell>
          <cell r="M9" t="str">
            <v>30 PULSERAS MÁGICAS PARA LA MEGAFIESTA DE CARNAVALES</v>
          </cell>
          <cell r="N9">
            <v>40589</v>
          </cell>
          <cell r="O9">
            <v>2.8</v>
          </cell>
          <cell r="P9" t="str">
            <v>OCCje-2011-005</v>
          </cell>
        </row>
        <row r="10">
          <cell r="B10" t="str">
            <v>CANJE</v>
          </cell>
          <cell r="C10" t="str">
            <v>OCCje-2011-006</v>
          </cell>
          <cell r="D10" t="str">
            <v>INMUEBLES PANAMERICANA S.A.</v>
          </cell>
          <cell r="E10" t="str">
            <v>febrero</v>
          </cell>
          <cell r="F10">
            <v>6917.5</v>
          </cell>
          <cell r="H10">
            <v>6917.5</v>
          </cell>
          <cell r="I10" t="str">
            <v>F</v>
          </cell>
          <cell r="J10" t="str">
            <v>CINEMARK DEL PERÚ SRL</v>
          </cell>
          <cell r="K10">
            <v>20337771085</v>
          </cell>
          <cell r="L10" t="str">
            <v>0002-003663</v>
          </cell>
          <cell r="M10" t="str">
            <v>POR CANJE PUBLICITARIO (FEBRERO 2011)</v>
          </cell>
          <cell r="N10">
            <v>40590</v>
          </cell>
          <cell r="O10">
            <v>2.8</v>
          </cell>
          <cell r="P10" t="str">
            <v>OCCje-2011-006</v>
          </cell>
        </row>
        <row r="11">
          <cell r="B11" t="str">
            <v>CANJE</v>
          </cell>
          <cell r="C11" t="str">
            <v>OCCje-2011-007</v>
          </cell>
          <cell r="D11" t="str">
            <v>INMUEBLES PANAMERICANA S.A.</v>
          </cell>
          <cell r="E11" t="str">
            <v>Enero</v>
          </cell>
          <cell r="F11">
            <v>6935</v>
          </cell>
          <cell r="H11">
            <v>6935</v>
          </cell>
          <cell r="I11" t="str">
            <v>F</v>
          </cell>
          <cell r="J11" t="str">
            <v>CINEMARK DEL PERÚ SRL</v>
          </cell>
          <cell r="K11">
            <v>20337771085</v>
          </cell>
          <cell r="L11" t="str">
            <v>0002-003639</v>
          </cell>
          <cell r="M11" t="str">
            <v>POR CANJE PUBLICITARIO ENERO 2011</v>
          </cell>
          <cell r="N11">
            <v>40582</v>
          </cell>
          <cell r="O11">
            <v>2.8</v>
          </cell>
          <cell r="P11" t="str">
            <v>OCCje-2011-007</v>
          </cell>
        </row>
        <row r="12">
          <cell r="B12" t="str">
            <v>CANJE</v>
          </cell>
          <cell r="C12" t="str">
            <v>OCCje-2011-008</v>
          </cell>
          <cell r="D12" t="str">
            <v>INMUEBLES PANAMERICANA S.A.</v>
          </cell>
          <cell r="E12" t="str">
            <v>febrero</v>
          </cell>
          <cell r="F12">
            <v>1958.33</v>
          </cell>
          <cell r="H12">
            <v>1958.33</v>
          </cell>
          <cell r="I12" t="str">
            <v>F</v>
          </cell>
          <cell r="J12" t="str">
            <v>JOSÉ ANTONIO LUJÁN VENEGAS</v>
          </cell>
          <cell r="K12">
            <v>10099885250</v>
          </cell>
          <cell r="L12" t="str">
            <v>003-000147</v>
          </cell>
          <cell r="M12" t="str">
            <v>CONTRAPRESTACIÓN MES DE FEBRERO 2011 LOCAL E 177</v>
          </cell>
          <cell r="N12">
            <v>40596</v>
          </cell>
          <cell r="O12">
            <v>2.8</v>
          </cell>
          <cell r="P12" t="str">
            <v>OCCje-2011-008</v>
          </cell>
        </row>
        <row r="13">
          <cell r="B13" t="str">
            <v>CANJE</v>
          </cell>
          <cell r="C13" t="str">
            <v>OCCje-2011-009</v>
          </cell>
          <cell r="D13" t="str">
            <v>ADMINISTRADORA PANAMERICANA S.A.C.</v>
          </cell>
          <cell r="E13" t="str">
            <v>febrero</v>
          </cell>
          <cell r="G13">
            <v>1092.44</v>
          </cell>
          <cell r="H13">
            <v>3058.8319999999999</v>
          </cell>
          <cell r="I13" t="str">
            <v>F</v>
          </cell>
          <cell r="J13" t="str">
            <v>JOSÉ ANTONIO LUJÁN VENEGAS</v>
          </cell>
          <cell r="K13">
            <v>10099885250</v>
          </cell>
          <cell r="L13" t="str">
            <v>003-000146</v>
          </cell>
          <cell r="M13" t="str">
            <v>CONTRAPRESTACIÓN MES DE FEBRERO 2011 LOCAL KBV ESP 5</v>
          </cell>
          <cell r="N13">
            <v>40596</v>
          </cell>
          <cell r="O13">
            <v>2.8</v>
          </cell>
          <cell r="P13" t="str">
            <v>OCCje-2011-009</v>
          </cell>
        </row>
        <row r="14">
          <cell r="B14" t="str">
            <v>CANJE</v>
          </cell>
          <cell r="C14" t="str">
            <v>OCCje-2011-010</v>
          </cell>
          <cell r="D14" t="str">
            <v>ADMINISTRADORA PANAMERICANA S.A.C.</v>
          </cell>
          <cell r="E14" t="str">
            <v>MARZO</v>
          </cell>
          <cell r="G14">
            <v>1092.44</v>
          </cell>
          <cell r="H14">
            <v>3058.8319999999999</v>
          </cell>
          <cell r="I14" t="str">
            <v>F</v>
          </cell>
          <cell r="J14" t="str">
            <v>JOSÉ ANTONIO LUJÁN VENEGAS</v>
          </cell>
          <cell r="K14">
            <v>10099885250</v>
          </cell>
          <cell r="L14" t="str">
            <v>003-000156</v>
          </cell>
          <cell r="M14" t="str">
            <v>CONTRAPRESTACIÓN MES DE MARZO</v>
          </cell>
          <cell r="N14">
            <v>40627</v>
          </cell>
          <cell r="O14">
            <v>2.8</v>
          </cell>
          <cell r="P14" t="str">
            <v>OCCje-2011-010</v>
          </cell>
        </row>
        <row r="15">
          <cell r="B15" t="str">
            <v>CANJE</v>
          </cell>
          <cell r="C15" t="str">
            <v>OCCje-2011-011</v>
          </cell>
          <cell r="D15" t="str">
            <v>INMUEBLES PANAMERICANA S.A.</v>
          </cell>
          <cell r="E15" t="str">
            <v>MARZO</v>
          </cell>
          <cell r="F15">
            <v>1958.33</v>
          </cell>
          <cell r="H15">
            <v>1958.33</v>
          </cell>
          <cell r="I15" t="str">
            <v>F</v>
          </cell>
          <cell r="J15" t="str">
            <v>JOSÉ ANTONIO LUJÁN VENEGAS</v>
          </cell>
          <cell r="K15">
            <v>10099885250</v>
          </cell>
          <cell r="L15" t="str">
            <v>003-000154</v>
          </cell>
          <cell r="M15" t="str">
            <v>CONTRAPRESTACIÓN MES DE MARZO LOCAL G77</v>
          </cell>
          <cell r="N15">
            <v>40627</v>
          </cell>
          <cell r="O15">
            <v>2.8</v>
          </cell>
          <cell r="P15" t="str">
            <v>OCCje-2011-011</v>
          </cell>
        </row>
        <row r="16">
          <cell r="B16" t="str">
            <v>CANJE</v>
          </cell>
          <cell r="C16" t="str">
            <v>OCCje-2011-012</v>
          </cell>
          <cell r="D16" t="str">
            <v>ADMINISTRADORA PANAMERICANA S.A.C.</v>
          </cell>
          <cell r="E16" t="str">
            <v>MARZO</v>
          </cell>
          <cell r="G16">
            <v>13923.08</v>
          </cell>
          <cell r="H16">
            <v>38984.623999999996</v>
          </cell>
          <cell r="I16" t="str">
            <v>F</v>
          </cell>
          <cell r="J16" t="str">
            <v>GRUPORPP SA</v>
          </cell>
          <cell r="K16">
            <v>20100016843</v>
          </cell>
          <cell r="L16" t="str">
            <v>001-0085305</v>
          </cell>
          <cell r="M16" t="str">
            <v>POR LA TRASMISIÓN DE SU PUBLICIDAD RADIAL, EN LAS EMISORAS DEL GRUPO RPP DURANTE EL MES DE MARZO</v>
          </cell>
          <cell r="N16">
            <v>40631</v>
          </cell>
          <cell r="O16">
            <v>2.8</v>
          </cell>
          <cell r="P16" t="str">
            <v>OCCje-2011-012</v>
          </cell>
        </row>
        <row r="17">
          <cell r="B17" t="str">
            <v>CANJE</v>
          </cell>
          <cell r="C17" t="str">
            <v>OCCje-2011-013</v>
          </cell>
          <cell r="D17" t="str">
            <v>INMUEBLES PANAMERICANA S.A.</v>
          </cell>
          <cell r="E17" t="str">
            <v>MARZO</v>
          </cell>
          <cell r="F17">
            <v>6925</v>
          </cell>
          <cell r="H17">
            <v>6925</v>
          </cell>
          <cell r="I17" t="str">
            <v>F</v>
          </cell>
          <cell r="J17" t="str">
            <v>CINEMARK DEL PERÚ SRL</v>
          </cell>
          <cell r="K17">
            <v>20337771085</v>
          </cell>
          <cell r="L17" t="str">
            <v>0002-003859</v>
          </cell>
          <cell r="M17" t="str">
            <v>POR CANJE PUBLICITARIO MES DE MARZO 2011</v>
          </cell>
          <cell r="N17">
            <v>40659</v>
          </cell>
          <cell r="O17">
            <v>2.8</v>
          </cell>
          <cell r="P17" t="str">
            <v>OCCje-2011-013</v>
          </cell>
        </row>
        <row r="18">
          <cell r="B18" t="str">
            <v>CANJE</v>
          </cell>
          <cell r="C18" t="str">
            <v>OCCje-2011-014</v>
          </cell>
          <cell r="D18" t="str">
            <v>INMUEBLES PANAMERICANA S.A.</v>
          </cell>
          <cell r="E18" t="str">
            <v>ABRIL</v>
          </cell>
          <cell r="F18">
            <v>7012.5</v>
          </cell>
          <cell r="H18">
            <v>7012.5</v>
          </cell>
          <cell r="I18" t="str">
            <v>F</v>
          </cell>
          <cell r="J18" t="str">
            <v>CINEMARK DEL PERÚ SRL</v>
          </cell>
          <cell r="K18">
            <v>20337771085</v>
          </cell>
          <cell r="L18" t="str">
            <v>0002-003862</v>
          </cell>
          <cell r="M18" t="str">
            <v>POR CANJE PUBLICITARIO MES DE ABRIL 2012</v>
          </cell>
          <cell r="N18">
            <v>40660</v>
          </cell>
          <cell r="O18">
            <v>2.8</v>
          </cell>
          <cell r="P18" t="str">
            <v>OCCje-2011-014</v>
          </cell>
        </row>
        <row r="19">
          <cell r="B19" t="str">
            <v>CANJE</v>
          </cell>
          <cell r="C19" t="str">
            <v>OCCje-2011-015</v>
          </cell>
          <cell r="D19" t="str">
            <v>ADMINISTRADORA PANAMERICANA S.A.C.</v>
          </cell>
          <cell r="E19" t="str">
            <v>FEBRERO</v>
          </cell>
          <cell r="G19">
            <v>13923.08</v>
          </cell>
          <cell r="H19">
            <v>38984.623999999996</v>
          </cell>
          <cell r="I19" t="str">
            <v>F</v>
          </cell>
          <cell r="J19" t="str">
            <v>GRUPORPP SA</v>
          </cell>
          <cell r="K19">
            <v>20100016843</v>
          </cell>
          <cell r="L19" t="str">
            <v>001-0086149</v>
          </cell>
          <cell r="M19" t="str">
            <v>POR LA TRANSMISIÓN DE PUBLICIDAD RADIAL MES DE FEBRERO DEL 2011</v>
          </cell>
          <cell r="N19">
            <v>40661</v>
          </cell>
          <cell r="O19">
            <v>2.8</v>
          </cell>
          <cell r="P19" t="str">
            <v>OCCje-2011-015</v>
          </cell>
        </row>
        <row r="20">
          <cell r="B20" t="str">
            <v>CANJE</v>
          </cell>
          <cell r="C20" t="str">
            <v>OCCje-2011-016</v>
          </cell>
          <cell r="D20" t="str">
            <v>ADMINISTRADORA PANAMERICANA S.A.C.</v>
          </cell>
          <cell r="E20" t="str">
            <v>ABRIL</v>
          </cell>
          <cell r="G20">
            <v>13923.08</v>
          </cell>
          <cell r="H20">
            <v>38984.623999999996</v>
          </cell>
          <cell r="I20" t="str">
            <v>F</v>
          </cell>
          <cell r="J20" t="str">
            <v>GRUPORPP SA</v>
          </cell>
          <cell r="K20">
            <v>20100016843</v>
          </cell>
          <cell r="L20" t="str">
            <v>001-0086150</v>
          </cell>
          <cell r="M20" t="str">
            <v>POR LA TRANSMISIÓN DE PUBLICIDAD RADIAL MES DE ABRIL DEL 2011</v>
          </cell>
          <cell r="N20">
            <v>40661</v>
          </cell>
          <cell r="O20">
            <v>2.8</v>
          </cell>
          <cell r="P20" t="str">
            <v>OCCje-2011-016</v>
          </cell>
        </row>
        <row r="21">
          <cell r="B21" t="str">
            <v>CANJE</v>
          </cell>
          <cell r="C21" t="str">
            <v>OCCje-2011-017</v>
          </cell>
          <cell r="D21" t="str">
            <v>INMUEBLES PANAMERICANA S.A.</v>
          </cell>
          <cell r="E21" t="str">
            <v>MAYO</v>
          </cell>
          <cell r="F21">
            <v>7052.5</v>
          </cell>
          <cell r="H21">
            <v>7052.5</v>
          </cell>
          <cell r="I21" t="str">
            <v>F</v>
          </cell>
          <cell r="J21" t="str">
            <v>CINEMARK DEL PERÚ SRL</v>
          </cell>
          <cell r="K21">
            <v>20337771085</v>
          </cell>
          <cell r="L21" t="str">
            <v>0002-003911</v>
          </cell>
          <cell r="M21" t="str">
            <v>POR CANJE PUBLICITARIO MES DE MAYO 2011</v>
          </cell>
          <cell r="N21">
            <v>40675</v>
          </cell>
          <cell r="O21">
            <v>2.8</v>
          </cell>
          <cell r="P21" t="str">
            <v>OCCje-2011-017</v>
          </cell>
        </row>
        <row r="22">
          <cell r="B22" t="str">
            <v>CANJE</v>
          </cell>
          <cell r="C22" t="str">
            <v>OCCje-2011-018</v>
          </cell>
          <cell r="D22" t="str">
            <v>ADMINISTRADORA PANAMERICANA S.A.C.</v>
          </cell>
          <cell r="E22" t="str">
            <v>ABRIL</v>
          </cell>
          <cell r="G22">
            <v>1092.44</v>
          </cell>
          <cell r="H22">
            <v>3058.8319999999999</v>
          </cell>
          <cell r="I22" t="str">
            <v>F</v>
          </cell>
          <cell r="J22" t="str">
            <v>JOSÉ ANTONIO LUJÁN VENEGAS</v>
          </cell>
          <cell r="K22">
            <v>10099885250</v>
          </cell>
          <cell r="L22" t="str">
            <v>003-000174</v>
          </cell>
          <cell r="M22" t="str">
            <v>CONTRAPRESTACIÓN  MES DE ABRIL LOCAL KBVESPS</v>
          </cell>
          <cell r="N22">
            <v>40686</v>
          </cell>
          <cell r="O22">
            <v>2.8</v>
          </cell>
          <cell r="P22" t="str">
            <v>OCCje-2011-018</v>
          </cell>
        </row>
        <row r="23">
          <cell r="B23" t="str">
            <v>CANJE</v>
          </cell>
          <cell r="C23" t="str">
            <v>OCCje-2011-019</v>
          </cell>
          <cell r="D23" t="str">
            <v>INMUEBLES PANAMERICANA S.A.</v>
          </cell>
          <cell r="E23" t="str">
            <v>ABRIL</v>
          </cell>
          <cell r="F23">
            <v>1958.33</v>
          </cell>
          <cell r="H23">
            <v>1958.33</v>
          </cell>
          <cell r="I23" t="str">
            <v>F</v>
          </cell>
          <cell r="J23" t="str">
            <v>JOSÉ ANTONIO LUJÁN VENEGAS</v>
          </cell>
          <cell r="K23">
            <v>10099885250</v>
          </cell>
          <cell r="L23" t="str">
            <v>003-000173</v>
          </cell>
          <cell r="M23" t="str">
            <v>CONTRAPRESTACIÓN MES DE ABRIL LOCAL E77</v>
          </cell>
          <cell r="N23">
            <v>40686</v>
          </cell>
          <cell r="O23">
            <v>2.8</v>
          </cell>
          <cell r="P23" t="str">
            <v>OCCje-2011-019</v>
          </cell>
        </row>
        <row r="24">
          <cell r="B24" t="str">
            <v>CANJE</v>
          </cell>
          <cell r="C24" t="str">
            <v>OCCje-2011-020</v>
          </cell>
          <cell r="D24" t="str">
            <v>ADMINISTRADORA PANAMERICANA S.A.C.</v>
          </cell>
          <cell r="E24" t="str">
            <v>MAYO</v>
          </cell>
          <cell r="G24">
            <v>1092.44</v>
          </cell>
          <cell r="H24">
            <v>3058.8319999999999</v>
          </cell>
          <cell r="I24" t="str">
            <v>F</v>
          </cell>
          <cell r="J24" t="str">
            <v>JOSÉ ANTONIO LUJÁN VENEGAS</v>
          </cell>
          <cell r="K24">
            <v>10099885250</v>
          </cell>
          <cell r="L24" t="str">
            <v>003-000176</v>
          </cell>
          <cell r="M24" t="str">
            <v>CONTRAPRESTACIÓN MES DE MAYO LOCAL KBVESP5</v>
          </cell>
          <cell r="N24">
            <v>40686</v>
          </cell>
          <cell r="O24">
            <v>2.8</v>
          </cell>
          <cell r="P24" t="str">
            <v>OCCje-2011-020</v>
          </cell>
        </row>
        <row r="25">
          <cell r="B25" t="str">
            <v>CANJE</v>
          </cell>
          <cell r="C25" t="str">
            <v>OCCje-2011-021</v>
          </cell>
          <cell r="D25" t="str">
            <v>INMUEBLES PANAMERICANA S.A.</v>
          </cell>
          <cell r="E25" t="str">
            <v>MAYO</v>
          </cell>
          <cell r="F25">
            <v>1958.33</v>
          </cell>
          <cell r="H25">
            <v>1958.33</v>
          </cell>
          <cell r="I25" t="str">
            <v>F</v>
          </cell>
          <cell r="J25" t="str">
            <v>JOSÉ ANTONIO LUJÁN VENEGAS</v>
          </cell>
          <cell r="K25">
            <v>10099885250</v>
          </cell>
          <cell r="L25" t="str">
            <v>003-000175</v>
          </cell>
          <cell r="M25" t="str">
            <v>CONTRAPRESTACIÓN MES DE MAYO LOCAL E77</v>
          </cell>
          <cell r="N25">
            <v>40686</v>
          </cell>
          <cell r="O25">
            <v>2.8</v>
          </cell>
          <cell r="P25" t="str">
            <v>OCCje-2011-021</v>
          </cell>
        </row>
        <row r="26">
          <cell r="B26" t="str">
            <v>CANJE</v>
          </cell>
          <cell r="C26" t="str">
            <v>OCCje-2011-022</v>
          </cell>
          <cell r="D26" t="str">
            <v>INMUEBLES PANAMERICANA S.A.</v>
          </cell>
          <cell r="E26" t="str">
            <v>JUNIO</v>
          </cell>
          <cell r="F26">
            <v>6917.5</v>
          </cell>
          <cell r="H26">
            <v>6917.5</v>
          </cell>
          <cell r="I26" t="str">
            <v>F</v>
          </cell>
          <cell r="J26" t="str">
            <v>CINEMARK DEL PERÚ SRL</v>
          </cell>
          <cell r="K26">
            <v>20337771085</v>
          </cell>
          <cell r="L26" t="str">
            <v>0002-003977</v>
          </cell>
          <cell r="M26" t="str">
            <v>POR CANJE PUBLICITARIO MES DE JUNIO 2011</v>
          </cell>
          <cell r="N26">
            <v>40709</v>
          </cell>
          <cell r="O26">
            <v>2.8</v>
          </cell>
          <cell r="P26" t="str">
            <v>OCCje-2011-022</v>
          </cell>
        </row>
        <row r="27">
          <cell r="B27" t="str">
            <v>CANJE</v>
          </cell>
          <cell r="C27" t="str">
            <v>OCCje-2011-023</v>
          </cell>
          <cell r="D27" t="str">
            <v>INMUEBLES PANAMERICANA S.A.</v>
          </cell>
          <cell r="E27" t="str">
            <v>JUNIO</v>
          </cell>
          <cell r="F27">
            <v>1958.33</v>
          </cell>
          <cell r="H27">
            <v>1958.33</v>
          </cell>
          <cell r="I27" t="str">
            <v>F</v>
          </cell>
          <cell r="J27" t="str">
            <v>JOSÉ ANTONIO LUJÁN VENEGAS</v>
          </cell>
          <cell r="K27">
            <v>10099885250</v>
          </cell>
          <cell r="L27" t="str">
            <v>003-000201</v>
          </cell>
          <cell r="M27" t="str">
            <v>CONTRAPRSTACIÓN MES DE JUNIO 2011 LOCAL E 77</v>
          </cell>
          <cell r="N27">
            <v>40747</v>
          </cell>
          <cell r="O27">
            <v>2.8</v>
          </cell>
          <cell r="P27" t="str">
            <v>OCCje-2011-023</v>
          </cell>
        </row>
        <row r="28">
          <cell r="B28" t="str">
            <v>CANJE</v>
          </cell>
          <cell r="C28" t="str">
            <v>OCCje-2011-024</v>
          </cell>
          <cell r="D28" t="str">
            <v>INMUEBLES PANAMERICANA S.A.</v>
          </cell>
          <cell r="E28" t="str">
            <v>JULIO</v>
          </cell>
          <cell r="F28">
            <v>1958.33</v>
          </cell>
          <cell r="H28">
            <v>1958.33</v>
          </cell>
          <cell r="I28" t="str">
            <v>F</v>
          </cell>
          <cell r="J28" t="str">
            <v>JOSÉ ANTONIO LUJÁN VENEGAS</v>
          </cell>
          <cell r="K28">
            <v>10099885250</v>
          </cell>
          <cell r="L28" t="str">
            <v>003-000204</v>
          </cell>
          <cell r="M28" t="str">
            <v>CONTRAPRSTACIÓN MES DE JULIO 2011 LOCAL E 77</v>
          </cell>
          <cell r="N28">
            <v>40747</v>
          </cell>
          <cell r="O28">
            <v>2.8</v>
          </cell>
          <cell r="P28" t="str">
            <v>OCCje-2011-024</v>
          </cell>
        </row>
        <row r="29">
          <cell r="B29" t="str">
            <v>CANJE</v>
          </cell>
          <cell r="C29" t="str">
            <v>OCCje-2011-025</v>
          </cell>
          <cell r="D29" t="str">
            <v>ADMINISTRADORA PANAMERICANA S.A.C.</v>
          </cell>
          <cell r="E29" t="str">
            <v>JUNIO</v>
          </cell>
          <cell r="G29">
            <v>1092.44</v>
          </cell>
          <cell r="H29">
            <v>3058.8319999999999</v>
          </cell>
          <cell r="I29" t="str">
            <v>F</v>
          </cell>
          <cell r="J29" t="str">
            <v>JOSÉ ANTONIO LUJÁN VENEGAS</v>
          </cell>
          <cell r="K29">
            <v>10099885250</v>
          </cell>
          <cell r="L29" t="str">
            <v>003-000202</v>
          </cell>
          <cell r="M29" t="str">
            <v>CONTRAPRESTACIÓN MES DE JUNIO 2011 LOCAL KBVESPS</v>
          </cell>
          <cell r="N29">
            <v>40747</v>
          </cell>
          <cell r="O29">
            <v>2.8</v>
          </cell>
          <cell r="P29" t="str">
            <v>OCCje-2011-025</v>
          </cell>
        </row>
        <row r="30">
          <cell r="B30" t="str">
            <v>CANJE</v>
          </cell>
          <cell r="C30" t="str">
            <v>OCCje-2011-026</v>
          </cell>
          <cell r="D30" t="str">
            <v>ADMINISTRADORA PANAMERICANA S.A.C.</v>
          </cell>
          <cell r="E30" t="str">
            <v>JULIO</v>
          </cell>
          <cell r="G30">
            <v>1092.44</v>
          </cell>
          <cell r="H30">
            <v>3058.8319999999999</v>
          </cell>
          <cell r="I30" t="str">
            <v>F</v>
          </cell>
          <cell r="J30" t="str">
            <v>JOSÉ ANTONIO LUJÁN VENEGAS</v>
          </cell>
          <cell r="K30">
            <v>10099885250</v>
          </cell>
          <cell r="L30" t="str">
            <v>003-000203</v>
          </cell>
          <cell r="M30" t="str">
            <v>CONTRAPRESTACIÓN MES DE JULIO 2011 LOCAL KBVESPS</v>
          </cell>
          <cell r="N30">
            <v>40747</v>
          </cell>
          <cell r="O30">
            <v>2.8</v>
          </cell>
          <cell r="P30" t="str">
            <v>OCCje-2011-026</v>
          </cell>
        </row>
        <row r="31">
          <cell r="B31" t="str">
            <v>CANJE</v>
          </cell>
          <cell r="C31" t="str">
            <v>OCCje-2011-027</v>
          </cell>
          <cell r="D31" t="str">
            <v>INMUEBLES PANAMERICANA S.A.</v>
          </cell>
          <cell r="E31" t="str">
            <v>JULIO</v>
          </cell>
          <cell r="F31">
            <v>6875</v>
          </cell>
          <cell r="H31">
            <v>6875</v>
          </cell>
          <cell r="I31" t="str">
            <v>F</v>
          </cell>
          <cell r="J31" t="str">
            <v>CINEMARK DEL PERÚ SRL</v>
          </cell>
          <cell r="K31">
            <v>20337771085</v>
          </cell>
          <cell r="L31" t="str">
            <v>0002-003911</v>
          </cell>
          <cell r="M31" t="str">
            <v>POR CANJE PUBLICITARIO MES DE JULIO 2011</v>
          </cell>
          <cell r="N31">
            <v>40747</v>
          </cell>
          <cell r="O31">
            <v>2.8</v>
          </cell>
          <cell r="P31" t="str">
            <v>OCCje-2011-027</v>
          </cell>
        </row>
        <row r="32">
          <cell r="A32" t="str">
            <v>X</v>
          </cell>
          <cell r="B32" t="str">
            <v>CANJE</v>
          </cell>
          <cell r="C32" t="str">
            <v>OCCje-2011-028</v>
          </cell>
          <cell r="D32" t="str">
            <v>ADMINISTRADORA PANAMERICANA S.A.C.</v>
          </cell>
          <cell r="E32" t="str">
            <v>JULIO</v>
          </cell>
          <cell r="F32">
            <v>19783.34</v>
          </cell>
          <cell r="H32">
            <v>19783.34</v>
          </cell>
          <cell r="I32" t="str">
            <v>F</v>
          </cell>
          <cell r="J32" t="str">
            <v>CORPORACION RADIAL DEL PERU</v>
          </cell>
          <cell r="K32">
            <v>20382350368</v>
          </cell>
          <cell r="L32" t="str">
            <v>009-0003340</v>
          </cell>
          <cell r="M32" t="str">
            <v>POR LA IRRADIACION DE SU PUBLICIDAD EN NUESTRA EMISORA RITMO, LA INOLVIDABLE, MODA, RADIOMAR, NUEVA Q, CUOTA CORRESPONDIENTE A JUNIO-JULIO SEGÚN CONTRATO N0 855</v>
          </cell>
          <cell r="N32">
            <v>40747</v>
          </cell>
          <cell r="O32">
            <v>2.8</v>
          </cell>
          <cell r="P32" t="str">
            <v>OCCje-2011-028</v>
          </cell>
        </row>
        <row r="33">
          <cell r="C33" t="str">
            <v xml:space="preserve"> </v>
          </cell>
          <cell r="H33" t="str">
            <v xml:space="preserve"> </v>
          </cell>
          <cell r="O33">
            <v>2.8</v>
          </cell>
          <cell r="P33" t="str">
            <v>OCCje-2011-029</v>
          </cell>
        </row>
        <row r="34">
          <cell r="C34" t="str">
            <v xml:space="preserve"> </v>
          </cell>
          <cell r="H34" t="str">
            <v xml:space="preserve"> </v>
          </cell>
          <cell r="O34">
            <v>2.8</v>
          </cell>
          <cell r="P34" t="str">
            <v>OCCje-2011-030</v>
          </cell>
        </row>
        <row r="35">
          <cell r="C35" t="str">
            <v xml:space="preserve"> </v>
          </cell>
          <cell r="H35" t="str">
            <v xml:space="preserve"> </v>
          </cell>
          <cell r="O35">
            <v>2.8</v>
          </cell>
          <cell r="P35" t="str">
            <v>OCCje-2011-031</v>
          </cell>
        </row>
        <row r="36">
          <cell r="C36" t="str">
            <v xml:space="preserve"> </v>
          </cell>
          <cell r="H36" t="str">
            <v xml:space="preserve"> </v>
          </cell>
          <cell r="O36">
            <v>2.8</v>
          </cell>
          <cell r="P36" t="str">
            <v>OCCje-2011-032</v>
          </cell>
        </row>
        <row r="37">
          <cell r="C37" t="str">
            <v xml:space="preserve"> </v>
          </cell>
          <cell r="H37" t="str">
            <v xml:space="preserve"> </v>
          </cell>
          <cell r="O37">
            <v>2.8</v>
          </cell>
          <cell r="P37" t="str">
            <v>OCCje-2011-033</v>
          </cell>
        </row>
        <row r="38">
          <cell r="C38" t="str">
            <v xml:space="preserve"> </v>
          </cell>
          <cell r="H38" t="str">
            <v xml:space="preserve"> </v>
          </cell>
          <cell r="O38">
            <v>2.8</v>
          </cell>
          <cell r="P38" t="str">
            <v>OCCje-2011-034</v>
          </cell>
        </row>
        <row r="39">
          <cell r="C39" t="str">
            <v xml:space="preserve"> </v>
          </cell>
          <cell r="H39" t="str">
            <v xml:space="preserve"> </v>
          </cell>
          <cell r="O39">
            <v>2.8</v>
          </cell>
          <cell r="P39" t="str">
            <v>OCCje-2011-035</v>
          </cell>
        </row>
        <row r="40">
          <cell r="C40" t="str">
            <v xml:space="preserve"> </v>
          </cell>
          <cell r="H40" t="str">
            <v xml:space="preserve"> </v>
          </cell>
          <cell r="O40">
            <v>2.8</v>
          </cell>
          <cell r="P40" t="str">
            <v>OCCje-2011-036</v>
          </cell>
        </row>
        <row r="41">
          <cell r="C41" t="str">
            <v xml:space="preserve"> </v>
          </cell>
          <cell r="H41" t="str">
            <v xml:space="preserve"> </v>
          </cell>
          <cell r="O41">
            <v>2.8</v>
          </cell>
          <cell r="P41" t="str">
            <v>OCCje-2011-037</v>
          </cell>
        </row>
        <row r="42">
          <cell r="C42" t="str">
            <v xml:space="preserve"> </v>
          </cell>
          <cell r="H42" t="str">
            <v xml:space="preserve"> </v>
          </cell>
          <cell r="O42">
            <v>2.8</v>
          </cell>
          <cell r="P42" t="str">
            <v>OCCje-2011-038</v>
          </cell>
        </row>
        <row r="43">
          <cell r="C43" t="str">
            <v xml:space="preserve"> </v>
          </cell>
          <cell r="H43" t="str">
            <v xml:space="preserve"> </v>
          </cell>
          <cell r="O43">
            <v>2.8</v>
          </cell>
          <cell r="P43" t="str">
            <v>OCCje-2011-039</v>
          </cell>
        </row>
        <row r="44">
          <cell r="C44" t="str">
            <v xml:space="preserve"> </v>
          </cell>
          <cell r="H44" t="str">
            <v xml:space="preserve"> </v>
          </cell>
          <cell r="O44">
            <v>2.8</v>
          </cell>
          <cell r="P44" t="str">
            <v>OCCje-2011-040</v>
          </cell>
        </row>
        <row r="45">
          <cell r="C45" t="str">
            <v xml:space="preserve"> </v>
          </cell>
          <cell r="H45" t="str">
            <v xml:space="preserve"> </v>
          </cell>
          <cell r="O45">
            <v>2.8</v>
          </cell>
          <cell r="P45" t="str">
            <v>OCCje-2011-041</v>
          </cell>
        </row>
        <row r="46">
          <cell r="C46" t="str">
            <v xml:space="preserve"> </v>
          </cell>
          <cell r="H46" t="str">
            <v xml:space="preserve"> </v>
          </cell>
          <cell r="O46">
            <v>2.8</v>
          </cell>
          <cell r="P46" t="str">
            <v>OCCje-2011-042</v>
          </cell>
        </row>
        <row r="47">
          <cell r="C47" t="str">
            <v xml:space="preserve"> </v>
          </cell>
          <cell r="H47" t="str">
            <v xml:space="preserve"> </v>
          </cell>
          <cell r="O47">
            <v>2.8</v>
          </cell>
          <cell r="P47" t="str">
            <v>OCCje-2011-043</v>
          </cell>
        </row>
        <row r="48">
          <cell r="C48" t="str">
            <v xml:space="preserve"> </v>
          </cell>
          <cell r="H48" t="str">
            <v xml:space="preserve"> </v>
          </cell>
          <cell r="O48">
            <v>2.8</v>
          </cell>
          <cell r="P48" t="str">
            <v>OCCje-2011-044</v>
          </cell>
        </row>
        <row r="49">
          <cell r="C49" t="str">
            <v xml:space="preserve"> </v>
          </cell>
          <cell r="H49" t="str">
            <v xml:space="preserve"> </v>
          </cell>
          <cell r="O49">
            <v>2.8</v>
          </cell>
          <cell r="P49" t="str">
            <v>OCCje-2011-045</v>
          </cell>
        </row>
        <row r="50">
          <cell r="C50" t="str">
            <v xml:space="preserve"> </v>
          </cell>
          <cell r="H50" t="str">
            <v xml:space="preserve"> </v>
          </cell>
          <cell r="O50">
            <v>2.8</v>
          </cell>
          <cell r="P50" t="str">
            <v>OCCje-2011-046</v>
          </cell>
        </row>
        <row r="51">
          <cell r="C51" t="str">
            <v xml:space="preserve"> </v>
          </cell>
          <cell r="H51" t="str">
            <v xml:space="preserve"> </v>
          </cell>
          <cell r="O51">
            <v>2.8</v>
          </cell>
          <cell r="P51" t="str">
            <v>OCCje-2011-047</v>
          </cell>
        </row>
        <row r="52">
          <cell r="C52" t="str">
            <v xml:space="preserve"> </v>
          </cell>
          <cell r="H52" t="str">
            <v xml:space="preserve"> </v>
          </cell>
          <cell r="O52">
            <v>2.8</v>
          </cell>
          <cell r="P52" t="str">
            <v>OCCje-2011-048</v>
          </cell>
        </row>
        <row r="53">
          <cell r="C53" t="str">
            <v xml:space="preserve"> </v>
          </cell>
          <cell r="H53" t="str">
            <v xml:space="preserve"> </v>
          </cell>
          <cell r="O53">
            <v>2.8</v>
          </cell>
          <cell r="P53" t="str">
            <v>OCCje-2011-049</v>
          </cell>
        </row>
        <row r="54">
          <cell r="C54" t="str">
            <v xml:space="preserve"> </v>
          </cell>
          <cell r="H54" t="str">
            <v xml:space="preserve"> </v>
          </cell>
          <cell r="O54">
            <v>2.8</v>
          </cell>
          <cell r="P54" t="str">
            <v>OCCje-2011-050</v>
          </cell>
        </row>
        <row r="55">
          <cell r="C55" t="str">
            <v xml:space="preserve"> </v>
          </cell>
          <cell r="H55" t="str">
            <v xml:space="preserve"> </v>
          </cell>
          <cell r="O55">
            <v>2.8</v>
          </cell>
          <cell r="P55" t="str">
            <v>OCCje-2011-051</v>
          </cell>
        </row>
        <row r="56">
          <cell r="C56" t="str">
            <v xml:space="preserve"> </v>
          </cell>
          <cell r="H56" t="str">
            <v xml:space="preserve"> </v>
          </cell>
          <cell r="O56">
            <v>2.8</v>
          </cell>
          <cell r="P56" t="str">
            <v>OCCje-2011-052</v>
          </cell>
        </row>
        <row r="57">
          <cell r="C57" t="str">
            <v xml:space="preserve"> </v>
          </cell>
          <cell r="H57" t="str">
            <v xml:space="preserve"> </v>
          </cell>
          <cell r="O57">
            <v>2.8</v>
          </cell>
          <cell r="P57" t="str">
            <v>OCCje-2011-053</v>
          </cell>
        </row>
        <row r="58">
          <cell r="C58" t="str">
            <v xml:space="preserve"> </v>
          </cell>
          <cell r="H58" t="str">
            <v xml:space="preserve"> </v>
          </cell>
          <cell r="O58">
            <v>2.8</v>
          </cell>
          <cell r="P58" t="str">
            <v>OCCje-2011-054</v>
          </cell>
        </row>
        <row r="59">
          <cell r="C59" t="str">
            <v xml:space="preserve"> </v>
          </cell>
          <cell r="H59" t="str">
            <v xml:space="preserve"> </v>
          </cell>
          <cell r="O59">
            <v>2.8</v>
          </cell>
          <cell r="P59" t="str">
            <v>OCCje-2011-055</v>
          </cell>
        </row>
        <row r="60">
          <cell r="C60" t="str">
            <v xml:space="preserve"> </v>
          </cell>
          <cell r="H60" t="str">
            <v xml:space="preserve"> </v>
          </cell>
          <cell r="O60">
            <v>2.8</v>
          </cell>
          <cell r="P60" t="str">
            <v>OCCje-2011-056</v>
          </cell>
        </row>
        <row r="61">
          <cell r="C61" t="str">
            <v xml:space="preserve"> </v>
          </cell>
          <cell r="H61" t="str">
            <v xml:space="preserve"> </v>
          </cell>
          <cell r="O61">
            <v>2.8</v>
          </cell>
          <cell r="P61" t="str">
            <v>OCCje-2011-057</v>
          </cell>
        </row>
        <row r="62">
          <cell r="C62" t="str">
            <v xml:space="preserve"> </v>
          </cell>
          <cell r="H62" t="str">
            <v xml:space="preserve"> </v>
          </cell>
          <cell r="O62">
            <v>2.8</v>
          </cell>
          <cell r="P62" t="str">
            <v>OCCje-2011-058</v>
          </cell>
        </row>
        <row r="63">
          <cell r="C63" t="str">
            <v xml:space="preserve"> </v>
          </cell>
          <cell r="H63" t="str">
            <v xml:space="preserve"> </v>
          </cell>
          <cell r="O63">
            <v>2.8</v>
          </cell>
          <cell r="P63" t="str">
            <v>OCCje-2011-059</v>
          </cell>
        </row>
        <row r="64">
          <cell r="C64" t="str">
            <v xml:space="preserve"> </v>
          </cell>
          <cell r="H64" t="str">
            <v xml:space="preserve"> </v>
          </cell>
          <cell r="O64">
            <v>2.8</v>
          </cell>
          <cell r="P64" t="str">
            <v>OCCje-2011-060</v>
          </cell>
        </row>
        <row r="65">
          <cell r="C65" t="str">
            <v xml:space="preserve"> </v>
          </cell>
          <cell r="H65" t="str">
            <v xml:space="preserve"> </v>
          </cell>
          <cell r="O65">
            <v>2.8</v>
          </cell>
          <cell r="P65" t="str">
            <v>OCCje-2011-061</v>
          </cell>
        </row>
        <row r="66">
          <cell r="C66" t="str">
            <v xml:space="preserve"> </v>
          </cell>
          <cell r="H66" t="str">
            <v xml:space="preserve"> </v>
          </cell>
          <cell r="O66">
            <v>2.8</v>
          </cell>
          <cell r="P66" t="str">
            <v>OCCje-2011-062</v>
          </cell>
        </row>
        <row r="67">
          <cell r="C67" t="str">
            <v xml:space="preserve"> </v>
          </cell>
          <cell r="H67" t="str">
            <v xml:space="preserve"> </v>
          </cell>
          <cell r="O67">
            <v>2.8</v>
          </cell>
          <cell r="P67" t="str">
            <v>OCCje-2011-063</v>
          </cell>
        </row>
        <row r="68">
          <cell r="C68" t="str">
            <v xml:space="preserve"> </v>
          </cell>
          <cell r="H68" t="str">
            <v xml:space="preserve"> </v>
          </cell>
          <cell r="O68">
            <v>2.8</v>
          </cell>
          <cell r="P68" t="str">
            <v>OCCje-2011-064</v>
          </cell>
        </row>
        <row r="69">
          <cell r="C69" t="str">
            <v xml:space="preserve"> </v>
          </cell>
          <cell r="H69" t="str">
            <v xml:space="preserve"> </v>
          </cell>
          <cell r="P69" t="str">
            <v>OCCje-2011-065</v>
          </cell>
        </row>
        <row r="70">
          <cell r="C70" t="str">
            <v xml:space="preserve"> </v>
          </cell>
          <cell r="H70" t="str">
            <v xml:space="preserve"> </v>
          </cell>
          <cell r="P70" t="str">
            <v>OCCje-2011-066</v>
          </cell>
        </row>
        <row r="71">
          <cell r="C71" t="str">
            <v xml:space="preserve"> </v>
          </cell>
          <cell r="H71" t="str">
            <v xml:space="preserve"> </v>
          </cell>
          <cell r="P71" t="str">
            <v>OCCje-2011-067</v>
          </cell>
        </row>
        <row r="72">
          <cell r="C72" t="str">
            <v xml:space="preserve"> </v>
          </cell>
          <cell r="H72" t="str">
            <v xml:space="preserve"> </v>
          </cell>
          <cell r="P72" t="str">
            <v>OCCje-2011-068</v>
          </cell>
        </row>
        <row r="73">
          <cell r="C73" t="str">
            <v xml:space="preserve"> </v>
          </cell>
          <cell r="H73" t="str">
            <v xml:space="preserve"> </v>
          </cell>
          <cell r="P73" t="str">
            <v>OCCje-2011-069</v>
          </cell>
        </row>
        <row r="74">
          <cell r="C74" t="str">
            <v xml:space="preserve"> </v>
          </cell>
          <cell r="H74" t="str">
            <v xml:space="preserve"> </v>
          </cell>
          <cell r="P74" t="str">
            <v>OCCje-2011-070</v>
          </cell>
        </row>
        <row r="75">
          <cell r="C75" t="str">
            <v xml:space="preserve"> </v>
          </cell>
          <cell r="H75" t="str">
            <v xml:space="preserve"> </v>
          </cell>
          <cell r="P75" t="str">
            <v>OCCje-2011-071</v>
          </cell>
        </row>
        <row r="76">
          <cell r="C76" t="str">
            <v xml:space="preserve"> </v>
          </cell>
          <cell r="H76" t="str">
            <v xml:space="preserve"> </v>
          </cell>
          <cell r="P76" t="str">
            <v>OCCje-2011-072</v>
          </cell>
        </row>
        <row r="77">
          <cell r="C77" t="str">
            <v xml:space="preserve"> </v>
          </cell>
          <cell r="H77" t="str">
            <v xml:space="preserve"> </v>
          </cell>
          <cell r="P77" t="str">
            <v>OCCje-2011-073</v>
          </cell>
        </row>
        <row r="78">
          <cell r="C78" t="str">
            <v xml:space="preserve"> </v>
          </cell>
          <cell r="H78" t="str">
            <v xml:space="preserve"> </v>
          </cell>
          <cell r="P78" t="str">
            <v>OCCje-2011-074</v>
          </cell>
        </row>
        <row r="79">
          <cell r="C79" t="str">
            <v xml:space="preserve"> </v>
          </cell>
          <cell r="H79" t="str">
            <v xml:space="preserve"> </v>
          </cell>
          <cell r="P79" t="str">
            <v>OCCje-2011-075</v>
          </cell>
        </row>
        <row r="80">
          <cell r="C80" t="str">
            <v xml:space="preserve"> </v>
          </cell>
          <cell r="H80" t="str">
            <v xml:space="preserve"> </v>
          </cell>
          <cell r="P80" t="str">
            <v>OCCje-2011-076</v>
          </cell>
        </row>
        <row r="81">
          <cell r="C81" t="str">
            <v xml:space="preserve"> </v>
          </cell>
          <cell r="H81" t="str">
            <v xml:space="preserve"> </v>
          </cell>
          <cell r="P81" t="str">
            <v>OCCje-2011-077</v>
          </cell>
        </row>
        <row r="82">
          <cell r="C82" t="str">
            <v xml:space="preserve"> </v>
          </cell>
          <cell r="H82" t="str">
            <v xml:space="preserve"> </v>
          </cell>
          <cell r="P82" t="str">
            <v>OCCje-2011-078</v>
          </cell>
        </row>
        <row r="83">
          <cell r="C83" t="str">
            <v xml:space="preserve"> </v>
          </cell>
          <cell r="H83" t="str">
            <v xml:space="preserve"> </v>
          </cell>
          <cell r="P83" t="str">
            <v>OCCje-2011-079</v>
          </cell>
        </row>
        <row r="84">
          <cell r="C84" t="str">
            <v xml:space="preserve"> </v>
          </cell>
          <cell r="H84" t="str">
            <v xml:space="preserve"> </v>
          </cell>
          <cell r="P84" t="str">
            <v>OCCje-2011-080</v>
          </cell>
        </row>
        <row r="85">
          <cell r="C85" t="str">
            <v xml:space="preserve"> </v>
          </cell>
          <cell r="H85" t="str">
            <v xml:space="preserve"> </v>
          </cell>
          <cell r="P85" t="str">
            <v>OCCje-2011-081</v>
          </cell>
        </row>
        <row r="86">
          <cell r="C86" t="str">
            <v xml:space="preserve"> </v>
          </cell>
          <cell r="H86" t="str">
            <v xml:space="preserve"> </v>
          </cell>
          <cell r="P86" t="str">
            <v>OCCje-2011-082</v>
          </cell>
        </row>
        <row r="87">
          <cell r="C87" t="str">
            <v xml:space="preserve"> </v>
          </cell>
          <cell r="H87" t="str">
            <v xml:space="preserve"> </v>
          </cell>
          <cell r="P87" t="str">
            <v>OCCje-2011-083</v>
          </cell>
        </row>
        <row r="88">
          <cell r="C88" t="str">
            <v xml:space="preserve"> </v>
          </cell>
          <cell r="H88" t="str">
            <v xml:space="preserve"> </v>
          </cell>
          <cell r="P88" t="str">
            <v>OCCje-2011-084</v>
          </cell>
        </row>
        <row r="89">
          <cell r="C89" t="str">
            <v xml:space="preserve"> </v>
          </cell>
          <cell r="H89" t="str">
            <v xml:space="preserve"> </v>
          </cell>
          <cell r="P89" t="str">
            <v>OCCje-2011-085</v>
          </cell>
        </row>
        <row r="90">
          <cell r="C90" t="str">
            <v xml:space="preserve"> </v>
          </cell>
          <cell r="H90" t="str">
            <v xml:space="preserve"> </v>
          </cell>
          <cell r="P90" t="str">
            <v>OCCje-2011-086</v>
          </cell>
        </row>
        <row r="91">
          <cell r="C91" t="str">
            <v xml:space="preserve"> </v>
          </cell>
          <cell r="H91" t="str">
            <v xml:space="preserve"> </v>
          </cell>
          <cell r="P91" t="str">
            <v>OCCje-2011-087</v>
          </cell>
        </row>
        <row r="92">
          <cell r="C92" t="str">
            <v xml:space="preserve"> </v>
          </cell>
          <cell r="H92" t="str">
            <v xml:space="preserve"> </v>
          </cell>
          <cell r="P92" t="str">
            <v>OCCje-2011-088</v>
          </cell>
        </row>
        <row r="93">
          <cell r="C93" t="str">
            <v xml:space="preserve"> </v>
          </cell>
          <cell r="H93" t="str">
            <v xml:space="preserve"> </v>
          </cell>
          <cell r="P93" t="str">
            <v>OCCje-2011-089</v>
          </cell>
        </row>
        <row r="94">
          <cell r="C94" t="str">
            <v xml:space="preserve"> </v>
          </cell>
          <cell r="H94" t="str">
            <v xml:space="preserve"> </v>
          </cell>
          <cell r="P94" t="str">
            <v>OCCje-2011-090</v>
          </cell>
        </row>
        <row r="95">
          <cell r="C95" t="str">
            <v xml:space="preserve"> </v>
          </cell>
          <cell r="H95" t="str">
            <v xml:space="preserve"> </v>
          </cell>
          <cell r="P95" t="str">
            <v>OCCje-2011-091</v>
          </cell>
        </row>
        <row r="96">
          <cell r="C96" t="str">
            <v xml:space="preserve"> </v>
          </cell>
          <cell r="H96" t="str">
            <v xml:space="preserve"> </v>
          </cell>
          <cell r="P96" t="str">
            <v>OCCje-2011-092</v>
          </cell>
        </row>
        <row r="97">
          <cell r="C97" t="str">
            <v xml:space="preserve"> </v>
          </cell>
          <cell r="H97" t="str">
            <v xml:space="preserve"> </v>
          </cell>
          <cell r="P97" t="str">
            <v>OCCje-2011-093</v>
          </cell>
        </row>
        <row r="98">
          <cell r="C98" t="str">
            <v xml:space="preserve"> </v>
          </cell>
          <cell r="H98" t="str">
            <v xml:space="preserve"> </v>
          </cell>
          <cell r="P98" t="str">
            <v>OCCje-2011-094</v>
          </cell>
        </row>
        <row r="99">
          <cell r="C99" t="str">
            <v xml:space="preserve"> </v>
          </cell>
          <cell r="H99" t="str">
            <v xml:space="preserve"> </v>
          </cell>
          <cell r="P99" t="str">
            <v>OCCje-2011-095</v>
          </cell>
        </row>
        <row r="100">
          <cell r="C100" t="str">
            <v xml:space="preserve"> </v>
          </cell>
          <cell r="H100" t="str">
            <v xml:space="preserve"> </v>
          </cell>
          <cell r="P100" t="str">
            <v>OCCje-2011-096</v>
          </cell>
        </row>
        <row r="101">
          <cell r="C101" t="str">
            <v xml:space="preserve"> </v>
          </cell>
          <cell r="H101" t="str">
            <v xml:space="preserve"> </v>
          </cell>
          <cell r="P101" t="str">
            <v>OCCje-2011-097</v>
          </cell>
        </row>
        <row r="102">
          <cell r="C102" t="str">
            <v xml:space="preserve"> </v>
          </cell>
          <cell r="H102" t="str">
            <v xml:space="preserve"> </v>
          </cell>
          <cell r="P102" t="str">
            <v>OCCje-2011-098</v>
          </cell>
        </row>
        <row r="103">
          <cell r="C103" t="str">
            <v xml:space="preserve"> </v>
          </cell>
          <cell r="H103" t="str">
            <v xml:space="preserve"> </v>
          </cell>
          <cell r="P103" t="str">
            <v>OCCje-2011-099</v>
          </cell>
        </row>
        <row r="104">
          <cell r="C104" t="str">
            <v xml:space="preserve"> </v>
          </cell>
          <cell r="H104" t="str">
            <v xml:space="preserve"> </v>
          </cell>
          <cell r="P104" t="str">
            <v>OCCje-2011-100</v>
          </cell>
        </row>
        <row r="105">
          <cell r="C105" t="str">
            <v xml:space="preserve"> </v>
          </cell>
          <cell r="H105" t="str">
            <v xml:space="preserve"> </v>
          </cell>
          <cell r="P105" t="str">
            <v>OCCje-2011-101</v>
          </cell>
        </row>
        <row r="106">
          <cell r="C106" t="str">
            <v xml:space="preserve"> </v>
          </cell>
          <cell r="H106" t="str">
            <v xml:space="preserve"> </v>
          </cell>
          <cell r="P106" t="str">
            <v>OCCje-2011-102</v>
          </cell>
        </row>
        <row r="107">
          <cell r="C107" t="str">
            <v xml:space="preserve"> </v>
          </cell>
          <cell r="H107" t="str">
            <v xml:space="preserve"> </v>
          </cell>
          <cell r="P107" t="str">
            <v>OCCje-2011-103</v>
          </cell>
        </row>
        <row r="108">
          <cell r="C108" t="str">
            <v xml:space="preserve"> </v>
          </cell>
          <cell r="H108" t="str">
            <v xml:space="preserve"> </v>
          </cell>
          <cell r="P108" t="str">
            <v>OCCje-2011-104</v>
          </cell>
        </row>
        <row r="109">
          <cell r="C109" t="str">
            <v xml:space="preserve"> </v>
          </cell>
          <cell r="H109" t="str">
            <v xml:space="preserve"> </v>
          </cell>
          <cell r="P109" t="str">
            <v>OCCje-2011-105</v>
          </cell>
        </row>
        <row r="110">
          <cell r="C110" t="str">
            <v xml:space="preserve"> </v>
          </cell>
          <cell r="H110" t="str">
            <v xml:space="preserve"> </v>
          </cell>
          <cell r="P110" t="str">
            <v>OCCje-2011-106</v>
          </cell>
        </row>
        <row r="111">
          <cell r="C111" t="str">
            <v xml:space="preserve"> </v>
          </cell>
          <cell r="H111" t="str">
            <v xml:space="preserve"> </v>
          </cell>
          <cell r="P111" t="str">
            <v>OCCje-2011-107</v>
          </cell>
        </row>
        <row r="112">
          <cell r="C112" t="str">
            <v xml:space="preserve"> </v>
          </cell>
          <cell r="H112" t="str">
            <v xml:space="preserve"> </v>
          </cell>
          <cell r="P112" t="str">
            <v>OCCje-2011-108</v>
          </cell>
        </row>
        <row r="113">
          <cell r="C113" t="str">
            <v xml:space="preserve"> </v>
          </cell>
          <cell r="H113" t="str">
            <v xml:space="preserve"> </v>
          </cell>
          <cell r="P113" t="str">
            <v>OCCje-2011-109</v>
          </cell>
        </row>
        <row r="114">
          <cell r="C114" t="str">
            <v xml:space="preserve"> </v>
          </cell>
          <cell r="H114" t="str">
            <v xml:space="preserve"> </v>
          </cell>
          <cell r="P114" t="str">
            <v>OCCje-2011-110</v>
          </cell>
        </row>
        <row r="115">
          <cell r="C115" t="str">
            <v xml:space="preserve"> </v>
          </cell>
          <cell r="H115" t="str">
            <v xml:space="preserve"> </v>
          </cell>
          <cell r="P115" t="str">
            <v>OCCje-2011-111</v>
          </cell>
        </row>
        <row r="116">
          <cell r="C116" t="str">
            <v xml:space="preserve"> </v>
          </cell>
          <cell r="H116" t="str">
            <v xml:space="preserve"> </v>
          </cell>
          <cell r="P116" t="str">
            <v>OCCje-2011-112</v>
          </cell>
        </row>
        <row r="117">
          <cell r="C117" t="str">
            <v xml:space="preserve"> </v>
          </cell>
          <cell r="H117" t="str">
            <v xml:space="preserve"> </v>
          </cell>
          <cell r="P117" t="str">
            <v>OCCje-2011-113</v>
          </cell>
        </row>
        <row r="118">
          <cell r="C118" t="str">
            <v xml:space="preserve"> </v>
          </cell>
          <cell r="H118" t="str">
            <v xml:space="preserve"> </v>
          </cell>
          <cell r="P118" t="str">
            <v>OCCje-2011-114</v>
          </cell>
        </row>
        <row r="119">
          <cell r="C119" t="str">
            <v xml:space="preserve"> </v>
          </cell>
          <cell r="H119" t="str">
            <v xml:space="preserve"> </v>
          </cell>
          <cell r="P119" t="str">
            <v>OCCje-2011-115</v>
          </cell>
        </row>
        <row r="120">
          <cell r="C120" t="str">
            <v xml:space="preserve"> </v>
          </cell>
          <cell r="H120" t="str">
            <v xml:space="preserve"> </v>
          </cell>
          <cell r="P120" t="str">
            <v>OCCje-2011-116</v>
          </cell>
        </row>
        <row r="121">
          <cell r="C121" t="str">
            <v xml:space="preserve"> </v>
          </cell>
          <cell r="H121" t="str">
            <v xml:space="preserve"> </v>
          </cell>
          <cell r="P121" t="str">
            <v>OCCje-2011-117</v>
          </cell>
        </row>
        <row r="122">
          <cell r="C122" t="str">
            <v xml:space="preserve"> </v>
          </cell>
          <cell r="H122" t="str">
            <v xml:space="preserve"> </v>
          </cell>
          <cell r="P122" t="str">
            <v>OCCje-2011-118</v>
          </cell>
        </row>
        <row r="123">
          <cell r="C123" t="str">
            <v xml:space="preserve"> </v>
          </cell>
          <cell r="H123" t="str">
            <v xml:space="preserve"> </v>
          </cell>
          <cell r="P123" t="str">
            <v>OCCje-2011-119</v>
          </cell>
        </row>
        <row r="124">
          <cell r="C124" t="str">
            <v xml:space="preserve"> </v>
          </cell>
          <cell r="H124" t="str">
            <v xml:space="preserve"> </v>
          </cell>
          <cell r="P124" t="str">
            <v>OCCje-2011-120</v>
          </cell>
        </row>
        <row r="125">
          <cell r="C125" t="str">
            <v xml:space="preserve"> </v>
          </cell>
          <cell r="H125" t="str">
            <v xml:space="preserve"> </v>
          </cell>
          <cell r="P125" t="str">
            <v>OCCje-2011-121</v>
          </cell>
        </row>
        <row r="126">
          <cell r="C126" t="str">
            <v xml:space="preserve"> </v>
          </cell>
          <cell r="H126" t="str">
            <v xml:space="preserve"> </v>
          </cell>
          <cell r="P126" t="str">
            <v>OCCje-2011-122</v>
          </cell>
        </row>
        <row r="127">
          <cell r="C127" t="str">
            <v xml:space="preserve"> </v>
          </cell>
          <cell r="H127" t="str">
            <v xml:space="preserve"> </v>
          </cell>
          <cell r="P127" t="str">
            <v>OCCje-2011-123</v>
          </cell>
        </row>
        <row r="128">
          <cell r="C128" t="str">
            <v xml:space="preserve"> </v>
          </cell>
          <cell r="H128" t="str">
            <v xml:space="preserve"> </v>
          </cell>
          <cell r="P128" t="str">
            <v>OCCje-2011-124</v>
          </cell>
        </row>
        <row r="129">
          <cell r="C129" t="str">
            <v xml:space="preserve"> </v>
          </cell>
          <cell r="H129" t="str">
            <v xml:space="preserve"> </v>
          </cell>
          <cell r="P129" t="str">
            <v>OCCje-2011-125</v>
          </cell>
        </row>
        <row r="130">
          <cell r="C130" t="str">
            <v xml:space="preserve"> </v>
          </cell>
          <cell r="H130" t="str">
            <v xml:space="preserve"> </v>
          </cell>
          <cell r="P130" t="str">
            <v>OCCje-2011-126</v>
          </cell>
        </row>
        <row r="131">
          <cell r="C131" t="str">
            <v xml:space="preserve"> </v>
          </cell>
          <cell r="H131" t="str">
            <v xml:space="preserve"> </v>
          </cell>
          <cell r="P131" t="str">
            <v>OCCje-2011-127</v>
          </cell>
        </row>
        <row r="132">
          <cell r="C132" t="str">
            <v xml:space="preserve"> </v>
          </cell>
          <cell r="H132" t="str">
            <v xml:space="preserve"> </v>
          </cell>
          <cell r="P132" t="str">
            <v>OCCje-2011-128</v>
          </cell>
        </row>
        <row r="133">
          <cell r="C133" t="str">
            <v xml:space="preserve"> </v>
          </cell>
          <cell r="H133" t="str">
            <v xml:space="preserve"> </v>
          </cell>
          <cell r="P133" t="str">
            <v>OCCje-2011-129</v>
          </cell>
        </row>
        <row r="134">
          <cell r="C134" t="str">
            <v xml:space="preserve"> </v>
          </cell>
          <cell r="H134" t="str">
            <v xml:space="preserve"> </v>
          </cell>
          <cell r="P134" t="str">
            <v>OCCje-2011-130</v>
          </cell>
        </row>
        <row r="135">
          <cell r="C135" t="str">
            <v xml:space="preserve"> </v>
          </cell>
          <cell r="H135" t="str">
            <v xml:space="preserve"> </v>
          </cell>
          <cell r="P135" t="str">
            <v>OCCje-2011-131</v>
          </cell>
        </row>
        <row r="136">
          <cell r="C136" t="str">
            <v xml:space="preserve"> </v>
          </cell>
          <cell r="H136" t="str">
            <v xml:space="preserve"> </v>
          </cell>
          <cell r="P136" t="str">
            <v>OCCje-2011-132</v>
          </cell>
        </row>
        <row r="137">
          <cell r="C137" t="str">
            <v xml:space="preserve"> </v>
          </cell>
          <cell r="H137" t="str">
            <v xml:space="preserve"> </v>
          </cell>
          <cell r="P137" t="str">
            <v>OCCje-2011-133</v>
          </cell>
        </row>
        <row r="138">
          <cell r="C138" t="str">
            <v xml:space="preserve"> </v>
          </cell>
          <cell r="H138" t="str">
            <v xml:space="preserve"> </v>
          </cell>
          <cell r="P138" t="str">
            <v>OCCje-2011-134</v>
          </cell>
        </row>
        <row r="139">
          <cell r="C139" t="str">
            <v xml:space="preserve"> </v>
          </cell>
          <cell r="H139" t="str">
            <v xml:space="preserve"> </v>
          </cell>
          <cell r="P139" t="str">
            <v>OCCje-2011-135</v>
          </cell>
        </row>
        <row r="140">
          <cell r="C140" t="str">
            <v xml:space="preserve"> </v>
          </cell>
          <cell r="H140" t="str">
            <v xml:space="preserve"> </v>
          </cell>
          <cell r="P140" t="str">
            <v>OCCje-2011-136</v>
          </cell>
        </row>
        <row r="141">
          <cell r="C141" t="str">
            <v xml:space="preserve"> </v>
          </cell>
          <cell r="H141" t="str">
            <v xml:space="preserve"> </v>
          </cell>
          <cell r="P141" t="str">
            <v>OCCje-2011-137</v>
          </cell>
        </row>
        <row r="142">
          <cell r="C142" t="str">
            <v xml:space="preserve"> </v>
          </cell>
          <cell r="H142" t="str">
            <v xml:space="preserve"> </v>
          </cell>
          <cell r="P142" t="str">
            <v>OCCje-2011-138</v>
          </cell>
        </row>
        <row r="143">
          <cell r="C143" t="str">
            <v xml:space="preserve"> </v>
          </cell>
          <cell r="H143" t="str">
            <v xml:space="preserve"> </v>
          </cell>
          <cell r="P143" t="str">
            <v>OCCje-2011-139</v>
          </cell>
        </row>
        <row r="144">
          <cell r="C144" t="str">
            <v xml:space="preserve"> </v>
          </cell>
          <cell r="H144" t="str">
            <v xml:space="preserve"> </v>
          </cell>
          <cell r="P144" t="str">
            <v>OCCje-2011-140</v>
          </cell>
        </row>
        <row r="145">
          <cell r="C145" t="str">
            <v xml:space="preserve"> </v>
          </cell>
          <cell r="H145" t="str">
            <v xml:space="preserve"> </v>
          </cell>
          <cell r="P145" t="str">
            <v>OCCje-2011-141</v>
          </cell>
        </row>
        <row r="146">
          <cell r="C146" t="str">
            <v xml:space="preserve"> </v>
          </cell>
          <cell r="H146" t="str">
            <v xml:space="preserve"> </v>
          </cell>
          <cell r="P146" t="str">
            <v>OCCje-2011-142</v>
          </cell>
        </row>
        <row r="147">
          <cell r="C147" t="str">
            <v xml:space="preserve"> </v>
          </cell>
          <cell r="H147" t="str">
            <v xml:space="preserve"> </v>
          </cell>
          <cell r="P147" t="str">
            <v>OCCje-2011-143</v>
          </cell>
        </row>
        <row r="148">
          <cell r="C148" t="str">
            <v xml:space="preserve"> </v>
          </cell>
          <cell r="H148" t="str">
            <v xml:space="preserve"> </v>
          </cell>
          <cell r="P148" t="str">
            <v>OCCje-2011-144</v>
          </cell>
        </row>
        <row r="149">
          <cell r="C149" t="str">
            <v xml:space="preserve"> </v>
          </cell>
          <cell r="H149" t="str">
            <v xml:space="preserve"> </v>
          </cell>
          <cell r="P149" t="str">
            <v>OCCje-2011-145</v>
          </cell>
        </row>
        <row r="150">
          <cell r="C150" t="str">
            <v xml:space="preserve"> </v>
          </cell>
          <cell r="H150" t="str">
            <v xml:space="preserve"> </v>
          </cell>
          <cell r="P150" t="str">
            <v>OCCje-2011-146</v>
          </cell>
        </row>
        <row r="151">
          <cell r="C151" t="str">
            <v xml:space="preserve"> </v>
          </cell>
          <cell r="H151" t="str">
            <v xml:space="preserve"> </v>
          </cell>
          <cell r="P151" t="str">
            <v>OCCje-2011-147</v>
          </cell>
        </row>
        <row r="152">
          <cell r="C152" t="str">
            <v xml:space="preserve"> </v>
          </cell>
          <cell r="H152" t="str">
            <v xml:space="preserve"> </v>
          </cell>
          <cell r="P152" t="str">
            <v>OCCje-2011-148</v>
          </cell>
        </row>
        <row r="153">
          <cell r="C153" t="str">
            <v xml:space="preserve"> </v>
          </cell>
          <cell r="H153" t="str">
            <v xml:space="preserve"> </v>
          </cell>
          <cell r="P153" t="str">
            <v>OCCje-2011-149</v>
          </cell>
        </row>
        <row r="154">
          <cell r="C154" t="str">
            <v xml:space="preserve"> </v>
          </cell>
          <cell r="H154" t="str">
            <v xml:space="preserve"> </v>
          </cell>
          <cell r="P154" t="str">
            <v>OCCje-2011-150</v>
          </cell>
        </row>
        <row r="155">
          <cell r="C155" t="str">
            <v xml:space="preserve"> </v>
          </cell>
          <cell r="H155" t="str">
            <v xml:space="preserve"> </v>
          </cell>
          <cell r="P155" t="str">
            <v>OCCje-2011-151</v>
          </cell>
        </row>
        <row r="156">
          <cell r="C156" t="str">
            <v xml:space="preserve"> </v>
          </cell>
          <cell r="H156" t="str">
            <v xml:space="preserve"> </v>
          </cell>
          <cell r="P156" t="str">
            <v>OCCje-2011-152</v>
          </cell>
        </row>
        <row r="157">
          <cell r="C157" t="str">
            <v xml:space="preserve"> </v>
          </cell>
          <cell r="H157" t="str">
            <v xml:space="preserve"> </v>
          </cell>
          <cell r="P157" t="str">
            <v>OCCje-2011-153</v>
          </cell>
        </row>
        <row r="158">
          <cell r="C158" t="str">
            <v xml:space="preserve"> </v>
          </cell>
          <cell r="H158" t="str">
            <v xml:space="preserve"> </v>
          </cell>
          <cell r="P158" t="str">
            <v>OCCje-2011-154</v>
          </cell>
        </row>
        <row r="159">
          <cell r="C159" t="str">
            <v xml:space="preserve"> </v>
          </cell>
          <cell r="H159" t="str">
            <v xml:space="preserve"> </v>
          </cell>
          <cell r="P159" t="str">
            <v>OCCje-2011-155</v>
          </cell>
        </row>
        <row r="160">
          <cell r="C160" t="str">
            <v xml:space="preserve"> </v>
          </cell>
          <cell r="H160" t="str">
            <v xml:space="preserve"> </v>
          </cell>
          <cell r="P160" t="str">
            <v>OCCje-2011-156</v>
          </cell>
        </row>
        <row r="161">
          <cell r="C161" t="str">
            <v xml:space="preserve"> </v>
          </cell>
          <cell r="H161" t="str">
            <v xml:space="preserve"> </v>
          </cell>
          <cell r="P161" t="str">
            <v>OCCje-2011-157</v>
          </cell>
        </row>
        <row r="162">
          <cell r="C162" t="str">
            <v xml:space="preserve"> </v>
          </cell>
          <cell r="H162" t="str">
            <v xml:space="preserve"> </v>
          </cell>
          <cell r="P162" t="str">
            <v>OCCje-2011-158</v>
          </cell>
        </row>
        <row r="163">
          <cell r="C163" t="str">
            <v xml:space="preserve"> </v>
          </cell>
          <cell r="H163" t="str">
            <v xml:space="preserve"> </v>
          </cell>
          <cell r="P163" t="str">
            <v>OCCje-2011-159</v>
          </cell>
        </row>
        <row r="164">
          <cell r="C164" t="str">
            <v xml:space="preserve"> </v>
          </cell>
          <cell r="H164" t="str">
            <v xml:space="preserve"> </v>
          </cell>
          <cell r="P164" t="str">
            <v>OCCje-2011-160</v>
          </cell>
        </row>
        <row r="165">
          <cell r="C165" t="str">
            <v xml:space="preserve"> </v>
          </cell>
          <cell r="H165" t="str">
            <v xml:space="preserve"> </v>
          </cell>
          <cell r="P165" t="str">
            <v>OCCje-2011-161</v>
          </cell>
        </row>
        <row r="166">
          <cell r="C166" t="str">
            <v xml:space="preserve"> </v>
          </cell>
          <cell r="H166" t="str">
            <v xml:space="preserve"> </v>
          </cell>
          <cell r="P166" t="str">
            <v>OCCje-2011-162</v>
          </cell>
        </row>
        <row r="167">
          <cell r="C167" t="str">
            <v xml:space="preserve"> </v>
          </cell>
          <cell r="H167" t="str">
            <v xml:space="preserve"> </v>
          </cell>
          <cell r="P167" t="str">
            <v>OCCje-2011-163</v>
          </cell>
        </row>
        <row r="168">
          <cell r="C168" t="str">
            <v xml:space="preserve"> </v>
          </cell>
          <cell r="H168" t="str">
            <v xml:space="preserve"> </v>
          </cell>
          <cell r="P168" t="str">
            <v>OCCje-2011-164</v>
          </cell>
        </row>
        <row r="169">
          <cell r="C169" t="str">
            <v xml:space="preserve"> </v>
          </cell>
          <cell r="H169" t="str">
            <v xml:space="preserve"> </v>
          </cell>
          <cell r="P169" t="str">
            <v>OCCje-2011-165</v>
          </cell>
        </row>
        <row r="170">
          <cell r="C170" t="str">
            <v xml:space="preserve"> </v>
          </cell>
          <cell r="H170" t="str">
            <v xml:space="preserve"> </v>
          </cell>
          <cell r="P170" t="str">
            <v>OCCje-2011-166</v>
          </cell>
        </row>
        <row r="171">
          <cell r="C171" t="str">
            <v xml:space="preserve"> </v>
          </cell>
          <cell r="H171" t="str">
            <v xml:space="preserve"> </v>
          </cell>
          <cell r="P171" t="str">
            <v>OCCje-2011-167</v>
          </cell>
        </row>
        <row r="172">
          <cell r="C172" t="str">
            <v xml:space="preserve"> </v>
          </cell>
          <cell r="H172" t="str">
            <v xml:space="preserve"> </v>
          </cell>
          <cell r="P172" t="str">
            <v>OCCje-2011-168</v>
          </cell>
        </row>
        <row r="173">
          <cell r="C173" t="str">
            <v xml:space="preserve"> </v>
          </cell>
          <cell r="H173" t="str">
            <v xml:space="preserve"> </v>
          </cell>
          <cell r="P173" t="str">
            <v>OCCje-2011-169</v>
          </cell>
        </row>
        <row r="174">
          <cell r="C174" t="str">
            <v xml:space="preserve"> </v>
          </cell>
          <cell r="H174" t="str">
            <v xml:space="preserve"> </v>
          </cell>
          <cell r="P174" t="str">
            <v>OCCje-2011-170</v>
          </cell>
        </row>
        <row r="175">
          <cell r="C175" t="str">
            <v xml:space="preserve"> </v>
          </cell>
          <cell r="H175" t="str">
            <v xml:space="preserve"> </v>
          </cell>
          <cell r="P175" t="str">
            <v>OCCje-2011-171</v>
          </cell>
        </row>
        <row r="176">
          <cell r="C176" t="str">
            <v xml:space="preserve"> </v>
          </cell>
          <cell r="H176" t="str">
            <v xml:space="preserve"> </v>
          </cell>
          <cell r="P176" t="str">
            <v>OCCje-2011-172</v>
          </cell>
        </row>
        <row r="177">
          <cell r="C177" t="str">
            <v xml:space="preserve"> </v>
          </cell>
          <cell r="H177" t="str">
            <v xml:space="preserve"> </v>
          </cell>
          <cell r="P177" t="str">
            <v>OCCje-2011-173</v>
          </cell>
        </row>
        <row r="178">
          <cell r="C178" t="str">
            <v xml:space="preserve"> </v>
          </cell>
          <cell r="H178" t="str">
            <v xml:space="preserve"> </v>
          </cell>
          <cell r="P178" t="str">
            <v>OCCje-2011-174</v>
          </cell>
        </row>
        <row r="179">
          <cell r="C179" t="str">
            <v xml:space="preserve"> </v>
          </cell>
          <cell r="H179" t="str">
            <v xml:space="preserve"> </v>
          </cell>
          <cell r="P179" t="str">
            <v>OCCje-2011-175</v>
          </cell>
        </row>
        <row r="180">
          <cell r="C180" t="str">
            <v xml:space="preserve"> </v>
          </cell>
          <cell r="H180" t="str">
            <v xml:space="preserve"> </v>
          </cell>
          <cell r="P180" t="str">
            <v>OCCje-2011-176</v>
          </cell>
        </row>
        <row r="181">
          <cell r="C181" t="str">
            <v xml:space="preserve"> </v>
          </cell>
          <cell r="H181" t="str">
            <v xml:space="preserve"> </v>
          </cell>
          <cell r="P181" t="str">
            <v>OCCje-2011-177</v>
          </cell>
        </row>
        <row r="182">
          <cell r="C182" t="str">
            <v xml:space="preserve"> </v>
          </cell>
          <cell r="H182" t="str">
            <v xml:space="preserve"> </v>
          </cell>
          <cell r="P182" t="str">
            <v>OCCje-2011-178</v>
          </cell>
        </row>
        <row r="183">
          <cell r="C183" t="str">
            <v xml:space="preserve"> </v>
          </cell>
          <cell r="H183" t="str">
            <v xml:space="preserve"> </v>
          </cell>
          <cell r="P183" t="str">
            <v>OCCje-2011-179</v>
          </cell>
        </row>
        <row r="184">
          <cell r="C184" t="str">
            <v xml:space="preserve"> </v>
          </cell>
          <cell r="H184" t="str">
            <v xml:space="preserve"> </v>
          </cell>
          <cell r="P184" t="str">
            <v>OCCje-2011-180</v>
          </cell>
        </row>
        <row r="185">
          <cell r="C185" t="str">
            <v xml:space="preserve"> </v>
          </cell>
          <cell r="H185" t="str">
            <v xml:space="preserve"> </v>
          </cell>
          <cell r="P185" t="str">
            <v>OCCje-2011-181</v>
          </cell>
        </row>
        <row r="186">
          <cell r="C186" t="str">
            <v xml:space="preserve"> </v>
          </cell>
          <cell r="H186" t="str">
            <v xml:space="preserve"> </v>
          </cell>
          <cell r="P186" t="str">
            <v>OCCje-2011-182</v>
          </cell>
        </row>
        <row r="187">
          <cell r="C187" t="str">
            <v xml:space="preserve"> </v>
          </cell>
          <cell r="H187" t="str">
            <v xml:space="preserve"> </v>
          </cell>
          <cell r="P187" t="str">
            <v>OCCje-2011-183</v>
          </cell>
        </row>
        <row r="188">
          <cell r="C188" t="str">
            <v xml:space="preserve"> </v>
          </cell>
          <cell r="H188" t="str">
            <v xml:space="preserve"> </v>
          </cell>
          <cell r="P188" t="str">
            <v>OCCje-2011-184</v>
          </cell>
        </row>
        <row r="189">
          <cell r="C189" t="str">
            <v xml:space="preserve"> </v>
          </cell>
          <cell r="H189" t="str">
            <v xml:space="preserve"> </v>
          </cell>
          <cell r="P189" t="str">
            <v>OCCje-2011-185</v>
          </cell>
        </row>
        <row r="190">
          <cell r="C190" t="str">
            <v xml:space="preserve"> </v>
          </cell>
          <cell r="H190" t="str">
            <v xml:space="preserve"> </v>
          </cell>
          <cell r="P190" t="str">
            <v>OCCje-2011-186</v>
          </cell>
        </row>
        <row r="191">
          <cell r="C191" t="str">
            <v xml:space="preserve"> </v>
          </cell>
          <cell r="H191" t="str">
            <v xml:space="preserve"> </v>
          </cell>
          <cell r="P191" t="str">
            <v>OCCje-2011-187</v>
          </cell>
        </row>
        <row r="192">
          <cell r="C192" t="str">
            <v xml:space="preserve"> </v>
          </cell>
          <cell r="H192" t="str">
            <v xml:space="preserve"> </v>
          </cell>
          <cell r="P192" t="str">
            <v>OCCje-2011-188</v>
          </cell>
        </row>
        <row r="193">
          <cell r="C193" t="str">
            <v xml:space="preserve"> </v>
          </cell>
          <cell r="H193" t="str">
            <v xml:space="preserve"> </v>
          </cell>
          <cell r="P193" t="str">
            <v>OCCje-2011-189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Ipsa"/>
      <sheetName val="Ppto Seguridad"/>
      <sheetName val="Lista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Seg"/>
    </sheetNames>
    <sheetDataSet>
      <sheetData sheetId="0" refreshError="1"/>
      <sheetData sheetId="1" refreshError="1">
        <row r="5">
          <cell r="B5">
            <v>10721</v>
          </cell>
          <cell r="C5" t="str">
            <v>Apoyo Policial IPSA</v>
          </cell>
          <cell r="D5" t="str">
            <v>Seguridad Viaducto</v>
          </cell>
          <cell r="E5" t="str">
            <v>OCIS-20111-001</v>
          </cell>
          <cell r="F5">
            <v>1100</v>
          </cell>
          <cell r="H5">
            <v>1100</v>
          </cell>
          <cell r="I5" t="str">
            <v>RH</v>
          </cell>
          <cell r="J5" t="str">
            <v>JUAN ANGEL TARAZONA SAAVEDRA</v>
          </cell>
          <cell r="K5">
            <v>15507471827</v>
          </cell>
          <cell r="L5" t="str">
            <v>001 Nº 000211</v>
          </cell>
          <cell r="M5" t="str">
            <v>SERVICIO DE SEGURIDAD POLICIAL EXTERNO PUENTE PEATONAL Y VIADUCTO 1RA QUINCENA ENERO 2011.</v>
          </cell>
          <cell r="P5" t="str">
            <v>OCIS-20111-001</v>
          </cell>
        </row>
        <row r="6">
          <cell r="B6">
            <v>10721</v>
          </cell>
          <cell r="C6" t="str">
            <v>Apoyo Policial IPSA</v>
          </cell>
          <cell r="D6" t="str">
            <v>Seguridad Viaducto</v>
          </cell>
          <cell r="E6" t="str">
            <v>OCIS-20111-002</v>
          </cell>
          <cell r="F6">
            <v>1100</v>
          </cell>
          <cell r="H6">
            <v>1100</v>
          </cell>
          <cell r="I6" t="str">
            <v>RH</v>
          </cell>
          <cell r="J6" t="str">
            <v>JOSE MARIA SAUL ARQGUEDAS ALVARADO</v>
          </cell>
          <cell r="K6">
            <v>10433179426</v>
          </cell>
          <cell r="L6" t="str">
            <v>001 Nº 0000121</v>
          </cell>
          <cell r="M6" t="str">
            <v>SERVICIO DE SEGURIDAD POLICIAL EXTERNO PUENTE PEATONAL Y VIADUCTO 1RA QUINCENA ENERO 2011.</v>
          </cell>
          <cell r="P6" t="str">
            <v>OCIS-20111-002</v>
          </cell>
        </row>
        <row r="7">
          <cell r="B7">
            <v>10721</v>
          </cell>
          <cell r="C7" t="str">
            <v>Apoyo Policial IPSA</v>
          </cell>
          <cell r="D7" t="str">
            <v>Seguridad Viaducto</v>
          </cell>
          <cell r="E7" t="str">
            <v>OCIS-20111-003</v>
          </cell>
          <cell r="F7">
            <v>1100</v>
          </cell>
          <cell r="H7">
            <v>1100</v>
          </cell>
          <cell r="I7" t="str">
            <v>RH</v>
          </cell>
          <cell r="J7" t="str">
            <v>NILTON DANTE CONTRERAS LOAYZA</v>
          </cell>
          <cell r="K7">
            <v>10433065005</v>
          </cell>
          <cell r="L7" t="str">
            <v>001 Nº 0000036</v>
          </cell>
          <cell r="M7" t="str">
            <v>SERVICIO DE SEGURIDAD POLICIAL EXTERNO PUENTE PEATONAL Y VIADUCTO 1RA QUINCENA ENERO 2011.</v>
          </cell>
          <cell r="P7" t="str">
            <v>OCIS-20111-003</v>
          </cell>
        </row>
        <row r="8">
          <cell r="B8">
            <v>10721</v>
          </cell>
          <cell r="C8" t="str">
            <v>Apoyo Policial IPSA</v>
          </cell>
          <cell r="D8" t="str">
            <v>Seguridad Viaducto</v>
          </cell>
          <cell r="E8" t="str">
            <v>OCIS-20111-004</v>
          </cell>
          <cell r="F8">
            <v>934</v>
          </cell>
          <cell r="H8">
            <v>934</v>
          </cell>
          <cell r="I8" t="str">
            <v>RH</v>
          </cell>
          <cell r="J8" t="str">
            <v>RAMOS GOMEZ WILLIAM RAFAEL</v>
          </cell>
          <cell r="K8">
            <v>10408106899</v>
          </cell>
          <cell r="L8" t="str">
            <v>001 Nº 0000042</v>
          </cell>
          <cell r="M8" t="str">
            <v>SERVICIO DE SEGURIDAD POLICIAL EXTERNO PUENTE PEATONAL Y VIADUCTO 1RA QUINCENA ENERO 2011.</v>
          </cell>
          <cell r="P8" t="str">
            <v>OCIS-20111-004</v>
          </cell>
        </row>
        <row r="9">
          <cell r="B9">
            <v>10721</v>
          </cell>
          <cell r="C9" t="str">
            <v>Apoyo Policial IPSA</v>
          </cell>
          <cell r="D9" t="str">
            <v>Seguridad Viaducto</v>
          </cell>
          <cell r="E9" t="str">
            <v>OCIS-20111-005</v>
          </cell>
          <cell r="F9">
            <v>1100</v>
          </cell>
          <cell r="H9">
            <v>1100</v>
          </cell>
          <cell r="I9" t="str">
            <v>RH</v>
          </cell>
          <cell r="J9" t="str">
            <v>SOTELO CHAVEZ LUIS ANGEL</v>
          </cell>
          <cell r="K9">
            <v>10417215277</v>
          </cell>
          <cell r="L9" t="str">
            <v>001 Nº 000128</v>
          </cell>
          <cell r="M9" t="str">
            <v>SERVICIO DE SEGURIDAD POLICIAL EXTERNO PUENTE PEATONAL Y VIADUCTO 2DA QUINCENA ENERO 2011.</v>
          </cell>
          <cell r="P9" t="str">
            <v>OCIS-20111-005</v>
          </cell>
        </row>
        <row r="10">
          <cell r="B10">
            <v>10721</v>
          </cell>
          <cell r="C10" t="str">
            <v>Apoyo Policial IPSA</v>
          </cell>
          <cell r="D10" t="str">
            <v>Seguridad Viaducto</v>
          </cell>
          <cell r="E10" t="str">
            <v>OCIS-20111-006</v>
          </cell>
          <cell r="F10">
            <v>1100</v>
          </cell>
          <cell r="H10">
            <v>1100</v>
          </cell>
          <cell r="I10" t="str">
            <v>RH</v>
          </cell>
          <cell r="J10" t="str">
            <v>CESAR ROBERTO MUÑOZ GOCHE</v>
          </cell>
          <cell r="K10">
            <v>10432784385</v>
          </cell>
          <cell r="L10" t="str">
            <v>001 Nº 0000126</v>
          </cell>
          <cell r="M10" t="str">
            <v>SERVICIO DE SEGURIDAD POLICIAL EXTERNO PUENTE PEATONAL Y VIADUCTO 2DA QUINCENA ENERO 2011.</v>
          </cell>
          <cell r="P10" t="str">
            <v>OCIS-20111-006</v>
          </cell>
        </row>
        <row r="11">
          <cell r="B11">
            <v>10721</v>
          </cell>
          <cell r="C11" t="str">
            <v>Apoyo Policial IPSA</v>
          </cell>
          <cell r="D11" t="str">
            <v>Seguridad Viaducto</v>
          </cell>
          <cell r="E11" t="str">
            <v>OCIS-20111-007</v>
          </cell>
          <cell r="F11">
            <v>1100</v>
          </cell>
          <cell r="H11">
            <v>1100</v>
          </cell>
          <cell r="I11" t="str">
            <v>RH</v>
          </cell>
          <cell r="J11" t="str">
            <v>CARMONA PRINCIPE ROBERT GUILLERMO</v>
          </cell>
          <cell r="K11">
            <v>10436565831</v>
          </cell>
          <cell r="L11" t="str">
            <v>001 Nº 000052</v>
          </cell>
          <cell r="M11" t="str">
            <v>SERVICIO DE SEGURIDAD POLICIAL EXTERNO PUENTE PEATONAL Y VIADUCTO 2DA QUINCENA ENERO 2011.</v>
          </cell>
          <cell r="P11" t="str">
            <v>OCIS-20111-007</v>
          </cell>
        </row>
        <row r="12">
          <cell r="B12">
            <v>10721</v>
          </cell>
          <cell r="C12" t="str">
            <v>Apoyo Policial IPSA</v>
          </cell>
          <cell r="D12" t="str">
            <v>Seguridad Viaducto</v>
          </cell>
          <cell r="E12" t="str">
            <v>OCIS-20111-008</v>
          </cell>
          <cell r="F12">
            <v>934</v>
          </cell>
          <cell r="H12">
            <v>934</v>
          </cell>
          <cell r="I12" t="str">
            <v>RH</v>
          </cell>
          <cell r="J12" t="str">
            <v>HUMBERTO SAUL LIMO SANCHEZ</v>
          </cell>
          <cell r="K12">
            <v>10192540831</v>
          </cell>
          <cell r="L12" t="str">
            <v>001 Nº 000141</v>
          </cell>
          <cell r="M12" t="str">
            <v>SERVICIO DE SEGURIDAD POLICIAL EXTERNO PUENTE PEATONAL Y VIADUCTO 2DA QUINCENA ENERO 2011.</v>
          </cell>
          <cell r="P12" t="str">
            <v>OCIS-20111-008</v>
          </cell>
        </row>
        <row r="13">
          <cell r="C13" t="str">
            <v xml:space="preserve"> </v>
          </cell>
          <cell r="D13" t="str">
            <v xml:space="preserve"> </v>
          </cell>
          <cell r="E13" t="str">
            <v xml:space="preserve"> </v>
          </cell>
          <cell r="H13" t="str">
            <v xml:space="preserve"> </v>
          </cell>
          <cell r="P13" t="str">
            <v>OCIS-20111-009</v>
          </cell>
        </row>
        <row r="14"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H14" t="str">
            <v xml:space="preserve"> </v>
          </cell>
          <cell r="P14" t="str">
            <v>OCIS-20111-010</v>
          </cell>
        </row>
        <row r="15"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H15" t="str">
            <v xml:space="preserve"> </v>
          </cell>
          <cell r="P15" t="str">
            <v>OCIS-20111-011</v>
          </cell>
        </row>
        <row r="16"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H16" t="str">
            <v xml:space="preserve"> </v>
          </cell>
          <cell r="P16" t="str">
            <v>OCIS-20111-012</v>
          </cell>
        </row>
        <row r="17"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H17" t="str">
            <v xml:space="preserve"> </v>
          </cell>
          <cell r="P17" t="str">
            <v>OCIS-20111-013</v>
          </cell>
        </row>
        <row r="18"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H18" t="str">
            <v xml:space="preserve"> </v>
          </cell>
          <cell r="P18" t="str">
            <v>OCIS-20111-014</v>
          </cell>
        </row>
        <row r="19"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H19" t="str">
            <v xml:space="preserve"> </v>
          </cell>
          <cell r="P19" t="str">
            <v>OCIS-20111-015</v>
          </cell>
        </row>
        <row r="20"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H20" t="str">
            <v xml:space="preserve"> </v>
          </cell>
          <cell r="P20" t="str">
            <v>OCIS-20111-016</v>
          </cell>
        </row>
        <row r="21"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H21" t="str">
            <v xml:space="preserve"> </v>
          </cell>
          <cell r="P21" t="str">
            <v>OCIS-20111-017</v>
          </cell>
        </row>
        <row r="22"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H22" t="str">
            <v xml:space="preserve"> </v>
          </cell>
          <cell r="P22" t="str">
            <v>OCIS-20111-018</v>
          </cell>
        </row>
        <row r="23">
          <cell r="C23" t="str">
            <v xml:space="preserve"> </v>
          </cell>
          <cell r="D23" t="str">
            <v xml:space="preserve"> </v>
          </cell>
          <cell r="E23" t="str">
            <v xml:space="preserve"> </v>
          </cell>
          <cell r="H23" t="str">
            <v xml:space="preserve"> </v>
          </cell>
          <cell r="P23" t="str">
            <v>OCIS-20111-019</v>
          </cell>
        </row>
        <row r="24">
          <cell r="C24" t="str">
            <v xml:space="preserve"> </v>
          </cell>
          <cell r="D24" t="str">
            <v xml:space="preserve"> </v>
          </cell>
          <cell r="E24" t="str">
            <v xml:space="preserve"> </v>
          </cell>
          <cell r="H24" t="str">
            <v xml:space="preserve"> </v>
          </cell>
          <cell r="P24" t="str">
            <v>OCIS-20111-020</v>
          </cell>
        </row>
        <row r="26">
          <cell r="B26" t="str">
            <v>Febrero</v>
          </cell>
        </row>
        <row r="27">
          <cell r="B27" t="str">
            <v>Unidad</v>
          </cell>
          <cell r="C27" t="str">
            <v xml:space="preserve">Cuenta </v>
          </cell>
          <cell r="D27" t="str">
            <v>Sub Cuenta</v>
          </cell>
          <cell r="E27" t="str">
            <v>Nº</v>
          </cell>
          <cell r="F27" t="str">
            <v>Importe</v>
          </cell>
          <cell r="H27" t="str">
            <v xml:space="preserve">Total en </v>
          </cell>
          <cell r="I27" t="str">
            <v>Tipo</v>
          </cell>
          <cell r="J27" t="str">
            <v>Proveedor</v>
          </cell>
          <cell r="K27" t="str">
            <v>R.U.C.</v>
          </cell>
          <cell r="L27" t="str">
            <v>Nº</v>
          </cell>
          <cell r="M27" t="str">
            <v>Descripción</v>
          </cell>
          <cell r="N27" t="str">
            <v>Fecha</v>
          </cell>
          <cell r="O27" t="str">
            <v>T.C.</v>
          </cell>
        </row>
        <row r="28">
          <cell r="B28" t="str">
            <v>Pptaria.</v>
          </cell>
          <cell r="C28" t="str">
            <v>Presupuestal</v>
          </cell>
          <cell r="D28" t="str">
            <v xml:space="preserve"> Presupuestal</v>
          </cell>
          <cell r="E28" t="str">
            <v>OC</v>
          </cell>
          <cell r="F28" t="str">
            <v>S/.</v>
          </cell>
          <cell r="G28" t="str">
            <v>US$</v>
          </cell>
          <cell r="H28" t="str">
            <v>Soles</v>
          </cell>
          <cell r="I28" t="str">
            <v>Dcmto.</v>
          </cell>
          <cell r="L28" t="str">
            <v>Dcmto.</v>
          </cell>
          <cell r="N28" t="str">
            <v>dcmto</v>
          </cell>
          <cell r="O28" t="str">
            <v>(Compra)</v>
          </cell>
        </row>
        <row r="29">
          <cell r="B29">
            <v>10721</v>
          </cell>
          <cell r="C29" t="str">
            <v>Apoyo Policial IPSA</v>
          </cell>
          <cell r="D29" t="str">
            <v>Seguridad Viaducto</v>
          </cell>
          <cell r="E29" t="str">
            <v>OCIS-20112-001</v>
          </cell>
          <cell r="F29">
            <v>1150</v>
          </cell>
          <cell r="H29">
            <v>1150</v>
          </cell>
          <cell r="I29" t="str">
            <v>RH</v>
          </cell>
          <cell r="J29" t="str">
            <v>CESAR ROBERTO MUÑOZ GOCHE</v>
          </cell>
          <cell r="K29">
            <v>10432784385</v>
          </cell>
          <cell r="L29" t="str">
            <v>001-Nº 000127</v>
          </cell>
          <cell r="M29" t="str">
            <v>Servicio Seguridad Policial a pie en areas comunes del Centro Comercial Mega Plaza 1RA QUINCENA FEBRERO 2011.</v>
          </cell>
          <cell r="P29" t="str">
            <v>OCIS-20112-001</v>
          </cell>
        </row>
        <row r="30">
          <cell r="B30">
            <v>10721</v>
          </cell>
          <cell r="C30" t="str">
            <v>Apoyo Policial IPSA</v>
          </cell>
          <cell r="D30" t="str">
            <v>Seguridad Viaducto</v>
          </cell>
          <cell r="E30" t="str">
            <v>OCIS-20112-002</v>
          </cell>
          <cell r="F30">
            <v>1150</v>
          </cell>
          <cell r="H30">
            <v>1150</v>
          </cell>
          <cell r="I30" t="str">
            <v>RH</v>
          </cell>
          <cell r="J30" t="str">
            <v>RAMOS GOMEZ WILLIAM RAFAEL</v>
          </cell>
          <cell r="K30">
            <v>10408106899</v>
          </cell>
          <cell r="L30" t="str">
            <v>001-Nº 000044</v>
          </cell>
          <cell r="M30" t="str">
            <v>Servicio Seguridad Policial a pie en areas comunes del Centro Comercial Mega Plaza 1RA QUINCENA FEBRERO 2011.</v>
          </cell>
          <cell r="P30" t="str">
            <v>OCIS-20112-002</v>
          </cell>
        </row>
        <row r="31">
          <cell r="B31">
            <v>10721</v>
          </cell>
          <cell r="C31" t="str">
            <v>Apoyo Policial IPSA</v>
          </cell>
          <cell r="D31" t="str">
            <v>Seguridad Viaducto</v>
          </cell>
          <cell r="E31" t="str">
            <v>OCIS-20112-003</v>
          </cell>
          <cell r="F31">
            <v>1150</v>
          </cell>
          <cell r="H31">
            <v>1150</v>
          </cell>
          <cell r="I31" t="str">
            <v>RH</v>
          </cell>
          <cell r="J31" t="str">
            <v>NILTON DANTE CONTRERAS LOAYZA</v>
          </cell>
          <cell r="K31">
            <v>10433065005</v>
          </cell>
          <cell r="L31" t="str">
            <v>001-Nº 000038</v>
          </cell>
          <cell r="M31" t="str">
            <v>Servicio Seguridad Policial a pie en areas comunes del Centro Comercial Mega Plaza 1RA QUINCENA FEBRERO 2011.</v>
          </cell>
          <cell r="P31" t="str">
            <v>OCIS-20112-003</v>
          </cell>
        </row>
        <row r="32">
          <cell r="B32">
            <v>10721</v>
          </cell>
          <cell r="C32" t="str">
            <v>Apoyo Policial IPSA</v>
          </cell>
          <cell r="D32" t="str">
            <v>Seguridad Viaducto</v>
          </cell>
          <cell r="E32" t="str">
            <v>OCIS-20112-004</v>
          </cell>
          <cell r="F32">
            <v>930</v>
          </cell>
          <cell r="H32">
            <v>930</v>
          </cell>
          <cell r="I32" t="str">
            <v>RH</v>
          </cell>
          <cell r="J32" t="str">
            <v>CARMONA PRINCIPE ROBERT GUILLERMO</v>
          </cell>
          <cell r="K32">
            <v>10436565831</v>
          </cell>
          <cell r="L32" t="str">
            <v>001-Nº 000053</v>
          </cell>
          <cell r="M32" t="str">
            <v>Servicio Seguridad Policial a pie en areas comunes del Centro Comercial Mega Plaza 1RA QUINCENA FEBRERO 2011.</v>
          </cell>
          <cell r="P32" t="str">
            <v>OCIS-20112-004</v>
          </cell>
        </row>
        <row r="33">
          <cell r="B33">
            <v>10721</v>
          </cell>
          <cell r="C33" t="str">
            <v>Apoyo Policial IPSA</v>
          </cell>
          <cell r="D33" t="str">
            <v>Seguridad Viaducto</v>
          </cell>
          <cell r="E33" t="str">
            <v>OCIS-20112-005</v>
          </cell>
          <cell r="F33">
            <v>1100</v>
          </cell>
          <cell r="H33">
            <v>1100</v>
          </cell>
          <cell r="I33" t="str">
            <v>RH</v>
          </cell>
          <cell r="J33" t="str">
            <v>JOSE MARIA SAUL ARGUEDAS ALVARADO</v>
          </cell>
          <cell r="K33">
            <v>10433179426</v>
          </cell>
          <cell r="L33" t="str">
            <v>001-Nº 000124</v>
          </cell>
          <cell r="M33" t="str">
            <v>Servicio Seguridad Policial a pie en areas comunes del Centro Comercial Mega Plaza 2da QUINCENA FEBRERO 2011.</v>
          </cell>
          <cell r="P33" t="str">
            <v>OCIS-20112-005</v>
          </cell>
        </row>
        <row r="34">
          <cell r="B34">
            <v>10721</v>
          </cell>
          <cell r="C34" t="str">
            <v>Apoyo Policial IPSA</v>
          </cell>
          <cell r="D34" t="str">
            <v>Seguridad Viaducto</v>
          </cell>
          <cell r="E34" t="str">
            <v>OCIS-20112-006</v>
          </cell>
          <cell r="F34">
            <v>1100</v>
          </cell>
          <cell r="H34">
            <v>1100</v>
          </cell>
          <cell r="I34" t="str">
            <v>RH</v>
          </cell>
          <cell r="J34" t="str">
            <v>JUAN ANGEL TARAZONA SAAVEDRA</v>
          </cell>
          <cell r="K34">
            <v>15507471827</v>
          </cell>
          <cell r="L34" t="str">
            <v>001-Nº 000214</v>
          </cell>
          <cell r="M34" t="str">
            <v>Servicio Seguridad Policial a pie en areas comunes del Centro Comercial Mega Plaza 2da QUINCENA FEBRERO 2011.</v>
          </cell>
          <cell r="P34" t="str">
            <v>OCIS-20112-006</v>
          </cell>
        </row>
        <row r="35">
          <cell r="B35">
            <v>10721</v>
          </cell>
          <cell r="C35" t="str">
            <v>Apoyo Policial IPSA</v>
          </cell>
          <cell r="D35" t="str">
            <v>Seguridad Viaducto</v>
          </cell>
          <cell r="E35" t="str">
            <v>OCIS-20112-007</v>
          </cell>
          <cell r="F35">
            <v>1100</v>
          </cell>
          <cell r="H35">
            <v>1100</v>
          </cell>
          <cell r="I35" t="str">
            <v>RH</v>
          </cell>
          <cell r="J35" t="str">
            <v>SOTELO CHAVEZ LUIS ANGEL</v>
          </cell>
          <cell r="K35">
            <v>10417215277</v>
          </cell>
          <cell r="L35" t="str">
            <v>001-Nº 000130</v>
          </cell>
          <cell r="M35" t="str">
            <v>Servicio Seguridad Policial a pie en areas comunes del Centro Comercial Mega Plaza 2da QUINCENA FEBRERO 2011.</v>
          </cell>
          <cell r="P35" t="str">
            <v>OCIS-20112-007</v>
          </cell>
        </row>
        <row r="36">
          <cell r="B36">
            <v>10721</v>
          </cell>
          <cell r="C36" t="str">
            <v>Apoyo Policial IPSA</v>
          </cell>
          <cell r="D36" t="str">
            <v>Seguridad Viaducto</v>
          </cell>
          <cell r="E36" t="str">
            <v>OCIS-20112-008</v>
          </cell>
          <cell r="F36">
            <v>788</v>
          </cell>
          <cell r="H36">
            <v>788</v>
          </cell>
          <cell r="I36" t="str">
            <v>RH</v>
          </cell>
          <cell r="J36" t="str">
            <v>HUMBERTO SAUL LIMO SANCHEZ</v>
          </cell>
          <cell r="K36">
            <v>10192540831</v>
          </cell>
          <cell r="L36" t="str">
            <v>001-Nº 000143</v>
          </cell>
          <cell r="M36" t="str">
            <v>Servicio Seguridad Policial a pie en areas comunes del Centro Comercial Mega Plaza 2da QUINCENA FEBRERO 2011.</v>
          </cell>
          <cell r="P36" t="str">
            <v>OCIS-20112-008</v>
          </cell>
        </row>
        <row r="37">
          <cell r="C37" t="str">
            <v xml:space="preserve"> </v>
          </cell>
          <cell r="D37" t="str">
            <v xml:space="preserve"> </v>
          </cell>
          <cell r="E37" t="str">
            <v xml:space="preserve"> </v>
          </cell>
          <cell r="H37" t="str">
            <v xml:space="preserve"> </v>
          </cell>
          <cell r="P37" t="str">
            <v>OCIS-20112-009</v>
          </cell>
        </row>
        <row r="38">
          <cell r="C38" t="str">
            <v xml:space="preserve"> </v>
          </cell>
          <cell r="D38" t="str">
            <v xml:space="preserve"> </v>
          </cell>
          <cell r="E38" t="str">
            <v xml:space="preserve"> </v>
          </cell>
          <cell r="H38" t="str">
            <v xml:space="preserve"> </v>
          </cell>
          <cell r="P38" t="str">
            <v>OCIS-20112-010</v>
          </cell>
        </row>
        <row r="39"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  <cell r="P39" t="str">
            <v>OCIS-20112-011</v>
          </cell>
        </row>
        <row r="40"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  <cell r="P40" t="str">
            <v>OCIS-20112-012</v>
          </cell>
        </row>
        <row r="41">
          <cell r="C41" t="str">
            <v xml:space="preserve"> </v>
          </cell>
          <cell r="D41" t="str">
            <v xml:space="preserve"> </v>
          </cell>
          <cell r="E41" t="str">
            <v xml:space="preserve"> </v>
          </cell>
          <cell r="H41" t="str">
            <v xml:space="preserve"> </v>
          </cell>
          <cell r="P41" t="str">
            <v>OCIS-20112-013</v>
          </cell>
        </row>
        <row r="42">
          <cell r="C42" t="str">
            <v xml:space="preserve"> </v>
          </cell>
          <cell r="D42" t="str">
            <v xml:space="preserve"> </v>
          </cell>
          <cell r="E42" t="str">
            <v xml:space="preserve"> </v>
          </cell>
          <cell r="H42" t="str">
            <v xml:space="preserve"> </v>
          </cell>
          <cell r="P42" t="str">
            <v>OCIS-20112-014</v>
          </cell>
        </row>
        <row r="43">
          <cell r="C43" t="str">
            <v xml:space="preserve"> </v>
          </cell>
          <cell r="D43" t="str">
            <v xml:space="preserve"> </v>
          </cell>
          <cell r="E43" t="str">
            <v xml:space="preserve"> </v>
          </cell>
          <cell r="H43" t="str">
            <v xml:space="preserve"> </v>
          </cell>
          <cell r="P43" t="str">
            <v>OCIS-20112-015</v>
          </cell>
        </row>
        <row r="44">
          <cell r="C44" t="str">
            <v xml:space="preserve"> </v>
          </cell>
          <cell r="D44" t="str">
            <v xml:space="preserve"> </v>
          </cell>
          <cell r="E44" t="str">
            <v xml:space="preserve"> </v>
          </cell>
          <cell r="H44" t="str">
            <v xml:space="preserve"> </v>
          </cell>
          <cell r="P44" t="str">
            <v>OCIS-20112-016</v>
          </cell>
        </row>
        <row r="45">
          <cell r="C45" t="str">
            <v xml:space="preserve"> </v>
          </cell>
          <cell r="D45" t="str">
            <v xml:space="preserve"> </v>
          </cell>
          <cell r="E45" t="str">
            <v xml:space="preserve"> </v>
          </cell>
          <cell r="H45" t="str">
            <v xml:space="preserve"> </v>
          </cell>
          <cell r="P45" t="str">
            <v>OCIS-20112-017</v>
          </cell>
        </row>
        <row r="46">
          <cell r="C46" t="str">
            <v xml:space="preserve"> </v>
          </cell>
          <cell r="D46" t="str">
            <v xml:space="preserve"> </v>
          </cell>
          <cell r="E46" t="str">
            <v xml:space="preserve"> </v>
          </cell>
          <cell r="H46" t="str">
            <v xml:space="preserve"> </v>
          </cell>
          <cell r="P46" t="str">
            <v>OCIS-20112-018</v>
          </cell>
        </row>
        <row r="47">
          <cell r="C47" t="str">
            <v xml:space="preserve"> </v>
          </cell>
          <cell r="D47" t="str">
            <v xml:space="preserve"> </v>
          </cell>
          <cell r="E47" t="str">
            <v xml:space="preserve"> </v>
          </cell>
          <cell r="H47" t="str">
            <v xml:space="preserve"> </v>
          </cell>
          <cell r="P47" t="str">
            <v>OCIS-20112-019</v>
          </cell>
        </row>
        <row r="48">
          <cell r="C48" t="str">
            <v xml:space="preserve"> </v>
          </cell>
          <cell r="D48" t="str">
            <v xml:space="preserve"> </v>
          </cell>
          <cell r="E48" t="str">
            <v xml:space="preserve"> </v>
          </cell>
          <cell r="H48" t="str">
            <v xml:space="preserve"> </v>
          </cell>
          <cell r="P48" t="str">
            <v>OCIS-20112-020</v>
          </cell>
        </row>
        <row r="50">
          <cell r="B50" t="str">
            <v>Marzo</v>
          </cell>
        </row>
        <row r="51">
          <cell r="B51" t="str">
            <v>Unidad</v>
          </cell>
          <cell r="C51" t="str">
            <v xml:space="preserve">Cuenta </v>
          </cell>
          <cell r="D51" t="str">
            <v>Sub Cuenta</v>
          </cell>
          <cell r="E51" t="str">
            <v>Nº</v>
          </cell>
          <cell r="F51" t="str">
            <v>Importe</v>
          </cell>
          <cell r="H51" t="str">
            <v xml:space="preserve">Total en </v>
          </cell>
          <cell r="I51" t="str">
            <v>Tipo</v>
          </cell>
          <cell r="J51" t="str">
            <v>Proveedor</v>
          </cell>
          <cell r="K51" t="str">
            <v>R.U.C.</v>
          </cell>
          <cell r="L51" t="str">
            <v>Nº</v>
          </cell>
          <cell r="M51" t="str">
            <v>Descripción</v>
          </cell>
          <cell r="N51" t="str">
            <v>Fecha</v>
          </cell>
          <cell r="O51" t="str">
            <v>T.C.</v>
          </cell>
        </row>
        <row r="52">
          <cell r="B52" t="str">
            <v>Pptaria.</v>
          </cell>
          <cell r="C52" t="str">
            <v>Presupuestal</v>
          </cell>
          <cell r="D52" t="str">
            <v xml:space="preserve"> Presupuestal</v>
          </cell>
          <cell r="E52" t="str">
            <v>OC</v>
          </cell>
          <cell r="F52" t="str">
            <v>S/.</v>
          </cell>
          <cell r="G52" t="str">
            <v>US$</v>
          </cell>
          <cell r="H52" t="str">
            <v>Soles</v>
          </cell>
          <cell r="I52" t="str">
            <v>Dcmto.</v>
          </cell>
          <cell r="L52" t="str">
            <v>Dcmto.</v>
          </cell>
          <cell r="N52" t="str">
            <v>dcmto</v>
          </cell>
          <cell r="O52" t="str">
            <v>(Compra)</v>
          </cell>
        </row>
        <row r="53">
          <cell r="B53">
            <v>10721</v>
          </cell>
          <cell r="C53" t="str">
            <v>Apoyo Policial IPSA</v>
          </cell>
          <cell r="D53" t="str">
            <v>Seguridad Viaducto</v>
          </cell>
          <cell r="E53" t="str">
            <v>OCIS-20113-001</v>
          </cell>
          <cell r="F53">
            <v>1100</v>
          </cell>
          <cell r="H53">
            <v>1100</v>
          </cell>
          <cell r="I53" t="str">
            <v>RH</v>
          </cell>
          <cell r="J53" t="str">
            <v>NILTON DANTE CONTRERAS LOAYZA</v>
          </cell>
          <cell r="K53">
            <v>10433065005</v>
          </cell>
          <cell r="L53" t="str">
            <v>01-Nº 000040</v>
          </cell>
          <cell r="M53" t="str">
            <v>Servicio Seguridad Policial a pie en areas comunes del Centro Comercial Mega Plaza 1RA QUINCENA MARZO 2011.</v>
          </cell>
          <cell r="P53" t="str">
            <v>OCIS-20113-001</v>
          </cell>
        </row>
        <row r="54">
          <cell r="B54">
            <v>10721</v>
          </cell>
          <cell r="C54" t="str">
            <v>Apoyo Policial IPSA</v>
          </cell>
          <cell r="D54" t="str">
            <v>Seguridad Viaducto</v>
          </cell>
          <cell r="E54" t="str">
            <v>OCIS-20113-002</v>
          </cell>
          <cell r="F54">
            <v>1100</v>
          </cell>
          <cell r="H54">
            <v>1100</v>
          </cell>
          <cell r="I54" t="str">
            <v>RH</v>
          </cell>
          <cell r="J54" t="str">
            <v>RAMOS GOMEZ WILLIAM RAFAEL</v>
          </cell>
          <cell r="K54">
            <v>10408106899</v>
          </cell>
          <cell r="L54" t="str">
            <v>001-Nº 000046</v>
          </cell>
          <cell r="M54" t="str">
            <v>Servicio Seguridad Policial a pie en areas comunes del Centro Comercial Mega Plaza 1RA QUINCENA MARZO 2011.</v>
          </cell>
          <cell r="P54" t="str">
            <v>OCIS-20113-002</v>
          </cell>
        </row>
        <row r="55">
          <cell r="B55">
            <v>10721</v>
          </cell>
          <cell r="C55" t="str">
            <v>Apoyo Policial IPSA</v>
          </cell>
          <cell r="D55" t="str">
            <v>Seguridad Viaducto</v>
          </cell>
          <cell r="E55" t="str">
            <v>OCIS-20113-003</v>
          </cell>
          <cell r="F55">
            <v>1100</v>
          </cell>
          <cell r="H55">
            <v>1100</v>
          </cell>
          <cell r="I55" t="str">
            <v>RH</v>
          </cell>
          <cell r="J55" t="str">
            <v>JOSE MARIA SAUL ARGUEDAS ALVARADO</v>
          </cell>
          <cell r="K55">
            <v>10433179426</v>
          </cell>
          <cell r="L55" t="str">
            <v>001-Nº 000125</v>
          </cell>
          <cell r="M55" t="str">
            <v>Servicio Seguridad Policial a pie en areas comunes del Centro Comercial Mega Plaza 1RA QUINCENA MARZO 2011.</v>
          </cell>
          <cell r="P55" t="str">
            <v>OCIS-20113-003</v>
          </cell>
        </row>
        <row r="56">
          <cell r="B56">
            <v>10721</v>
          </cell>
          <cell r="C56" t="str">
            <v>Apoyo Policial IPSA</v>
          </cell>
          <cell r="D56" t="str">
            <v>Seguridad Viaducto</v>
          </cell>
          <cell r="E56" t="str">
            <v>OCIS-20113-004</v>
          </cell>
          <cell r="F56">
            <v>934</v>
          </cell>
          <cell r="H56">
            <v>934</v>
          </cell>
          <cell r="I56" t="str">
            <v>RH</v>
          </cell>
          <cell r="J56" t="str">
            <v>JUAN ANGEL TARAZONA SAAVEDRA</v>
          </cell>
          <cell r="K56">
            <v>15507471827</v>
          </cell>
          <cell r="L56" t="str">
            <v>001-Nº 000215</v>
          </cell>
          <cell r="M56" t="str">
            <v>Servicio Seguridad Policial a pie en areas comunes del Centro Comercial Mega Plaza 1RA QUINCENA MARZO 2011.</v>
          </cell>
          <cell r="P56" t="str">
            <v>OCIS-20113-004</v>
          </cell>
        </row>
        <row r="57">
          <cell r="B57">
            <v>10721</v>
          </cell>
          <cell r="C57" t="str">
            <v>Apoyo Policial IPSA</v>
          </cell>
          <cell r="D57" t="str">
            <v>Seguridad Viaducto</v>
          </cell>
          <cell r="E57" t="str">
            <v>OCIS-20113-005</v>
          </cell>
          <cell r="F57">
            <v>1100</v>
          </cell>
          <cell r="H57">
            <v>1100</v>
          </cell>
          <cell r="I57" t="str">
            <v>RH</v>
          </cell>
          <cell r="J57" t="str">
            <v>REYES CALDERON HILMIR SUI MARTI</v>
          </cell>
          <cell r="K57">
            <v>10443065798</v>
          </cell>
          <cell r="L57" t="str">
            <v>001-Nº 000084</v>
          </cell>
          <cell r="M57" t="str">
            <v>Servicio Seguridad Policial a pie en areas comunes del Centro Comercial Mega Plaza 2DA QUINCENA MARZO 2011.</v>
          </cell>
          <cell r="P57" t="str">
            <v>OCIS-20113-005</v>
          </cell>
        </row>
        <row r="58">
          <cell r="B58">
            <v>10721</v>
          </cell>
          <cell r="C58" t="str">
            <v>Apoyo Policial IPSA</v>
          </cell>
          <cell r="D58" t="str">
            <v>Seguridad Viaducto</v>
          </cell>
          <cell r="E58" t="str">
            <v>OCIS-20113-006</v>
          </cell>
          <cell r="F58">
            <v>1100</v>
          </cell>
          <cell r="H58">
            <v>1100</v>
          </cell>
          <cell r="I58" t="str">
            <v>RH</v>
          </cell>
          <cell r="J58" t="str">
            <v>CARMONA PRINCIPE ROBERT GUILLERMO</v>
          </cell>
          <cell r="K58">
            <v>10436565831</v>
          </cell>
          <cell r="L58" t="str">
            <v>001-Nº 000056</v>
          </cell>
          <cell r="M58" t="str">
            <v>Servicio Seguridad Policial a pie en areas comunes del Centro Comercial Mega Plaza 2DA QUINCENA MARZO 2011.</v>
          </cell>
          <cell r="P58" t="str">
            <v>OCIS-20113-006</v>
          </cell>
        </row>
        <row r="59">
          <cell r="B59">
            <v>10721</v>
          </cell>
          <cell r="C59" t="str">
            <v>Apoyo Policial IPSA</v>
          </cell>
          <cell r="D59" t="str">
            <v>Seguridad Viaducto</v>
          </cell>
          <cell r="E59" t="str">
            <v>OCIS-20113-007</v>
          </cell>
          <cell r="F59">
            <v>1100</v>
          </cell>
          <cell r="H59">
            <v>1100</v>
          </cell>
          <cell r="I59" t="str">
            <v>RH</v>
          </cell>
          <cell r="J59" t="str">
            <v>CESAR ROBERTO MUÑOZ GOCHE</v>
          </cell>
          <cell r="K59">
            <v>10432784385</v>
          </cell>
          <cell r="L59" t="str">
            <v>001-Nº 000130</v>
          </cell>
          <cell r="M59" t="str">
            <v>Servicio Seguridad Policial a pie en areas comunes del Centro Comercial Mega Plaza 2DA QUINCENA MARZO 2011.</v>
          </cell>
          <cell r="P59" t="str">
            <v>OCIS-20113-007</v>
          </cell>
        </row>
        <row r="60">
          <cell r="B60">
            <v>10721</v>
          </cell>
          <cell r="C60" t="str">
            <v>Apoyo Policial IPSA</v>
          </cell>
          <cell r="D60" t="str">
            <v>Seguridad Viaducto</v>
          </cell>
          <cell r="E60" t="str">
            <v>OCIS-20113-008</v>
          </cell>
          <cell r="F60">
            <v>934</v>
          </cell>
          <cell r="H60">
            <v>934</v>
          </cell>
          <cell r="I60" t="str">
            <v>RH</v>
          </cell>
          <cell r="J60" t="str">
            <v>HUMBERTO SAUL LIMO SANCHEZ</v>
          </cell>
          <cell r="K60">
            <v>10192540831</v>
          </cell>
          <cell r="L60" t="str">
            <v>001-Nº 000145</v>
          </cell>
          <cell r="M60" t="str">
            <v>Servicio Seguridad Policial a pie en areas comunes del Centro Comercial Mega Plaza 2DA QUINCENA MARZO 2011.</v>
          </cell>
          <cell r="P60" t="str">
            <v>OCIS-20113-008</v>
          </cell>
        </row>
        <row r="61">
          <cell r="C61" t="str">
            <v xml:space="preserve"> </v>
          </cell>
          <cell r="D61" t="str">
            <v xml:space="preserve"> </v>
          </cell>
          <cell r="E61" t="str">
            <v xml:space="preserve"> </v>
          </cell>
          <cell r="H61" t="str">
            <v xml:space="preserve"> </v>
          </cell>
          <cell r="P61" t="str">
            <v>OCIS-20113-009</v>
          </cell>
        </row>
        <row r="62">
          <cell r="C62" t="str">
            <v xml:space="preserve"> </v>
          </cell>
          <cell r="D62" t="str">
            <v xml:space="preserve"> </v>
          </cell>
          <cell r="E62" t="str">
            <v xml:space="preserve"> </v>
          </cell>
          <cell r="H62" t="str">
            <v xml:space="preserve"> </v>
          </cell>
          <cell r="P62" t="str">
            <v>OCIS-20113-010</v>
          </cell>
        </row>
        <row r="63">
          <cell r="C63" t="str">
            <v xml:space="preserve"> </v>
          </cell>
          <cell r="D63" t="str">
            <v xml:space="preserve"> </v>
          </cell>
          <cell r="E63" t="str">
            <v xml:space="preserve"> </v>
          </cell>
          <cell r="H63" t="str">
            <v xml:space="preserve"> </v>
          </cell>
          <cell r="P63" t="str">
            <v>OCIS-20113-011</v>
          </cell>
        </row>
        <row r="64">
          <cell r="C64" t="str">
            <v xml:space="preserve"> </v>
          </cell>
          <cell r="D64" t="str">
            <v xml:space="preserve"> </v>
          </cell>
          <cell r="E64" t="str">
            <v xml:space="preserve"> </v>
          </cell>
          <cell r="H64" t="str">
            <v xml:space="preserve"> </v>
          </cell>
          <cell r="P64" t="str">
            <v>OCIS-20113-012</v>
          </cell>
        </row>
        <row r="65">
          <cell r="C65" t="str">
            <v xml:space="preserve"> </v>
          </cell>
          <cell r="D65" t="str">
            <v xml:space="preserve"> </v>
          </cell>
          <cell r="E65" t="str">
            <v xml:space="preserve"> </v>
          </cell>
          <cell r="H65" t="str">
            <v xml:space="preserve"> </v>
          </cell>
          <cell r="P65" t="str">
            <v>OCIS-20113-013</v>
          </cell>
        </row>
        <row r="66">
          <cell r="C66" t="str">
            <v xml:space="preserve"> </v>
          </cell>
          <cell r="D66" t="str">
            <v xml:space="preserve"> </v>
          </cell>
          <cell r="E66" t="str">
            <v xml:space="preserve"> </v>
          </cell>
          <cell r="H66" t="str">
            <v xml:space="preserve"> </v>
          </cell>
          <cell r="P66" t="str">
            <v>OCIS-20113-014</v>
          </cell>
        </row>
        <row r="67">
          <cell r="C67" t="str">
            <v xml:space="preserve"> </v>
          </cell>
          <cell r="D67" t="str">
            <v xml:space="preserve"> </v>
          </cell>
          <cell r="E67" t="str">
            <v xml:space="preserve"> </v>
          </cell>
          <cell r="H67" t="str">
            <v xml:space="preserve"> </v>
          </cell>
          <cell r="P67" t="str">
            <v>OCIS-20113-015</v>
          </cell>
        </row>
        <row r="68">
          <cell r="C68" t="str">
            <v xml:space="preserve"> </v>
          </cell>
          <cell r="D68" t="str">
            <v xml:space="preserve"> </v>
          </cell>
          <cell r="E68" t="str">
            <v xml:space="preserve"> </v>
          </cell>
          <cell r="H68" t="str">
            <v xml:space="preserve"> </v>
          </cell>
          <cell r="P68" t="str">
            <v>OCIS-20113-016</v>
          </cell>
        </row>
        <row r="69">
          <cell r="C69" t="str">
            <v xml:space="preserve"> </v>
          </cell>
          <cell r="D69" t="str">
            <v xml:space="preserve"> </v>
          </cell>
          <cell r="E69" t="str">
            <v xml:space="preserve"> </v>
          </cell>
          <cell r="H69" t="str">
            <v xml:space="preserve"> </v>
          </cell>
          <cell r="P69" t="str">
            <v>OCIS-20113-017</v>
          </cell>
        </row>
        <row r="70">
          <cell r="C70" t="str">
            <v xml:space="preserve"> </v>
          </cell>
          <cell r="D70" t="str">
            <v xml:space="preserve"> </v>
          </cell>
          <cell r="E70" t="str">
            <v xml:space="preserve"> </v>
          </cell>
          <cell r="H70" t="str">
            <v xml:space="preserve"> </v>
          </cell>
          <cell r="P70" t="str">
            <v>OCIS-20113-018</v>
          </cell>
        </row>
        <row r="71">
          <cell r="C71" t="str">
            <v xml:space="preserve"> </v>
          </cell>
          <cell r="D71" t="str">
            <v xml:space="preserve"> </v>
          </cell>
          <cell r="E71" t="str">
            <v xml:space="preserve"> </v>
          </cell>
          <cell r="H71" t="str">
            <v xml:space="preserve"> </v>
          </cell>
          <cell r="P71" t="str">
            <v>OCIS-20113-019</v>
          </cell>
        </row>
        <row r="72">
          <cell r="C72" t="str">
            <v xml:space="preserve"> </v>
          </cell>
          <cell r="D72" t="str">
            <v xml:space="preserve"> </v>
          </cell>
          <cell r="E72" t="str">
            <v xml:space="preserve"> </v>
          </cell>
          <cell r="H72" t="str">
            <v xml:space="preserve"> </v>
          </cell>
          <cell r="P72" t="str">
            <v>OCIS-20113-020</v>
          </cell>
        </row>
        <row r="74">
          <cell r="B74" t="str">
            <v>Abril</v>
          </cell>
        </row>
        <row r="75">
          <cell r="B75" t="str">
            <v>Unidad</v>
          </cell>
          <cell r="C75" t="str">
            <v xml:space="preserve">Cuenta </v>
          </cell>
          <cell r="D75" t="str">
            <v>Sub Cuenta</v>
          </cell>
          <cell r="E75" t="str">
            <v>Nº</v>
          </cell>
          <cell r="F75" t="str">
            <v>Importe</v>
          </cell>
          <cell r="H75" t="str">
            <v xml:space="preserve">Total en </v>
          </cell>
          <cell r="I75" t="str">
            <v>Tipo</v>
          </cell>
          <cell r="J75" t="str">
            <v>Proveedor</v>
          </cell>
          <cell r="K75" t="str">
            <v>R.U.C.</v>
          </cell>
          <cell r="L75" t="str">
            <v>Nº</v>
          </cell>
          <cell r="M75" t="str">
            <v>Descripción</v>
          </cell>
          <cell r="N75" t="str">
            <v>Fecha</v>
          </cell>
          <cell r="O75" t="str">
            <v>T.C.</v>
          </cell>
        </row>
        <row r="76">
          <cell r="B76" t="str">
            <v>Pptaria.</v>
          </cell>
          <cell r="C76" t="str">
            <v>Presupuestal</v>
          </cell>
          <cell r="D76" t="str">
            <v xml:space="preserve"> Presupuestal</v>
          </cell>
          <cell r="E76" t="str">
            <v>OC</v>
          </cell>
          <cell r="F76" t="str">
            <v>S/.</v>
          </cell>
          <cell r="G76" t="str">
            <v>US$</v>
          </cell>
          <cell r="H76" t="str">
            <v>Soles</v>
          </cell>
          <cell r="I76" t="str">
            <v>Dcmto.</v>
          </cell>
          <cell r="L76" t="str">
            <v>Dcmto.</v>
          </cell>
          <cell r="N76" t="str">
            <v>dcmto</v>
          </cell>
          <cell r="O76" t="str">
            <v>(Compra)</v>
          </cell>
        </row>
        <row r="77">
          <cell r="B77">
            <v>10721</v>
          </cell>
          <cell r="C77" t="str">
            <v>Apoyo Policial IPSA</v>
          </cell>
          <cell r="D77" t="str">
            <v>Seguridad Viaducto</v>
          </cell>
          <cell r="E77" t="str">
            <v>OCIS-20114-001</v>
          </cell>
          <cell r="F77">
            <v>1100</v>
          </cell>
          <cell r="H77">
            <v>1100</v>
          </cell>
          <cell r="I77" t="str">
            <v>RH</v>
          </cell>
          <cell r="J77" t="str">
            <v>RODRIGUEZ SANCHEZ SEGUNDO ALBERTO</v>
          </cell>
          <cell r="K77">
            <v>10433487635</v>
          </cell>
          <cell r="L77" t="str">
            <v>001-Nº 000004</v>
          </cell>
          <cell r="M77" t="str">
            <v>Servicio Seguridad Policial a pie en areas comunes del Centro Comercial Mega Plaza 1RA QUINCENA ABRIL 2011.</v>
          </cell>
          <cell r="N77" t="str">
            <v xml:space="preserve"> </v>
          </cell>
          <cell r="P77" t="str">
            <v>OCIS-20114-001</v>
          </cell>
        </row>
        <row r="78">
          <cell r="B78">
            <v>10721</v>
          </cell>
          <cell r="C78" t="str">
            <v>Apoyo Policial IPSA</v>
          </cell>
          <cell r="D78" t="str">
            <v>Seguridad Viaducto</v>
          </cell>
          <cell r="E78" t="str">
            <v>OCIS-20114-002</v>
          </cell>
          <cell r="F78">
            <v>1100</v>
          </cell>
          <cell r="H78">
            <v>1100</v>
          </cell>
          <cell r="I78" t="str">
            <v>RH</v>
          </cell>
          <cell r="J78" t="str">
            <v>JOSE MARIA SAUL ARGUEDAS ALVARADO</v>
          </cell>
          <cell r="K78">
            <v>10433179426</v>
          </cell>
          <cell r="L78" t="str">
            <v>001-Nº 000127</v>
          </cell>
          <cell r="M78" t="str">
            <v>Servicio Seguridad Policial a pie en areas comunes del Centro Comercial Mega Plaza 1RA QUINCENA ABRIL 2011.</v>
          </cell>
          <cell r="N78" t="str">
            <v xml:space="preserve"> </v>
          </cell>
          <cell r="P78" t="str">
            <v>OCIS-20114-002</v>
          </cell>
        </row>
        <row r="79">
          <cell r="B79">
            <v>10721</v>
          </cell>
          <cell r="C79" t="str">
            <v>Apoyo Policial IPSA</v>
          </cell>
          <cell r="D79" t="str">
            <v>Seguridad Viaducto</v>
          </cell>
          <cell r="E79" t="str">
            <v>OCIS-20114-003</v>
          </cell>
          <cell r="F79">
            <v>1100</v>
          </cell>
          <cell r="H79">
            <v>1100</v>
          </cell>
          <cell r="I79" t="str">
            <v>RH</v>
          </cell>
          <cell r="J79" t="str">
            <v>CESAR ROBERTO MUÑOZ GOCHE</v>
          </cell>
          <cell r="K79">
            <v>10432784385</v>
          </cell>
          <cell r="L79" t="str">
            <v>001-Nº 000131</v>
          </cell>
          <cell r="M79" t="str">
            <v>Servicio Seguridad Policial a pie en areas comunes del Centro Comercial Mega Plaza 1RA QUINCENA ABRIL 2011.</v>
          </cell>
          <cell r="N79" t="str">
            <v xml:space="preserve"> </v>
          </cell>
          <cell r="P79" t="str">
            <v>OCIS-20114-003</v>
          </cell>
        </row>
        <row r="80">
          <cell r="B80">
            <v>10721</v>
          </cell>
          <cell r="C80" t="str">
            <v>Apoyo Policial IPSA</v>
          </cell>
          <cell r="D80" t="str">
            <v>Seguridad Viaducto</v>
          </cell>
          <cell r="E80" t="str">
            <v>OCIS-20114-004</v>
          </cell>
          <cell r="F80">
            <v>934</v>
          </cell>
          <cell r="H80">
            <v>934</v>
          </cell>
          <cell r="I80" t="str">
            <v>RH</v>
          </cell>
          <cell r="J80" t="str">
            <v>REYES CALDERON HILMIR SUI MARTI</v>
          </cell>
          <cell r="K80">
            <v>10443065798</v>
          </cell>
          <cell r="L80" t="str">
            <v>001-Nº 000085</v>
          </cell>
          <cell r="M80" t="str">
            <v>Servicio Seguridad Policial a pie en areas comunes del Centro Comercial Mega Plaza 1RA QUINCENA ABRIL 2011.</v>
          </cell>
          <cell r="N80" t="str">
            <v xml:space="preserve"> </v>
          </cell>
          <cell r="P80" t="str">
            <v>OCIS-20114-004</v>
          </cell>
        </row>
        <row r="81">
          <cell r="B81">
            <v>10721</v>
          </cell>
          <cell r="C81" t="str">
            <v>Apoyo Policial IPSA</v>
          </cell>
          <cell r="D81" t="str">
            <v>Seguridad Viaducto</v>
          </cell>
          <cell r="E81" t="str">
            <v>OCIS-20114-005</v>
          </cell>
          <cell r="F81">
            <v>1100</v>
          </cell>
          <cell r="H81">
            <v>1100</v>
          </cell>
          <cell r="I81" t="str">
            <v>RH</v>
          </cell>
          <cell r="J81" t="str">
            <v>CARMONA PRINCIPE ROBERT GUILLERMO</v>
          </cell>
          <cell r="K81">
            <v>10436565831</v>
          </cell>
          <cell r="L81" t="str">
            <v>001-Nº 000058</v>
          </cell>
          <cell r="M81" t="str">
            <v>Servicio Seguridad Policial a pie en areas comunes del Centro Comercial Mega Plaza 2DA QUINCENA ABRIL 2011.</v>
          </cell>
          <cell r="N81" t="str">
            <v xml:space="preserve"> </v>
          </cell>
          <cell r="P81" t="str">
            <v>OCIS-20114-005</v>
          </cell>
        </row>
        <row r="82">
          <cell r="B82">
            <v>10721</v>
          </cell>
          <cell r="C82" t="str">
            <v>Apoyo Policial IPSA</v>
          </cell>
          <cell r="D82" t="str">
            <v>Seguridad Viaducto</v>
          </cell>
          <cell r="E82" t="str">
            <v>OCIS-20114-006</v>
          </cell>
          <cell r="F82">
            <v>1100</v>
          </cell>
          <cell r="H82">
            <v>1100</v>
          </cell>
          <cell r="I82" t="str">
            <v>RH</v>
          </cell>
          <cell r="J82" t="str">
            <v>NILTON DANTE CONTRERAS LOAYZA</v>
          </cell>
          <cell r="K82">
            <v>10433065005</v>
          </cell>
          <cell r="L82" t="str">
            <v>001-Nº 000043</v>
          </cell>
          <cell r="M82" t="str">
            <v>Servicio Seguridad Policial a pie en areas comunes del Centro Comercial Mega Plaza 2DA QUINCENA ABRIL 2011.</v>
          </cell>
          <cell r="N82" t="str">
            <v xml:space="preserve"> </v>
          </cell>
          <cell r="P82" t="str">
            <v>OCIS-20114-006</v>
          </cell>
        </row>
        <row r="83">
          <cell r="B83">
            <v>10721</v>
          </cell>
          <cell r="C83" t="str">
            <v>Apoyo Policial IPSA</v>
          </cell>
          <cell r="D83" t="str">
            <v>Seguridad Viaducto</v>
          </cell>
          <cell r="E83" t="str">
            <v>OCIS-20114-007</v>
          </cell>
          <cell r="F83">
            <v>1100</v>
          </cell>
          <cell r="H83">
            <v>1100</v>
          </cell>
          <cell r="I83" t="str">
            <v>RH</v>
          </cell>
          <cell r="J83" t="str">
            <v>SOTELO CHAVEZ LUIS ANGEL</v>
          </cell>
          <cell r="K83">
            <v>10417215277</v>
          </cell>
          <cell r="L83" t="str">
            <v>001-Nº 000135</v>
          </cell>
          <cell r="M83" t="str">
            <v>Servicio Seguridad Policial a pie en areas comunes del Centro Comercial Mega Plaza 2DA QUINCENA ABRIL 2011.</v>
          </cell>
          <cell r="N83" t="str">
            <v xml:space="preserve"> </v>
          </cell>
          <cell r="P83" t="str">
            <v>OCIS-20114-007</v>
          </cell>
        </row>
        <row r="84">
          <cell r="B84">
            <v>10721</v>
          </cell>
          <cell r="C84" t="str">
            <v>Apoyo Policial IPSA</v>
          </cell>
          <cell r="D84" t="str">
            <v>Seguridad Viaducto</v>
          </cell>
          <cell r="E84" t="str">
            <v>OCIS-20114-008</v>
          </cell>
          <cell r="F84">
            <v>934</v>
          </cell>
          <cell r="H84">
            <v>934</v>
          </cell>
          <cell r="I84" t="str">
            <v>RH</v>
          </cell>
          <cell r="J84" t="str">
            <v>JUAN ANGEL TARAZONA SAAVEDRA</v>
          </cell>
          <cell r="K84">
            <v>15507471827</v>
          </cell>
          <cell r="L84" t="str">
            <v>001-Nº 000218</v>
          </cell>
          <cell r="M84" t="str">
            <v>Servicio Seguridad Policial a pie en areas comunes del Centro Comercial Mega Plaza 2DA QUINCENA ABRIL 2011.</v>
          </cell>
          <cell r="N84" t="str">
            <v xml:space="preserve"> </v>
          </cell>
          <cell r="P84" t="str">
            <v>OCIS-20114-008</v>
          </cell>
        </row>
        <row r="85">
          <cell r="C85" t="str">
            <v xml:space="preserve"> </v>
          </cell>
          <cell r="D85" t="str">
            <v xml:space="preserve"> </v>
          </cell>
          <cell r="E85" t="str">
            <v xml:space="preserve"> </v>
          </cell>
          <cell r="H85" t="str">
            <v xml:space="preserve"> </v>
          </cell>
          <cell r="P85" t="str">
            <v>OCIS-20114-009</v>
          </cell>
        </row>
        <row r="86">
          <cell r="C86" t="str">
            <v xml:space="preserve"> </v>
          </cell>
          <cell r="D86" t="str">
            <v xml:space="preserve"> </v>
          </cell>
          <cell r="E86" t="str">
            <v xml:space="preserve"> </v>
          </cell>
          <cell r="H86" t="str">
            <v xml:space="preserve"> </v>
          </cell>
          <cell r="P86" t="str">
            <v>OCIS-20114-010</v>
          </cell>
        </row>
        <row r="87">
          <cell r="C87" t="str">
            <v xml:space="preserve"> </v>
          </cell>
          <cell r="D87" t="str">
            <v xml:space="preserve"> </v>
          </cell>
          <cell r="E87" t="str">
            <v xml:space="preserve"> </v>
          </cell>
          <cell r="H87" t="str">
            <v xml:space="preserve"> </v>
          </cell>
          <cell r="P87" t="str">
            <v>OCIS-20114-011</v>
          </cell>
        </row>
        <row r="88">
          <cell r="C88" t="str">
            <v xml:space="preserve"> </v>
          </cell>
          <cell r="D88" t="str">
            <v xml:space="preserve"> </v>
          </cell>
          <cell r="E88" t="str">
            <v xml:space="preserve"> </v>
          </cell>
          <cell r="H88" t="str">
            <v xml:space="preserve"> </v>
          </cell>
          <cell r="P88" t="str">
            <v>OCIS-20114-012</v>
          </cell>
        </row>
        <row r="89"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H89" t="str">
            <v xml:space="preserve"> </v>
          </cell>
          <cell r="P89" t="str">
            <v>OCIS-20114-013</v>
          </cell>
        </row>
        <row r="90">
          <cell r="C90" t="str">
            <v xml:space="preserve"> </v>
          </cell>
          <cell r="D90" t="str">
            <v xml:space="preserve"> </v>
          </cell>
          <cell r="E90" t="str">
            <v xml:space="preserve"> </v>
          </cell>
          <cell r="H90" t="str">
            <v xml:space="preserve"> </v>
          </cell>
          <cell r="P90" t="str">
            <v>OCIS-20114-014</v>
          </cell>
        </row>
        <row r="91">
          <cell r="C91" t="str">
            <v xml:space="preserve"> </v>
          </cell>
          <cell r="D91" t="str">
            <v xml:space="preserve"> </v>
          </cell>
          <cell r="E91" t="str">
            <v xml:space="preserve"> </v>
          </cell>
          <cell r="H91" t="str">
            <v xml:space="preserve"> </v>
          </cell>
          <cell r="P91" t="str">
            <v>OCIS-20114-015</v>
          </cell>
        </row>
        <row r="92"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H92" t="str">
            <v xml:space="preserve"> </v>
          </cell>
          <cell r="P92" t="str">
            <v>OCIS-20114-016</v>
          </cell>
        </row>
        <row r="93">
          <cell r="C93" t="str">
            <v xml:space="preserve"> </v>
          </cell>
          <cell r="D93" t="str">
            <v xml:space="preserve"> </v>
          </cell>
          <cell r="E93" t="str">
            <v xml:space="preserve"> </v>
          </cell>
          <cell r="H93" t="str">
            <v xml:space="preserve"> </v>
          </cell>
          <cell r="P93" t="str">
            <v>OCIS-20114-017</v>
          </cell>
        </row>
        <row r="94"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H94" t="str">
            <v xml:space="preserve"> </v>
          </cell>
          <cell r="P94" t="str">
            <v>OCIS-20114-018</v>
          </cell>
        </row>
        <row r="95">
          <cell r="C95" t="str">
            <v xml:space="preserve"> </v>
          </cell>
          <cell r="D95" t="str">
            <v xml:space="preserve"> </v>
          </cell>
          <cell r="E95" t="str">
            <v xml:space="preserve"> </v>
          </cell>
          <cell r="H95" t="str">
            <v xml:space="preserve"> </v>
          </cell>
          <cell r="P95" t="str">
            <v>OCIS-20114-019</v>
          </cell>
        </row>
        <row r="96">
          <cell r="C96" t="str">
            <v xml:space="preserve"> </v>
          </cell>
          <cell r="D96" t="str">
            <v xml:space="preserve"> </v>
          </cell>
          <cell r="E96" t="str">
            <v xml:space="preserve"> </v>
          </cell>
          <cell r="H96" t="str">
            <v xml:space="preserve"> </v>
          </cell>
          <cell r="P96" t="str">
            <v>OCIS-20114-020</v>
          </cell>
        </row>
        <row r="98">
          <cell r="B98" t="str">
            <v>Mayo</v>
          </cell>
        </row>
        <row r="99">
          <cell r="B99" t="str">
            <v>Unidad</v>
          </cell>
          <cell r="C99" t="str">
            <v xml:space="preserve">Cuenta </v>
          </cell>
          <cell r="D99" t="str">
            <v>Sub Cuenta</v>
          </cell>
          <cell r="E99" t="str">
            <v>Nº</v>
          </cell>
          <cell r="F99" t="str">
            <v>Importe</v>
          </cell>
          <cell r="H99" t="str">
            <v xml:space="preserve">Total en </v>
          </cell>
          <cell r="I99" t="str">
            <v>Tipo</v>
          </cell>
          <cell r="J99" t="str">
            <v>Proveedor</v>
          </cell>
          <cell r="K99" t="str">
            <v>R.U.C.</v>
          </cell>
          <cell r="L99" t="str">
            <v>Nº</v>
          </cell>
          <cell r="M99" t="str">
            <v>Descripción</v>
          </cell>
          <cell r="N99" t="str">
            <v>Fecha</v>
          </cell>
          <cell r="O99" t="str">
            <v>T.C.</v>
          </cell>
        </row>
        <row r="100">
          <cell r="B100" t="str">
            <v>Pptaria.</v>
          </cell>
          <cell r="C100" t="str">
            <v>Presupuestal</v>
          </cell>
          <cell r="D100" t="str">
            <v xml:space="preserve"> Presupuestal</v>
          </cell>
          <cell r="E100" t="str">
            <v>OC</v>
          </cell>
          <cell r="F100" t="str">
            <v>S/.</v>
          </cell>
          <cell r="G100" t="str">
            <v>US$</v>
          </cell>
          <cell r="H100" t="str">
            <v>Soles</v>
          </cell>
          <cell r="I100" t="str">
            <v>Dcmto.</v>
          </cell>
          <cell r="L100" t="str">
            <v>Dcmto.</v>
          </cell>
          <cell r="N100" t="str">
            <v>dcmto</v>
          </cell>
          <cell r="O100" t="str">
            <v>(Compra)</v>
          </cell>
        </row>
        <row r="101">
          <cell r="B101">
            <v>10721</v>
          </cell>
          <cell r="C101" t="str">
            <v>Apoyo Policial IPSA</v>
          </cell>
          <cell r="D101" t="str">
            <v>Seguridad Viaducto</v>
          </cell>
          <cell r="E101" t="str">
            <v>OCIS-20115-001</v>
          </cell>
          <cell r="F101">
            <v>1100</v>
          </cell>
          <cell r="H101">
            <v>1100</v>
          </cell>
          <cell r="I101" t="str">
            <v>RH</v>
          </cell>
          <cell r="J101" t="str">
            <v>CESAR ROBERTO MUÑOZ GOCHE</v>
          </cell>
          <cell r="K101">
            <v>10432784385</v>
          </cell>
          <cell r="L101" t="str">
            <v>001-Nº 000133</v>
          </cell>
          <cell r="M101" t="str">
            <v>Servicio Seguridad Policial a pie en areas comunes del Centro Comercial Mega Plaza 1RA QUINCENA MAYO 2011.</v>
          </cell>
          <cell r="P101" t="str">
            <v>OCIS-20115-001</v>
          </cell>
        </row>
        <row r="102">
          <cell r="B102">
            <v>10721</v>
          </cell>
          <cell r="C102" t="str">
            <v>Apoyo Policial IPSA</v>
          </cell>
          <cell r="D102" t="str">
            <v>Seguridad Viaducto</v>
          </cell>
          <cell r="E102" t="str">
            <v>OCIS-20115-002</v>
          </cell>
          <cell r="F102">
            <v>1100</v>
          </cell>
          <cell r="H102">
            <v>1100</v>
          </cell>
          <cell r="I102" t="str">
            <v>RH</v>
          </cell>
          <cell r="J102" t="str">
            <v>CARMONA PRINCIPE ROBERT GUILLERMO</v>
          </cell>
          <cell r="K102">
            <v>10436565831</v>
          </cell>
          <cell r="L102" t="str">
            <v>001-Nº 000059</v>
          </cell>
          <cell r="M102" t="str">
            <v>Servicio Seguridad Policial a pie en areas comunes del Centro Comercial Mega Plaza 1RA QUINCENA MAYO 2011.</v>
          </cell>
          <cell r="P102" t="str">
            <v>OCIS-20115-002</v>
          </cell>
        </row>
        <row r="103">
          <cell r="B103">
            <v>10721</v>
          </cell>
          <cell r="C103" t="str">
            <v>Apoyo Policial IPSA</v>
          </cell>
          <cell r="D103" t="str">
            <v>Seguridad Viaducto</v>
          </cell>
          <cell r="E103" t="str">
            <v>OCIS-20115-003</v>
          </cell>
          <cell r="F103">
            <v>1100</v>
          </cell>
          <cell r="H103">
            <v>1100</v>
          </cell>
          <cell r="I103" t="str">
            <v>RH</v>
          </cell>
          <cell r="J103" t="str">
            <v>RODRIGUEZ SANCHEZ SEGUNDO ALBERTO</v>
          </cell>
          <cell r="K103">
            <v>10433487635</v>
          </cell>
          <cell r="L103" t="str">
            <v>001-Nº 000006</v>
          </cell>
          <cell r="M103" t="str">
            <v>Servicio Seguridad Policial a pie en areas comunes del Centro Comercial Mega Plaza 1RA QUINCENA MAYO 2011.</v>
          </cell>
          <cell r="P103" t="str">
            <v>OCIS-20115-003</v>
          </cell>
        </row>
        <row r="104">
          <cell r="B104">
            <v>10721</v>
          </cell>
          <cell r="C104" t="str">
            <v>Apoyo Policial IPSA</v>
          </cell>
          <cell r="D104" t="str">
            <v>Seguridad Viaducto</v>
          </cell>
          <cell r="E104" t="str">
            <v>OCIS-20115-004</v>
          </cell>
          <cell r="F104">
            <v>934</v>
          </cell>
          <cell r="H104">
            <v>934</v>
          </cell>
          <cell r="I104" t="str">
            <v>RH</v>
          </cell>
          <cell r="J104" t="str">
            <v>NILTON DANTE CONTRERAS LOAYZA</v>
          </cell>
          <cell r="K104">
            <v>10433065005</v>
          </cell>
          <cell r="L104" t="str">
            <v>001-Nº 000044</v>
          </cell>
          <cell r="M104" t="str">
            <v>Servicio Seguridad Policial a pie en areas comunes del Centro Comercial Mega Plaza 1RA QUINCENA MAYO 2011.</v>
          </cell>
          <cell r="P104" t="str">
            <v>OCIS-20115-004</v>
          </cell>
        </row>
        <row r="105">
          <cell r="B105">
            <v>10721</v>
          </cell>
          <cell r="C105" t="str">
            <v>Apoyo Policial IPSA</v>
          </cell>
          <cell r="D105" t="str">
            <v>Seguridad Viaducto</v>
          </cell>
          <cell r="E105" t="str">
            <v>OCIS-20115-005</v>
          </cell>
          <cell r="F105">
            <v>1100</v>
          </cell>
          <cell r="H105">
            <v>1100</v>
          </cell>
          <cell r="I105" t="str">
            <v>RH</v>
          </cell>
          <cell r="J105" t="str">
            <v>JOSE MARIA SAUL ARGUEDAS ALVARADO</v>
          </cell>
          <cell r="K105">
            <v>10433179426</v>
          </cell>
          <cell r="L105" t="str">
            <v>001-Nº 000129</v>
          </cell>
          <cell r="M105" t="str">
            <v>Servicio Seguridad Policial a pie en areas comunes del Centro Comercial Mega Plaza 2DA QUINCENA MAYO 2011.</v>
          </cell>
          <cell r="P105" t="str">
            <v>OCIS-20115-005</v>
          </cell>
        </row>
        <row r="106">
          <cell r="B106">
            <v>10721</v>
          </cell>
          <cell r="C106" t="str">
            <v>Apoyo Policial IPSA</v>
          </cell>
          <cell r="D106" t="str">
            <v>Seguridad Viaducto</v>
          </cell>
          <cell r="E106" t="str">
            <v>OCIS-20115-006</v>
          </cell>
          <cell r="F106">
            <v>1100</v>
          </cell>
          <cell r="H106">
            <v>1100</v>
          </cell>
          <cell r="I106" t="str">
            <v>RH</v>
          </cell>
          <cell r="J106" t="str">
            <v>RAMOS GOMEZ WILLIAM RAFAEL</v>
          </cell>
          <cell r="K106">
            <v>10408106899</v>
          </cell>
          <cell r="L106" t="str">
            <v>001-Nº 000049</v>
          </cell>
          <cell r="M106" t="str">
            <v>Servicio Seguridad Policial a pie en areas comunes del Centro Comercial Mega Plaza 2DA QUINCENA MAYO 2011.</v>
          </cell>
          <cell r="P106" t="str">
            <v>OCIS-20115-006</v>
          </cell>
        </row>
        <row r="107">
          <cell r="B107">
            <v>10721</v>
          </cell>
          <cell r="C107" t="str">
            <v>Apoyo Policial IPSA</v>
          </cell>
          <cell r="D107" t="str">
            <v>Seguridad Viaducto</v>
          </cell>
          <cell r="E107" t="str">
            <v>OCIS-20115-007</v>
          </cell>
          <cell r="F107">
            <v>1100</v>
          </cell>
          <cell r="H107">
            <v>1100</v>
          </cell>
          <cell r="I107" t="str">
            <v>RH</v>
          </cell>
          <cell r="J107" t="str">
            <v>SOTELO CHAVEZ LUIS ANGEL</v>
          </cell>
          <cell r="K107">
            <v>10417215277</v>
          </cell>
          <cell r="L107" t="str">
            <v>001-Nº 000137</v>
          </cell>
          <cell r="M107" t="str">
            <v>Servicio Seguridad Policial a pie en areas comunes del Centro Comercial Mega Plaza 2DA QUINCENA MAYO 2011.</v>
          </cell>
          <cell r="P107" t="str">
            <v>OCIS-20115-007</v>
          </cell>
        </row>
        <row r="108">
          <cell r="B108">
            <v>10721</v>
          </cell>
          <cell r="C108" t="str">
            <v>Apoyo Policial IPSA</v>
          </cell>
          <cell r="D108" t="str">
            <v>Seguridad Viaducto</v>
          </cell>
          <cell r="E108" t="str">
            <v>OCIS-20115-008</v>
          </cell>
          <cell r="F108">
            <v>1100</v>
          </cell>
          <cell r="H108">
            <v>1100</v>
          </cell>
          <cell r="I108" t="str">
            <v>RH</v>
          </cell>
          <cell r="J108" t="str">
            <v>JUAN ANGEL TARAZONA SAAVEDRA</v>
          </cell>
          <cell r="K108">
            <v>15507471827</v>
          </cell>
          <cell r="L108" t="str">
            <v>001-Nº 000220</v>
          </cell>
          <cell r="M108" t="str">
            <v>Servicio Seguridad Policial a pie en areas comunes del Centro Comercial Mega Plaza 2DA QUINCENA MAYO 2011.</v>
          </cell>
          <cell r="P108" t="str">
            <v>OCIS-20115-008</v>
          </cell>
        </row>
        <row r="109">
          <cell r="C109" t="str">
            <v xml:space="preserve"> </v>
          </cell>
          <cell r="D109" t="str">
            <v xml:space="preserve"> </v>
          </cell>
          <cell r="E109" t="str">
            <v xml:space="preserve"> </v>
          </cell>
          <cell r="H109" t="str">
            <v xml:space="preserve"> </v>
          </cell>
          <cell r="P109" t="str">
            <v>OCIS-20115-009</v>
          </cell>
        </row>
        <row r="110">
          <cell r="C110" t="str">
            <v xml:space="preserve"> </v>
          </cell>
          <cell r="D110" t="str">
            <v xml:space="preserve"> </v>
          </cell>
          <cell r="E110" t="str">
            <v xml:space="preserve"> </v>
          </cell>
          <cell r="H110" t="str">
            <v xml:space="preserve"> </v>
          </cell>
          <cell r="P110" t="str">
            <v>OCIS-20115-010</v>
          </cell>
        </row>
        <row r="111">
          <cell r="C111" t="str">
            <v xml:space="preserve"> </v>
          </cell>
          <cell r="D111" t="str">
            <v xml:space="preserve"> </v>
          </cell>
          <cell r="E111" t="str">
            <v xml:space="preserve"> </v>
          </cell>
          <cell r="H111" t="str">
            <v xml:space="preserve"> </v>
          </cell>
          <cell r="P111" t="str">
            <v>OCIS-20115-011</v>
          </cell>
        </row>
        <row r="112">
          <cell r="C112" t="str">
            <v xml:space="preserve"> </v>
          </cell>
          <cell r="D112" t="str">
            <v xml:space="preserve"> </v>
          </cell>
          <cell r="E112" t="str">
            <v xml:space="preserve"> </v>
          </cell>
          <cell r="H112" t="str">
            <v xml:space="preserve"> </v>
          </cell>
          <cell r="P112" t="str">
            <v>OCIS-20115-012</v>
          </cell>
        </row>
        <row r="113">
          <cell r="C113" t="str">
            <v xml:space="preserve"> </v>
          </cell>
          <cell r="D113" t="str">
            <v xml:space="preserve"> </v>
          </cell>
          <cell r="E113" t="str">
            <v xml:space="preserve"> </v>
          </cell>
          <cell r="H113" t="str">
            <v xml:space="preserve"> </v>
          </cell>
          <cell r="P113" t="str">
            <v>OCIS-20115-013</v>
          </cell>
        </row>
        <row r="114">
          <cell r="C114" t="str">
            <v xml:space="preserve"> </v>
          </cell>
          <cell r="D114" t="str">
            <v xml:space="preserve"> </v>
          </cell>
          <cell r="E114" t="str">
            <v xml:space="preserve"> </v>
          </cell>
          <cell r="H114" t="str">
            <v xml:space="preserve"> </v>
          </cell>
          <cell r="P114" t="str">
            <v>OCIS-20115-014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OCIS-20115-015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OCIS-20115-016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OCIS-20115-017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OCIS-20115-018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OCIS-20115-019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OCIS-20115-020</v>
          </cell>
        </row>
        <row r="122">
          <cell r="B122" t="str">
            <v>Junio</v>
          </cell>
        </row>
        <row r="123">
          <cell r="B123" t="str">
            <v>Unidad</v>
          </cell>
          <cell r="C123" t="str">
            <v xml:space="preserve">Cuenta </v>
          </cell>
          <cell r="D123" t="str">
            <v>Sub Cuenta</v>
          </cell>
          <cell r="E123" t="str">
            <v>Nº</v>
          </cell>
          <cell r="F123" t="str">
            <v>Importe</v>
          </cell>
          <cell r="H123" t="str">
            <v xml:space="preserve">Total en </v>
          </cell>
          <cell r="I123" t="str">
            <v>Tipo</v>
          </cell>
          <cell r="J123" t="str">
            <v>Proveedor</v>
          </cell>
          <cell r="K123" t="str">
            <v>R.U.C.</v>
          </cell>
          <cell r="L123" t="str">
            <v>Nº</v>
          </cell>
          <cell r="M123" t="str">
            <v>Descripción</v>
          </cell>
          <cell r="N123" t="str">
            <v>Fecha</v>
          </cell>
          <cell r="O123" t="str">
            <v>T.C.</v>
          </cell>
        </row>
        <row r="124">
          <cell r="B124" t="str">
            <v>Pptaria.</v>
          </cell>
          <cell r="C124" t="str">
            <v>Presupuestal</v>
          </cell>
          <cell r="D124" t="str">
            <v xml:space="preserve"> Presupuestal</v>
          </cell>
          <cell r="E124" t="str">
            <v>OC</v>
          </cell>
          <cell r="F124" t="str">
            <v>S/.</v>
          </cell>
          <cell r="G124" t="str">
            <v>US$</v>
          </cell>
          <cell r="H124" t="str">
            <v>Soles</v>
          </cell>
          <cell r="I124" t="str">
            <v>Dcmto.</v>
          </cell>
          <cell r="L124" t="str">
            <v>Dcmto.</v>
          </cell>
          <cell r="N124" t="str">
            <v>dcmto</v>
          </cell>
          <cell r="O124" t="str">
            <v>(Compra)</v>
          </cell>
        </row>
        <row r="125">
          <cell r="B125">
            <v>10721</v>
          </cell>
          <cell r="C125" t="str">
            <v>Apoyo Policial IPSA</v>
          </cell>
          <cell r="D125" t="str">
            <v>Seguridad Viaducto</v>
          </cell>
          <cell r="E125" t="str">
            <v>OCIS-20116-001</v>
          </cell>
          <cell r="F125">
            <v>1100</v>
          </cell>
          <cell r="H125">
            <v>1100</v>
          </cell>
          <cell r="I125" t="str">
            <v>RH</v>
          </cell>
          <cell r="J125" t="str">
            <v>NILTON DANTE CONTRERAS LOAYZA</v>
          </cell>
          <cell r="K125">
            <v>10433065005</v>
          </cell>
          <cell r="L125" t="str">
            <v>001-Nº 000046</v>
          </cell>
          <cell r="M125" t="str">
            <v>Servicio Seguridad Policial a pie en areas comunes del Centro Comercial Mega Plaza 1RA QUINCENA JUNIO 2011.</v>
          </cell>
          <cell r="P125" t="str">
            <v>OCIS-20116-001</v>
          </cell>
        </row>
        <row r="126">
          <cell r="B126">
            <v>10721</v>
          </cell>
          <cell r="C126" t="str">
            <v>Apoyo Policial IPSA</v>
          </cell>
          <cell r="D126" t="str">
            <v>Seguridad Viaducto</v>
          </cell>
          <cell r="E126" t="str">
            <v>OCIS-20116-002</v>
          </cell>
          <cell r="F126">
            <v>1100</v>
          </cell>
          <cell r="H126">
            <v>1100</v>
          </cell>
          <cell r="I126" t="str">
            <v>RH</v>
          </cell>
          <cell r="J126" t="str">
            <v>CESAR ROBERTO MUÑOZ GOCHE</v>
          </cell>
          <cell r="K126">
            <v>10432784385</v>
          </cell>
          <cell r="L126" t="str">
            <v>001-Nº 000135</v>
          </cell>
          <cell r="M126" t="str">
            <v>Servicio Seguridad Policial a pie en areas comunes del Centro Comercial Mega Plaza 1RA QUINCENA JUNIO 2011.</v>
          </cell>
          <cell r="P126" t="str">
            <v>OCIS-20116-002</v>
          </cell>
        </row>
        <row r="127">
          <cell r="B127">
            <v>10721</v>
          </cell>
          <cell r="C127" t="str">
            <v>Apoyo Policial IPSA</v>
          </cell>
          <cell r="D127" t="str">
            <v>Seguridad Viaducto</v>
          </cell>
          <cell r="E127" t="str">
            <v>OCIS-20116-003</v>
          </cell>
          <cell r="F127">
            <v>1100</v>
          </cell>
          <cell r="H127">
            <v>1100</v>
          </cell>
          <cell r="I127" t="str">
            <v>RH</v>
          </cell>
          <cell r="J127" t="str">
            <v>REYES CALDERON HILMIR SUI MARTI</v>
          </cell>
          <cell r="K127">
            <v>10443065798</v>
          </cell>
          <cell r="L127" t="str">
            <v>001-Nº 000088</v>
          </cell>
          <cell r="M127" t="str">
            <v>Servicio Seguridad Policial a pie en areas comunes del Centro Comercial Mega Plaza 1RA QUINCENA JUNIO 2011.</v>
          </cell>
          <cell r="P127" t="str">
            <v>OCIS-20116-003</v>
          </cell>
        </row>
        <row r="128">
          <cell r="B128">
            <v>10721</v>
          </cell>
          <cell r="C128" t="str">
            <v>Apoyo Policial IPSA</v>
          </cell>
          <cell r="D128" t="str">
            <v>Seguridad Viaducto</v>
          </cell>
          <cell r="E128" t="str">
            <v>OCIS-20116-004</v>
          </cell>
          <cell r="F128">
            <v>934</v>
          </cell>
          <cell r="H128">
            <v>934</v>
          </cell>
          <cell r="I128" t="str">
            <v>RH</v>
          </cell>
          <cell r="J128" t="str">
            <v>BUENDIA DE LA CRUZ EDILBERTO</v>
          </cell>
          <cell r="K128">
            <v>10237087165</v>
          </cell>
          <cell r="L128" t="str">
            <v>001-Nº 000053</v>
          </cell>
          <cell r="M128" t="str">
            <v>Servicio Seguridad Policial a pie en areas comunes del Centro Comercial Mega Plaza 1RA QUINCENA JUNIO 2011.</v>
          </cell>
          <cell r="P128" t="str">
            <v>OCIS-20116-004</v>
          </cell>
        </row>
        <row r="129">
          <cell r="B129">
            <v>10721</v>
          </cell>
          <cell r="C129" t="str">
            <v>Apoyo Policial IPSA</v>
          </cell>
          <cell r="D129" t="str">
            <v>Seguridad Viaducto</v>
          </cell>
          <cell r="E129" t="str">
            <v>OCIS-20116-005</v>
          </cell>
          <cell r="F129">
            <v>1100</v>
          </cell>
          <cell r="H129">
            <v>1100</v>
          </cell>
          <cell r="I129" t="str">
            <v>RH</v>
          </cell>
          <cell r="J129" t="str">
            <v>SOTELO CHAVEZ LUIS ANGEL</v>
          </cell>
          <cell r="K129">
            <v>10417215277</v>
          </cell>
          <cell r="L129" t="str">
            <v>001-Nº 000139</v>
          </cell>
          <cell r="M129" t="str">
            <v>Servicio Seguridad Policial a pie en areas comunes del Centro Comercial Mega Plaza 2DA QUINCENA JUNIO 2011.</v>
          </cell>
          <cell r="P129" t="str">
            <v>OCIS-20116-005</v>
          </cell>
        </row>
        <row r="130">
          <cell r="B130">
            <v>10721</v>
          </cell>
          <cell r="C130" t="str">
            <v>Apoyo Policial IPSA</v>
          </cell>
          <cell r="D130" t="str">
            <v>Seguridad Viaducto</v>
          </cell>
          <cell r="E130" t="str">
            <v>OCIS-20116-006</v>
          </cell>
          <cell r="F130">
            <v>1100</v>
          </cell>
          <cell r="H130">
            <v>1100</v>
          </cell>
          <cell r="I130" t="str">
            <v>RH</v>
          </cell>
          <cell r="J130" t="str">
            <v>CARMONA PRINCIPE ROBERT GUILLERMO</v>
          </cell>
          <cell r="K130">
            <v>10436565831</v>
          </cell>
          <cell r="L130" t="str">
            <v>001-Nº 000062</v>
          </cell>
          <cell r="M130" t="str">
            <v>Servicio Seguridad Policial a pie en areas comunes del Centro Comercial Mega Plaza 2DA QUINCENA JUNIO 2011.</v>
          </cell>
          <cell r="P130" t="str">
            <v>OCIS-20116-006</v>
          </cell>
        </row>
        <row r="131">
          <cell r="B131">
            <v>10721</v>
          </cell>
          <cell r="C131" t="str">
            <v>Apoyo Policial IPSA</v>
          </cell>
          <cell r="D131" t="str">
            <v>Seguridad Viaducto</v>
          </cell>
          <cell r="E131" t="str">
            <v>OCIS-20116-007</v>
          </cell>
          <cell r="F131">
            <v>1100</v>
          </cell>
          <cell r="H131">
            <v>1100</v>
          </cell>
          <cell r="I131" t="str">
            <v>RH</v>
          </cell>
          <cell r="J131" t="str">
            <v>RODRIGUEZ SANCHEZ SEGUNDO ALBERTO</v>
          </cell>
          <cell r="K131">
            <v>10433487635</v>
          </cell>
          <cell r="L131" t="str">
            <v>001-Nº 000010</v>
          </cell>
          <cell r="M131" t="str">
            <v>Servicio Seguridad Policial a pie en areas comunes del Centro Comercial Mega Plaza 2DA QUINCENA JUNIO 2011.</v>
          </cell>
          <cell r="P131" t="str">
            <v>OCIS-20116-007</v>
          </cell>
        </row>
        <row r="132">
          <cell r="B132">
            <v>10721</v>
          </cell>
          <cell r="C132" t="str">
            <v>Apoyo Policial IPSA</v>
          </cell>
          <cell r="D132" t="str">
            <v>Seguridad Viaducto</v>
          </cell>
          <cell r="E132" t="str">
            <v>OCIS-20116-008</v>
          </cell>
          <cell r="F132">
            <v>934</v>
          </cell>
          <cell r="H132">
            <v>934</v>
          </cell>
          <cell r="I132" t="str">
            <v>RH</v>
          </cell>
          <cell r="J132" t="str">
            <v>HUMBERTO SAUL LIMO SANCHEZ</v>
          </cell>
          <cell r="K132">
            <v>10192540831</v>
          </cell>
          <cell r="L132" t="str">
            <v>001-Nº 000149</v>
          </cell>
          <cell r="M132" t="str">
            <v>Servicio Seguridad Policial a pie en areas comunes del Centro Comercial Mega Plaza 2DA QUINCENA JUNIO 2011.</v>
          </cell>
          <cell r="P132" t="str">
            <v>OCIS-20116-008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OCIS-20116-009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OCIS-20116-010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OCIS-20116-011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OCIS-20116-012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OCIS-20116-013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OCIS-20116-014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OCIS-20116-015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OCIS-20116-016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OCIS-20116-017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OCIS-20116-018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OCIS-20116-019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OCIS-20116-020</v>
          </cell>
        </row>
        <row r="146">
          <cell r="B146" t="str">
            <v>Julio</v>
          </cell>
        </row>
        <row r="147">
          <cell r="B147" t="str">
            <v>Unidad</v>
          </cell>
          <cell r="C147" t="str">
            <v xml:space="preserve">Cuenta </v>
          </cell>
          <cell r="D147" t="str">
            <v>Sub Cuenta</v>
          </cell>
          <cell r="E147" t="str">
            <v>Nº</v>
          </cell>
          <cell r="F147" t="str">
            <v>Importe</v>
          </cell>
          <cell r="H147" t="str">
            <v xml:space="preserve">Total en </v>
          </cell>
          <cell r="I147" t="str">
            <v>Tipo</v>
          </cell>
          <cell r="J147" t="str">
            <v>Proveedor</v>
          </cell>
          <cell r="K147" t="str">
            <v>R.U.C.</v>
          </cell>
          <cell r="L147" t="str">
            <v>Nº</v>
          </cell>
          <cell r="M147" t="str">
            <v>Descripción</v>
          </cell>
          <cell r="N147" t="str">
            <v>Fecha</v>
          </cell>
          <cell r="O147" t="str">
            <v>T.C.</v>
          </cell>
        </row>
        <row r="148">
          <cell r="B148" t="str">
            <v>Pptaria.</v>
          </cell>
          <cell r="C148" t="str">
            <v>Presupuestal</v>
          </cell>
          <cell r="D148" t="str">
            <v xml:space="preserve"> Presupuestal</v>
          </cell>
          <cell r="E148" t="str">
            <v>OC</v>
          </cell>
          <cell r="F148" t="str">
            <v>S/.</v>
          </cell>
          <cell r="G148" t="str">
            <v>US$</v>
          </cell>
          <cell r="H148" t="str">
            <v>Soles</v>
          </cell>
          <cell r="I148" t="str">
            <v>Dcmto.</v>
          </cell>
          <cell r="L148" t="str">
            <v>Dcmto.</v>
          </cell>
          <cell r="N148" t="str">
            <v>dcmto</v>
          </cell>
          <cell r="O148" t="str">
            <v>(Compra)</v>
          </cell>
        </row>
        <row r="149">
          <cell r="B149">
            <v>10721</v>
          </cell>
          <cell r="C149" t="str">
            <v>Apoyo Policial IPSA</v>
          </cell>
          <cell r="D149" t="str">
            <v>Seguridad Viaducto</v>
          </cell>
          <cell r="E149" t="str">
            <v>OCIS-20117-001</v>
          </cell>
          <cell r="F149">
            <v>1100</v>
          </cell>
          <cell r="H149">
            <v>1100</v>
          </cell>
          <cell r="I149" t="str">
            <v>RH</v>
          </cell>
          <cell r="J149" t="str">
            <v>CESAR ROBERTO MUÑOZ GOCHE</v>
          </cell>
          <cell r="K149">
            <v>10432784385</v>
          </cell>
          <cell r="L149" t="str">
            <v>001-Nº 000137</v>
          </cell>
          <cell r="M149" t="str">
            <v>Servicio Seguridad Policial a pie en areas comunes del Centro Comercial Mega Plaza 1RA QUINCENA JULIO 2011.</v>
          </cell>
          <cell r="P149" t="str">
            <v>OCIS-20117-001</v>
          </cell>
        </row>
        <row r="150">
          <cell r="B150">
            <v>10721</v>
          </cell>
          <cell r="C150" t="str">
            <v>Apoyo Policial IPSA</v>
          </cell>
          <cell r="D150" t="str">
            <v>Seguridad Viaducto</v>
          </cell>
          <cell r="E150" t="str">
            <v>OCIS-20117-002</v>
          </cell>
          <cell r="F150">
            <v>1100</v>
          </cell>
          <cell r="H150">
            <v>1100</v>
          </cell>
          <cell r="I150" t="str">
            <v>RH</v>
          </cell>
          <cell r="J150" t="str">
            <v>REYES CALDERON HILMIR SUI MARTI</v>
          </cell>
          <cell r="K150">
            <v>10443065798</v>
          </cell>
          <cell r="L150" t="str">
            <v>001-Nº 000090</v>
          </cell>
          <cell r="M150" t="str">
            <v>Servicio Seguridad Policial a pie en areas comunes del Centro Comercial Mega Plaza 1RA QUINCENA JULIO 2011.</v>
          </cell>
          <cell r="P150" t="str">
            <v>OCIS-20117-002</v>
          </cell>
        </row>
        <row r="151">
          <cell r="B151">
            <v>10721</v>
          </cell>
          <cell r="C151" t="str">
            <v>Apoyo Policial IPSA</v>
          </cell>
          <cell r="D151" t="str">
            <v>Seguridad Viaducto</v>
          </cell>
          <cell r="E151" t="str">
            <v>OCIS-20117-003</v>
          </cell>
          <cell r="F151">
            <v>1100</v>
          </cell>
          <cell r="H151">
            <v>1100</v>
          </cell>
          <cell r="I151" t="str">
            <v>RH</v>
          </cell>
          <cell r="J151" t="str">
            <v>NILTON DANTE CONTRERAS LOAYZA</v>
          </cell>
          <cell r="K151">
            <v>10433065005</v>
          </cell>
          <cell r="L151" t="str">
            <v>01-Nº 000048</v>
          </cell>
          <cell r="M151" t="str">
            <v>Servicio Seguridad Policial a pie en areas comunes del Centro Comercial Mega Plaza 1RA QUINCENA JULIO 2011.</v>
          </cell>
          <cell r="P151" t="str">
            <v>OCIS-20117-003</v>
          </cell>
        </row>
        <row r="152">
          <cell r="B152">
            <v>10721</v>
          </cell>
          <cell r="C152" t="str">
            <v>Apoyo Policial IPSA</v>
          </cell>
          <cell r="D152" t="str">
            <v>Seguridad Viaducto</v>
          </cell>
          <cell r="E152" t="str">
            <v>OCIS-20117-004</v>
          </cell>
          <cell r="F152">
            <v>934</v>
          </cell>
          <cell r="H152">
            <v>934</v>
          </cell>
          <cell r="I152" t="str">
            <v>RH</v>
          </cell>
          <cell r="J152" t="str">
            <v>HUMBERTO SAUL LIMO SANCHEZ</v>
          </cell>
          <cell r="K152">
            <v>10192540831</v>
          </cell>
          <cell r="L152" t="str">
            <v>001-Nº 000150</v>
          </cell>
          <cell r="M152" t="str">
            <v>Servicio Seguridad Policial a pie en areas comunes del Centro Comercial Mega Plaza 1RA QUINCENA JULIO 2011.</v>
          </cell>
          <cell r="P152" t="str">
            <v>OCIS-20117-004</v>
          </cell>
        </row>
        <row r="153">
          <cell r="B153">
            <v>10721</v>
          </cell>
          <cell r="C153" t="str">
            <v>Apoyo Policial IPSA</v>
          </cell>
          <cell r="D153" t="str">
            <v>Seguridad Viaducto</v>
          </cell>
          <cell r="E153" t="str">
            <v>OCIS-20117-005</v>
          </cell>
          <cell r="F153">
            <v>1100</v>
          </cell>
          <cell r="H153">
            <v>1100</v>
          </cell>
          <cell r="I153" t="str">
            <v>RH</v>
          </cell>
          <cell r="J153" t="str">
            <v>COSIO VERA NELIDA</v>
          </cell>
          <cell r="K153">
            <v>10427332549</v>
          </cell>
          <cell r="L153" t="str">
            <v>001-Nº 000029</v>
          </cell>
          <cell r="M153" t="str">
            <v>Servicio Seguridad Policial a pie en areas comunes del Centro Comercial Mega Plaza 2DA QUINCENA JULIO 2011.</v>
          </cell>
          <cell r="P153" t="str">
            <v>OCIS-20117-005</v>
          </cell>
        </row>
        <row r="154">
          <cell r="A154" t="str">
            <v xml:space="preserve"> </v>
          </cell>
          <cell r="B154">
            <v>10721</v>
          </cell>
          <cell r="C154" t="str">
            <v>Apoyo Policial IPSA</v>
          </cell>
          <cell r="D154" t="str">
            <v>Seguridad Viaducto</v>
          </cell>
          <cell r="E154" t="str">
            <v>OCIS-20117-006</v>
          </cell>
          <cell r="F154">
            <v>1100</v>
          </cell>
          <cell r="H154">
            <v>1100</v>
          </cell>
          <cell r="I154" t="str">
            <v>RH</v>
          </cell>
          <cell r="J154" t="str">
            <v>SOTELO CHAVEZ LUIS ANGEL</v>
          </cell>
          <cell r="K154">
            <v>10417215277</v>
          </cell>
          <cell r="L154" t="str">
            <v>001-Nº 000142</v>
          </cell>
          <cell r="M154" t="str">
            <v>Servicio Seguridad Policial a pie en areas comunes del Centro Comercial Mega Plaza 2DA QUINCENA JULIO 2011.</v>
          </cell>
          <cell r="P154" t="str">
            <v>OCIS-20117-006</v>
          </cell>
        </row>
        <row r="155">
          <cell r="B155">
            <v>10721</v>
          </cell>
          <cell r="C155" t="str">
            <v>Apoyo Policial IPSA</v>
          </cell>
          <cell r="D155" t="str">
            <v>Seguridad Viaducto</v>
          </cell>
          <cell r="E155" t="str">
            <v>OCIS-20117-007</v>
          </cell>
          <cell r="F155">
            <v>1100</v>
          </cell>
          <cell r="H155">
            <v>1100</v>
          </cell>
          <cell r="I155" t="str">
            <v>RH</v>
          </cell>
          <cell r="J155" t="str">
            <v>JUAN ANGEL TARAZONA SAAVEDRA</v>
          </cell>
          <cell r="K155">
            <v>15507471827</v>
          </cell>
          <cell r="L155" t="str">
            <v>001-Nº 000224</v>
          </cell>
          <cell r="M155" t="str">
            <v>Servicio Seguridad Policial a pie en areas comunes del Centro Comercial Mega Plaza 2DA QUINCENA JULIO 2011.</v>
          </cell>
          <cell r="P155" t="str">
            <v>OCIS-20117-007</v>
          </cell>
        </row>
        <row r="156">
          <cell r="B156">
            <v>10721</v>
          </cell>
          <cell r="C156" t="str">
            <v>Apoyo Policial IPSA</v>
          </cell>
          <cell r="D156" t="str">
            <v>Seguridad Viaducto</v>
          </cell>
          <cell r="E156" t="str">
            <v>OCIS-20117-008</v>
          </cell>
          <cell r="F156">
            <v>934</v>
          </cell>
          <cell r="H156">
            <v>934</v>
          </cell>
          <cell r="I156" t="str">
            <v>RH</v>
          </cell>
          <cell r="J156" t="str">
            <v>BUENDIA DE LA CRUZ EDILBERTO</v>
          </cell>
          <cell r="K156">
            <v>10237087165</v>
          </cell>
          <cell r="L156" t="str">
            <v>001-Nº 000056</v>
          </cell>
          <cell r="M156" t="str">
            <v>Servicio Seguridad Policial a pie en areas comunes del Centro Comercial Mega Plaza 2DA QUINCENA JULIO 2011.</v>
          </cell>
          <cell r="P156" t="str">
            <v>OCIS-20117-008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OCIS-20117-009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OCIS-20117-010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OCIS-20117-011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OCIS-20117-012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OCIS-20117-013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OCIS-20117-014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OCIS-20117-015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OCIS-20117-016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OCIS-20117-017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OCIS-20117-018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OCIS-20117-019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OCIS-20117-020</v>
          </cell>
        </row>
        <row r="170">
          <cell r="B170" t="str">
            <v>Agosto</v>
          </cell>
        </row>
        <row r="171">
          <cell r="B171" t="str">
            <v>Unidad</v>
          </cell>
          <cell r="C171" t="str">
            <v xml:space="preserve">Cuenta </v>
          </cell>
          <cell r="D171" t="str">
            <v>Sub Cuenta</v>
          </cell>
          <cell r="E171" t="str">
            <v>Nº</v>
          </cell>
          <cell r="F171" t="str">
            <v>Importe</v>
          </cell>
          <cell r="H171" t="str">
            <v xml:space="preserve">Total en </v>
          </cell>
          <cell r="I171" t="str">
            <v>Tipo</v>
          </cell>
          <cell r="J171" t="str">
            <v>Proveedor</v>
          </cell>
          <cell r="K171" t="str">
            <v>R.U.C.</v>
          </cell>
          <cell r="L171" t="str">
            <v>Nº</v>
          </cell>
          <cell r="M171" t="str">
            <v>Descripción</v>
          </cell>
          <cell r="N171" t="str">
            <v>Fecha</v>
          </cell>
          <cell r="O171" t="str">
            <v>T.C.</v>
          </cell>
        </row>
        <row r="172">
          <cell r="B172" t="str">
            <v>Pptaria.</v>
          </cell>
          <cell r="C172" t="str">
            <v>Presupuestal</v>
          </cell>
          <cell r="D172" t="str">
            <v xml:space="preserve"> Presupuestal</v>
          </cell>
          <cell r="E172" t="str">
            <v>OC</v>
          </cell>
          <cell r="F172" t="str">
            <v>S/.</v>
          </cell>
          <cell r="G172" t="str">
            <v>US$</v>
          </cell>
          <cell r="H172" t="str">
            <v>Soles</v>
          </cell>
          <cell r="I172" t="str">
            <v>Dcmto.</v>
          </cell>
          <cell r="L172" t="str">
            <v>Dcmto.</v>
          </cell>
          <cell r="N172" t="str">
            <v>dcmto</v>
          </cell>
          <cell r="O172" t="str">
            <v>(Compra)</v>
          </cell>
        </row>
        <row r="173">
          <cell r="B173">
            <v>10721</v>
          </cell>
          <cell r="C173" t="str">
            <v>Apoyo Policial IPSA</v>
          </cell>
          <cell r="D173" t="str">
            <v>Seguridad Viaducto</v>
          </cell>
          <cell r="E173" t="str">
            <v>OCIS-20118-001</v>
          </cell>
          <cell r="F173">
            <v>1100</v>
          </cell>
          <cell r="H173">
            <v>1100</v>
          </cell>
          <cell r="I173" t="str">
            <v>RH</v>
          </cell>
          <cell r="J173" t="str">
            <v>BUENDIA DE LA CRUZ EDILBERTO</v>
          </cell>
          <cell r="K173">
            <v>10237087165</v>
          </cell>
          <cell r="L173" t="str">
            <v>001-Nº 000057</v>
          </cell>
          <cell r="M173" t="str">
            <v>Servicio Seguridad Policial a pie en areas comunes del Centro Comercial Mega Plaza 1RA QUINCENA AGOSTO 2011.</v>
          </cell>
          <cell r="P173" t="str">
            <v>OCIS-20118-001</v>
          </cell>
        </row>
        <row r="174">
          <cell r="B174">
            <v>10721</v>
          </cell>
          <cell r="C174" t="str">
            <v>Apoyo Policial IPSA</v>
          </cell>
          <cell r="D174" t="str">
            <v>Seguridad Viaducto</v>
          </cell>
          <cell r="E174" t="str">
            <v>OCIS-20118-002</v>
          </cell>
          <cell r="F174">
            <v>1100</v>
          </cell>
          <cell r="H174">
            <v>1100</v>
          </cell>
          <cell r="I174" t="str">
            <v>RH</v>
          </cell>
          <cell r="J174" t="str">
            <v>JOSE MARIA ARGUEDAS ALVARADO</v>
          </cell>
          <cell r="K174">
            <v>10433179426</v>
          </cell>
          <cell r="L174" t="str">
            <v>001-Nº 0000156</v>
          </cell>
          <cell r="M174" t="str">
            <v>Servicio Seguridad Policial a pie en areas comunes del Centro Comercial Mega Plaza 1RA QUINCENA AGOSTO 2011.</v>
          </cell>
          <cell r="P174" t="str">
            <v>OCIS-20118-002</v>
          </cell>
        </row>
        <row r="175">
          <cell r="B175">
            <v>10721</v>
          </cell>
          <cell r="C175" t="str">
            <v>Apoyo Policial IPSA</v>
          </cell>
          <cell r="D175" t="str">
            <v>Seguridad Viaducto</v>
          </cell>
          <cell r="E175" t="str">
            <v>OCIS-20118-003</v>
          </cell>
          <cell r="F175">
            <v>1100</v>
          </cell>
          <cell r="H175">
            <v>1100</v>
          </cell>
          <cell r="I175" t="str">
            <v>RH</v>
          </cell>
          <cell r="J175" t="str">
            <v>REYES CALDERON HILMIR SUI MARTI</v>
          </cell>
          <cell r="K175">
            <v>10443065798</v>
          </cell>
          <cell r="L175" t="str">
            <v>001-Nº 000092</v>
          </cell>
          <cell r="M175" t="str">
            <v>Servicio Seguridad Policial a pie en areas comunes del Centro Comercial Mega Plaza 1RA QUINCENA AGOSTO 2011.</v>
          </cell>
          <cell r="P175" t="str">
            <v>OCIS-20118-003</v>
          </cell>
        </row>
        <row r="176">
          <cell r="A176" t="str">
            <v>X</v>
          </cell>
          <cell r="B176">
            <v>10721</v>
          </cell>
          <cell r="C176" t="str">
            <v>Apoyo Policial IPSA</v>
          </cell>
          <cell r="D176" t="str">
            <v>Seguridad Viaducto</v>
          </cell>
          <cell r="E176" t="str">
            <v>OCIS-20118-004</v>
          </cell>
          <cell r="F176">
            <v>934</v>
          </cell>
          <cell r="H176">
            <v>934</v>
          </cell>
          <cell r="I176" t="str">
            <v>RH</v>
          </cell>
          <cell r="J176" t="str">
            <v>JUAN ANGEL TARAZONA SAAVEDRA</v>
          </cell>
          <cell r="K176">
            <v>15507471827</v>
          </cell>
          <cell r="L176" t="str">
            <v>001-Nº 000225</v>
          </cell>
          <cell r="M176" t="str">
            <v>Servicio Seguridad Policial a pie en areas comunes del Centro Comercial Mega Plaza 1RA QUINCENA AGOSTO 2011.</v>
          </cell>
          <cell r="P176" t="str">
            <v>OCIS-20118-004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OCIS-20118-005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OCIS-20118-006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OCIS-20118-007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OCIS-20118-008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OCIS-20118-009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OCIS-20118-010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OCIS-20118-011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OCIS-20118-012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OCIS-20118-013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OCIS-20118-014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OCIS-20118-015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OCIS-20118-016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OCIS-20118-017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OCIS-20118-018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OCIS-20118-019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OCIS-20118-020</v>
          </cell>
        </row>
        <row r="194">
          <cell r="B194" t="str">
            <v>Setiembre</v>
          </cell>
        </row>
        <row r="195">
          <cell r="B195" t="str">
            <v>Unidad</v>
          </cell>
          <cell r="C195" t="str">
            <v xml:space="preserve">Cuenta </v>
          </cell>
          <cell r="D195" t="str">
            <v>Sub Cuenta</v>
          </cell>
          <cell r="E195" t="str">
            <v>Nº</v>
          </cell>
          <cell r="F195" t="str">
            <v>Importe</v>
          </cell>
          <cell r="H195" t="str">
            <v xml:space="preserve">Total en </v>
          </cell>
          <cell r="I195" t="str">
            <v>Tipo</v>
          </cell>
          <cell r="J195" t="str">
            <v>Proveedor</v>
          </cell>
          <cell r="K195" t="str">
            <v>R.U.C.</v>
          </cell>
          <cell r="L195" t="str">
            <v>Nº</v>
          </cell>
          <cell r="M195" t="str">
            <v>Descripción</v>
          </cell>
          <cell r="N195" t="str">
            <v>Fecha</v>
          </cell>
          <cell r="O195" t="str">
            <v>T.C.</v>
          </cell>
        </row>
        <row r="196">
          <cell r="B196" t="str">
            <v>Pptaria.</v>
          </cell>
          <cell r="C196" t="str">
            <v>Presupuestal</v>
          </cell>
          <cell r="D196" t="str">
            <v xml:space="preserve"> Presupuestal</v>
          </cell>
          <cell r="E196" t="str">
            <v>OC</v>
          </cell>
          <cell r="F196" t="str">
            <v>S/.</v>
          </cell>
          <cell r="G196" t="str">
            <v>US$</v>
          </cell>
          <cell r="H196" t="str">
            <v>Soles</v>
          </cell>
          <cell r="I196" t="str">
            <v>Dcmto.</v>
          </cell>
          <cell r="L196" t="str">
            <v>Dcmto.</v>
          </cell>
          <cell r="N196" t="str">
            <v>dcmto</v>
          </cell>
          <cell r="O196" t="str">
            <v>(Compra)</v>
          </cell>
        </row>
        <row r="197">
          <cell r="C197" t="str">
            <v xml:space="preserve"> </v>
          </cell>
          <cell r="D197" t="str">
            <v xml:space="preserve"> </v>
          </cell>
          <cell r="E197" t="str">
            <v xml:space="preserve"> </v>
          </cell>
          <cell r="H197" t="str">
            <v xml:space="preserve"> </v>
          </cell>
          <cell r="P197" t="str">
            <v>OCIS-20119-001</v>
          </cell>
        </row>
        <row r="198">
          <cell r="C198" t="str">
            <v xml:space="preserve"> </v>
          </cell>
          <cell r="D198" t="str">
            <v xml:space="preserve"> </v>
          </cell>
          <cell r="E198" t="str">
            <v xml:space="preserve"> </v>
          </cell>
          <cell r="H198" t="str">
            <v xml:space="preserve"> </v>
          </cell>
          <cell r="P198" t="str">
            <v>OCIS-20119-002</v>
          </cell>
        </row>
        <row r="199">
          <cell r="C199" t="str">
            <v xml:space="preserve"> </v>
          </cell>
          <cell r="D199" t="str">
            <v xml:space="preserve"> </v>
          </cell>
          <cell r="E199" t="str">
            <v xml:space="preserve"> </v>
          </cell>
          <cell r="H199" t="str">
            <v xml:space="preserve"> </v>
          </cell>
          <cell r="P199" t="str">
            <v>OCIS-20119-003</v>
          </cell>
        </row>
        <row r="200">
          <cell r="C200" t="str">
            <v xml:space="preserve"> </v>
          </cell>
          <cell r="D200" t="str">
            <v xml:space="preserve"> </v>
          </cell>
          <cell r="E200" t="str">
            <v xml:space="preserve"> </v>
          </cell>
          <cell r="H200" t="str">
            <v xml:space="preserve"> </v>
          </cell>
          <cell r="P200" t="str">
            <v>OCIS-20119-004</v>
          </cell>
        </row>
        <row r="201">
          <cell r="C201" t="str">
            <v xml:space="preserve"> </v>
          </cell>
          <cell r="D201" t="str">
            <v xml:space="preserve"> </v>
          </cell>
          <cell r="E201" t="str">
            <v xml:space="preserve"> </v>
          </cell>
          <cell r="H201" t="str">
            <v xml:space="preserve"> </v>
          </cell>
          <cell r="P201" t="str">
            <v>OCIS-20119-005</v>
          </cell>
        </row>
        <row r="202">
          <cell r="C202" t="str">
            <v xml:space="preserve"> </v>
          </cell>
          <cell r="D202" t="str">
            <v xml:space="preserve"> </v>
          </cell>
          <cell r="E202" t="str">
            <v xml:space="preserve"> </v>
          </cell>
          <cell r="H202" t="str">
            <v xml:space="preserve"> </v>
          </cell>
          <cell r="P202" t="str">
            <v>OCIS-20119-006</v>
          </cell>
        </row>
        <row r="203"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H203" t="str">
            <v xml:space="preserve"> </v>
          </cell>
          <cell r="P203" t="str">
            <v>OCIS-20119-007</v>
          </cell>
        </row>
        <row r="204">
          <cell r="C204" t="str">
            <v xml:space="preserve"> </v>
          </cell>
          <cell r="D204" t="str">
            <v xml:space="preserve"> </v>
          </cell>
          <cell r="E204" t="str">
            <v xml:space="preserve"> </v>
          </cell>
          <cell r="H204" t="str">
            <v xml:space="preserve"> </v>
          </cell>
          <cell r="P204" t="str">
            <v>OCIS-20119-008</v>
          </cell>
        </row>
        <row r="205">
          <cell r="C205" t="str">
            <v xml:space="preserve"> </v>
          </cell>
          <cell r="D205" t="str">
            <v xml:space="preserve"> </v>
          </cell>
          <cell r="E205" t="str">
            <v xml:space="preserve"> </v>
          </cell>
          <cell r="H205" t="str">
            <v xml:space="preserve"> </v>
          </cell>
          <cell r="P205" t="str">
            <v>OCIS-20119-009</v>
          </cell>
        </row>
        <row r="206">
          <cell r="C206" t="str">
            <v xml:space="preserve"> </v>
          </cell>
          <cell r="D206" t="str">
            <v xml:space="preserve"> </v>
          </cell>
          <cell r="E206" t="str">
            <v xml:space="preserve"> </v>
          </cell>
          <cell r="H206" t="str">
            <v xml:space="preserve"> </v>
          </cell>
          <cell r="P206" t="str">
            <v>OCIS-20119-010</v>
          </cell>
        </row>
        <row r="207">
          <cell r="C207" t="str">
            <v xml:space="preserve"> </v>
          </cell>
          <cell r="D207" t="str">
            <v xml:space="preserve"> </v>
          </cell>
          <cell r="E207" t="str">
            <v xml:space="preserve"> </v>
          </cell>
          <cell r="H207" t="str">
            <v xml:space="preserve"> </v>
          </cell>
          <cell r="P207" t="str">
            <v>OCIS-20119-011</v>
          </cell>
        </row>
        <row r="208">
          <cell r="C208" t="str">
            <v xml:space="preserve"> </v>
          </cell>
          <cell r="D208" t="str">
            <v xml:space="preserve"> </v>
          </cell>
          <cell r="E208" t="str">
            <v xml:space="preserve"> </v>
          </cell>
          <cell r="H208" t="str">
            <v xml:space="preserve"> </v>
          </cell>
          <cell r="P208" t="str">
            <v>OCIS-20119-012</v>
          </cell>
        </row>
        <row r="209">
          <cell r="C209" t="str">
            <v xml:space="preserve"> </v>
          </cell>
          <cell r="D209" t="str">
            <v xml:space="preserve"> </v>
          </cell>
          <cell r="E209" t="str">
            <v xml:space="preserve"> </v>
          </cell>
          <cell r="H209" t="str">
            <v xml:space="preserve"> </v>
          </cell>
          <cell r="P209" t="str">
            <v>OCIS-20119-013</v>
          </cell>
        </row>
        <row r="210"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  <cell r="H210" t="str">
            <v xml:space="preserve"> </v>
          </cell>
          <cell r="P210" t="str">
            <v>OCIS-20119-014</v>
          </cell>
        </row>
        <row r="211"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  <cell r="H211" t="str">
            <v xml:space="preserve"> </v>
          </cell>
          <cell r="P211" t="str">
            <v>OCIS-20119-015</v>
          </cell>
        </row>
        <row r="212">
          <cell r="C212" t="str">
            <v xml:space="preserve"> </v>
          </cell>
          <cell r="D212" t="str">
            <v xml:space="preserve"> </v>
          </cell>
          <cell r="E212" t="str">
            <v xml:space="preserve"> </v>
          </cell>
          <cell r="H212" t="str">
            <v xml:space="preserve"> </v>
          </cell>
          <cell r="P212" t="str">
            <v>OCIS-20119-016</v>
          </cell>
        </row>
        <row r="213">
          <cell r="C213" t="str">
            <v xml:space="preserve"> </v>
          </cell>
          <cell r="D213" t="str">
            <v xml:space="preserve"> </v>
          </cell>
          <cell r="E213" t="str">
            <v xml:space="preserve"> </v>
          </cell>
          <cell r="H213" t="str">
            <v xml:space="preserve"> </v>
          </cell>
          <cell r="P213" t="str">
            <v>OCIS-20119-017</v>
          </cell>
        </row>
        <row r="214">
          <cell r="C214" t="str">
            <v xml:space="preserve"> </v>
          </cell>
          <cell r="D214" t="str">
            <v xml:space="preserve"> </v>
          </cell>
          <cell r="E214" t="str">
            <v xml:space="preserve"> </v>
          </cell>
          <cell r="H214" t="str">
            <v xml:space="preserve"> </v>
          </cell>
          <cell r="P214" t="str">
            <v>OCIS-20119-018</v>
          </cell>
        </row>
        <row r="215">
          <cell r="C215" t="str">
            <v xml:space="preserve"> </v>
          </cell>
          <cell r="D215" t="str">
            <v xml:space="preserve"> </v>
          </cell>
          <cell r="E215" t="str">
            <v xml:space="preserve"> </v>
          </cell>
          <cell r="H215" t="str">
            <v xml:space="preserve"> </v>
          </cell>
          <cell r="P215" t="str">
            <v>OCIS-20119-019</v>
          </cell>
        </row>
        <row r="216">
          <cell r="C216" t="str">
            <v xml:space="preserve"> </v>
          </cell>
          <cell r="D216" t="str">
            <v xml:space="preserve"> </v>
          </cell>
          <cell r="E216" t="str">
            <v xml:space="preserve"> </v>
          </cell>
          <cell r="H216" t="str">
            <v xml:space="preserve"> </v>
          </cell>
          <cell r="P216" t="str">
            <v>OCIS-20119-020</v>
          </cell>
        </row>
        <row r="218">
          <cell r="B218" t="str">
            <v>Octubre</v>
          </cell>
        </row>
        <row r="219">
          <cell r="B219" t="str">
            <v>Unidad</v>
          </cell>
          <cell r="C219" t="str">
            <v xml:space="preserve">Cuenta </v>
          </cell>
          <cell r="D219" t="str">
            <v>Sub Cuenta</v>
          </cell>
          <cell r="E219" t="str">
            <v>Nº</v>
          </cell>
          <cell r="F219" t="str">
            <v>Importe</v>
          </cell>
          <cell r="H219" t="str">
            <v xml:space="preserve">Total en </v>
          </cell>
          <cell r="I219" t="str">
            <v>Tipo</v>
          </cell>
          <cell r="J219" t="str">
            <v>Proveedor</v>
          </cell>
          <cell r="K219" t="str">
            <v>R.U.C.</v>
          </cell>
          <cell r="L219" t="str">
            <v>Nº</v>
          </cell>
          <cell r="M219" t="str">
            <v>Descripción</v>
          </cell>
          <cell r="N219" t="str">
            <v>Fecha</v>
          </cell>
          <cell r="O219" t="str">
            <v>T.C.</v>
          </cell>
        </row>
        <row r="220">
          <cell r="B220" t="str">
            <v>Pptaria.</v>
          </cell>
          <cell r="C220" t="str">
            <v>Presupuestal</v>
          </cell>
          <cell r="D220" t="str">
            <v xml:space="preserve"> Presupuestal</v>
          </cell>
          <cell r="E220" t="str">
            <v>OC</v>
          </cell>
          <cell r="F220" t="str">
            <v>S/.</v>
          </cell>
          <cell r="G220" t="str">
            <v>US$</v>
          </cell>
          <cell r="H220" t="str">
            <v>Soles</v>
          </cell>
          <cell r="I220" t="str">
            <v>Dcmto.</v>
          </cell>
          <cell r="L220" t="str">
            <v>Dcmto.</v>
          </cell>
          <cell r="N220" t="str">
            <v>dcmto</v>
          </cell>
          <cell r="O220" t="str">
            <v>(Compra)</v>
          </cell>
        </row>
        <row r="221">
          <cell r="C221" t="str">
            <v xml:space="preserve"> </v>
          </cell>
          <cell r="D221" t="str">
            <v xml:space="preserve"> </v>
          </cell>
          <cell r="E221" t="str">
            <v xml:space="preserve"> </v>
          </cell>
          <cell r="H221" t="str">
            <v xml:space="preserve"> </v>
          </cell>
          <cell r="P221" t="str">
            <v>OCIS-201110-001</v>
          </cell>
        </row>
        <row r="222">
          <cell r="C222" t="str">
            <v xml:space="preserve"> </v>
          </cell>
          <cell r="D222" t="str">
            <v xml:space="preserve"> </v>
          </cell>
          <cell r="E222" t="str">
            <v xml:space="preserve"> </v>
          </cell>
          <cell r="H222" t="str">
            <v xml:space="preserve"> </v>
          </cell>
          <cell r="P222" t="str">
            <v>OCIS-201110-002</v>
          </cell>
        </row>
        <row r="223">
          <cell r="C223" t="str">
            <v xml:space="preserve"> </v>
          </cell>
          <cell r="D223" t="str">
            <v xml:space="preserve"> </v>
          </cell>
          <cell r="E223" t="str">
            <v xml:space="preserve"> </v>
          </cell>
          <cell r="H223" t="str">
            <v xml:space="preserve"> </v>
          </cell>
          <cell r="P223" t="str">
            <v>OCIS-201110-003</v>
          </cell>
        </row>
        <row r="224">
          <cell r="C224" t="str">
            <v xml:space="preserve"> </v>
          </cell>
          <cell r="D224" t="str">
            <v xml:space="preserve"> </v>
          </cell>
          <cell r="E224" t="str">
            <v xml:space="preserve"> </v>
          </cell>
          <cell r="H224" t="str">
            <v xml:space="preserve"> </v>
          </cell>
          <cell r="P224" t="str">
            <v>OCIS-201110-004</v>
          </cell>
        </row>
        <row r="225">
          <cell r="C225" t="str">
            <v xml:space="preserve"> </v>
          </cell>
          <cell r="D225" t="str">
            <v xml:space="preserve"> </v>
          </cell>
          <cell r="E225" t="str">
            <v xml:space="preserve"> </v>
          </cell>
          <cell r="H225" t="str">
            <v xml:space="preserve"> </v>
          </cell>
          <cell r="P225" t="str">
            <v>OCIS-201110-005</v>
          </cell>
        </row>
        <row r="226">
          <cell r="C226" t="str">
            <v xml:space="preserve"> </v>
          </cell>
          <cell r="D226" t="str">
            <v xml:space="preserve"> </v>
          </cell>
          <cell r="E226" t="str">
            <v xml:space="preserve"> </v>
          </cell>
          <cell r="H226" t="str">
            <v xml:space="preserve"> </v>
          </cell>
          <cell r="P226" t="str">
            <v>OCIS-201110-006</v>
          </cell>
        </row>
        <row r="227">
          <cell r="C227" t="str">
            <v xml:space="preserve"> </v>
          </cell>
          <cell r="D227" t="str">
            <v xml:space="preserve"> </v>
          </cell>
          <cell r="E227" t="str">
            <v xml:space="preserve"> </v>
          </cell>
          <cell r="H227" t="str">
            <v xml:space="preserve"> </v>
          </cell>
          <cell r="P227" t="str">
            <v>OCIS-201110-007</v>
          </cell>
        </row>
        <row r="228">
          <cell r="C228" t="str">
            <v xml:space="preserve"> </v>
          </cell>
          <cell r="D228" t="str">
            <v xml:space="preserve"> </v>
          </cell>
          <cell r="E228" t="str">
            <v xml:space="preserve"> </v>
          </cell>
          <cell r="H228" t="str">
            <v xml:space="preserve"> </v>
          </cell>
          <cell r="P228" t="str">
            <v>OCIS-201110-008</v>
          </cell>
        </row>
        <row r="229">
          <cell r="C229" t="str">
            <v xml:space="preserve"> </v>
          </cell>
          <cell r="D229" t="str">
            <v xml:space="preserve"> </v>
          </cell>
          <cell r="E229" t="str">
            <v xml:space="preserve"> </v>
          </cell>
          <cell r="H229" t="str">
            <v xml:space="preserve"> </v>
          </cell>
          <cell r="P229" t="str">
            <v>OCIS-201110-009</v>
          </cell>
        </row>
        <row r="230">
          <cell r="C230" t="str">
            <v xml:space="preserve"> </v>
          </cell>
          <cell r="D230" t="str">
            <v xml:space="preserve"> </v>
          </cell>
          <cell r="E230" t="str">
            <v xml:space="preserve"> </v>
          </cell>
          <cell r="H230" t="str">
            <v xml:space="preserve"> </v>
          </cell>
          <cell r="P230" t="str">
            <v>OCIS-201110-010</v>
          </cell>
        </row>
        <row r="231"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H231" t="str">
            <v xml:space="preserve"> </v>
          </cell>
          <cell r="P231" t="str">
            <v>OCIS-201110-011</v>
          </cell>
        </row>
        <row r="232">
          <cell r="C232" t="str">
            <v xml:space="preserve"> </v>
          </cell>
          <cell r="D232" t="str">
            <v xml:space="preserve"> </v>
          </cell>
          <cell r="E232" t="str">
            <v xml:space="preserve"> </v>
          </cell>
          <cell r="H232" t="str">
            <v xml:space="preserve"> </v>
          </cell>
          <cell r="P232" t="str">
            <v>OCIS-201110-012</v>
          </cell>
        </row>
        <row r="233"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H233" t="str">
            <v xml:space="preserve"> </v>
          </cell>
          <cell r="P233" t="str">
            <v>OCIS-201110-013</v>
          </cell>
        </row>
        <row r="234">
          <cell r="C234" t="str">
            <v xml:space="preserve"> </v>
          </cell>
          <cell r="D234" t="str">
            <v xml:space="preserve"> </v>
          </cell>
          <cell r="E234" t="str">
            <v xml:space="preserve"> </v>
          </cell>
          <cell r="H234" t="str">
            <v xml:space="preserve"> </v>
          </cell>
          <cell r="P234" t="str">
            <v>OCIS-201110-014</v>
          </cell>
        </row>
        <row r="235">
          <cell r="C235" t="str">
            <v xml:space="preserve"> </v>
          </cell>
          <cell r="D235" t="str">
            <v xml:space="preserve"> </v>
          </cell>
          <cell r="E235" t="str">
            <v xml:space="preserve"> </v>
          </cell>
          <cell r="H235" t="str">
            <v xml:space="preserve"> </v>
          </cell>
          <cell r="P235" t="str">
            <v>OCIS-201110-015</v>
          </cell>
        </row>
        <row r="236"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H236" t="str">
            <v xml:space="preserve"> </v>
          </cell>
          <cell r="P236" t="str">
            <v>OCIS-201110-016</v>
          </cell>
        </row>
        <row r="237">
          <cell r="C237" t="str">
            <v xml:space="preserve"> </v>
          </cell>
          <cell r="D237" t="str">
            <v xml:space="preserve"> </v>
          </cell>
          <cell r="E237" t="str">
            <v xml:space="preserve"> </v>
          </cell>
          <cell r="H237" t="str">
            <v xml:space="preserve"> </v>
          </cell>
          <cell r="P237" t="str">
            <v>OCIS-201110-017</v>
          </cell>
        </row>
        <row r="238">
          <cell r="C238" t="str">
            <v xml:space="preserve"> </v>
          </cell>
          <cell r="D238" t="str">
            <v xml:space="preserve"> </v>
          </cell>
          <cell r="E238" t="str">
            <v xml:space="preserve"> </v>
          </cell>
          <cell r="H238" t="str">
            <v xml:space="preserve"> </v>
          </cell>
          <cell r="P238" t="str">
            <v>OCIS-201110-018</v>
          </cell>
        </row>
        <row r="239">
          <cell r="C239" t="str">
            <v xml:space="preserve"> </v>
          </cell>
          <cell r="D239" t="str">
            <v xml:space="preserve"> </v>
          </cell>
          <cell r="E239" t="str">
            <v xml:space="preserve"> </v>
          </cell>
          <cell r="H239" t="str">
            <v xml:space="preserve"> </v>
          </cell>
          <cell r="P239" t="str">
            <v>OCIS-201110-019</v>
          </cell>
        </row>
        <row r="240">
          <cell r="C240" t="str">
            <v xml:space="preserve"> </v>
          </cell>
          <cell r="D240" t="str">
            <v xml:space="preserve"> </v>
          </cell>
          <cell r="E240" t="str">
            <v xml:space="preserve"> </v>
          </cell>
          <cell r="H240" t="str">
            <v xml:space="preserve"> </v>
          </cell>
          <cell r="P240" t="str">
            <v>OCIS-201110-020</v>
          </cell>
        </row>
        <row r="242">
          <cell r="B242" t="str">
            <v>Noviembre</v>
          </cell>
        </row>
        <row r="243">
          <cell r="B243" t="str">
            <v>Unidad</v>
          </cell>
          <cell r="C243" t="str">
            <v xml:space="preserve">Cuenta </v>
          </cell>
          <cell r="D243" t="str">
            <v>Sub Cuenta</v>
          </cell>
          <cell r="E243" t="str">
            <v>Nº</v>
          </cell>
          <cell r="F243" t="str">
            <v>Importe</v>
          </cell>
          <cell r="H243" t="str">
            <v xml:space="preserve">Total en </v>
          </cell>
          <cell r="I243" t="str">
            <v>Tipo</v>
          </cell>
          <cell r="J243" t="str">
            <v>Proveedor</v>
          </cell>
          <cell r="K243" t="str">
            <v>R.U.C.</v>
          </cell>
          <cell r="L243" t="str">
            <v>Nº</v>
          </cell>
          <cell r="M243" t="str">
            <v>Descripción</v>
          </cell>
          <cell r="N243" t="str">
            <v>Fecha</v>
          </cell>
          <cell r="O243" t="str">
            <v>T.C.</v>
          </cell>
        </row>
        <row r="244">
          <cell r="B244" t="str">
            <v>Pptaria.</v>
          </cell>
          <cell r="C244" t="str">
            <v>Presupuestal</v>
          </cell>
          <cell r="D244" t="str">
            <v xml:space="preserve"> Presupuestal</v>
          </cell>
          <cell r="E244" t="str">
            <v>OC</v>
          </cell>
          <cell r="F244" t="str">
            <v>S/.</v>
          </cell>
          <cell r="G244" t="str">
            <v>US$</v>
          </cell>
          <cell r="H244" t="str">
            <v>Soles</v>
          </cell>
          <cell r="I244" t="str">
            <v>Dcmto.</v>
          </cell>
          <cell r="L244" t="str">
            <v>Dcmto.</v>
          </cell>
          <cell r="N244" t="str">
            <v>dcmto</v>
          </cell>
          <cell r="O244" t="str">
            <v>(Compra)</v>
          </cell>
        </row>
        <row r="245">
          <cell r="C245" t="str">
            <v xml:space="preserve"> </v>
          </cell>
          <cell r="D245" t="str">
            <v xml:space="preserve"> </v>
          </cell>
          <cell r="E245" t="str">
            <v xml:space="preserve"> </v>
          </cell>
          <cell r="H245" t="str">
            <v xml:space="preserve"> </v>
          </cell>
          <cell r="P245" t="str">
            <v>OCIS-201111-001</v>
          </cell>
        </row>
        <row r="246">
          <cell r="C246" t="str">
            <v xml:space="preserve"> </v>
          </cell>
          <cell r="D246" t="str">
            <v xml:space="preserve"> </v>
          </cell>
          <cell r="E246" t="str">
            <v xml:space="preserve"> </v>
          </cell>
          <cell r="H246" t="str">
            <v xml:space="preserve"> </v>
          </cell>
          <cell r="P246" t="str">
            <v>OCIS-201111-002</v>
          </cell>
        </row>
        <row r="247"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H247" t="str">
            <v xml:space="preserve"> </v>
          </cell>
          <cell r="P247" t="str">
            <v>OCIS-201111-003</v>
          </cell>
        </row>
        <row r="248">
          <cell r="C248" t="str">
            <v xml:space="preserve"> </v>
          </cell>
          <cell r="D248" t="str">
            <v xml:space="preserve"> </v>
          </cell>
          <cell r="E248" t="str">
            <v xml:space="preserve"> </v>
          </cell>
          <cell r="H248" t="str">
            <v xml:space="preserve"> </v>
          </cell>
          <cell r="P248" t="str">
            <v>OCIS-201111-004</v>
          </cell>
        </row>
        <row r="249"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H249" t="str">
            <v xml:space="preserve"> </v>
          </cell>
          <cell r="P249" t="str">
            <v>OCIS-201111-005</v>
          </cell>
        </row>
        <row r="250">
          <cell r="C250" t="str">
            <v xml:space="preserve"> </v>
          </cell>
          <cell r="D250" t="str">
            <v xml:space="preserve"> </v>
          </cell>
          <cell r="E250" t="str">
            <v xml:space="preserve"> </v>
          </cell>
          <cell r="H250" t="str">
            <v xml:space="preserve"> </v>
          </cell>
          <cell r="P250" t="str">
            <v>OCIS-201111-006</v>
          </cell>
        </row>
        <row r="251">
          <cell r="C251" t="str">
            <v xml:space="preserve"> </v>
          </cell>
          <cell r="D251" t="str">
            <v xml:space="preserve"> </v>
          </cell>
          <cell r="E251" t="str">
            <v xml:space="preserve"> </v>
          </cell>
          <cell r="H251" t="str">
            <v xml:space="preserve"> </v>
          </cell>
          <cell r="P251" t="str">
            <v>OCIS-201111-007</v>
          </cell>
        </row>
        <row r="252">
          <cell r="C252" t="str">
            <v xml:space="preserve"> </v>
          </cell>
          <cell r="D252" t="str">
            <v xml:space="preserve"> </v>
          </cell>
          <cell r="E252" t="str">
            <v xml:space="preserve"> </v>
          </cell>
          <cell r="H252" t="str">
            <v xml:space="preserve"> </v>
          </cell>
          <cell r="P252" t="str">
            <v>OCIS-201111-008</v>
          </cell>
        </row>
        <row r="253"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H253" t="str">
            <v xml:space="preserve"> </v>
          </cell>
          <cell r="P253" t="str">
            <v>OCIS-201111-009</v>
          </cell>
        </row>
        <row r="254">
          <cell r="C254" t="str">
            <v xml:space="preserve"> </v>
          </cell>
          <cell r="D254" t="str">
            <v xml:space="preserve"> </v>
          </cell>
          <cell r="E254" t="str">
            <v xml:space="preserve"> </v>
          </cell>
          <cell r="H254" t="str">
            <v xml:space="preserve"> </v>
          </cell>
          <cell r="P254" t="str">
            <v>OCIS-201111-010</v>
          </cell>
        </row>
        <row r="255">
          <cell r="C255" t="str">
            <v xml:space="preserve"> </v>
          </cell>
          <cell r="D255" t="str">
            <v xml:space="preserve"> </v>
          </cell>
          <cell r="E255" t="str">
            <v xml:space="preserve"> </v>
          </cell>
          <cell r="H255" t="str">
            <v xml:space="preserve"> </v>
          </cell>
          <cell r="P255" t="str">
            <v>OCIS-201111-011</v>
          </cell>
        </row>
        <row r="256">
          <cell r="C256" t="str">
            <v xml:space="preserve"> </v>
          </cell>
          <cell r="D256" t="str">
            <v xml:space="preserve"> </v>
          </cell>
          <cell r="E256" t="str">
            <v xml:space="preserve"> </v>
          </cell>
          <cell r="H256" t="str">
            <v xml:space="preserve"> </v>
          </cell>
          <cell r="P256" t="str">
            <v>OCIS-201111-012</v>
          </cell>
        </row>
        <row r="257">
          <cell r="C257" t="str">
            <v xml:space="preserve"> </v>
          </cell>
          <cell r="D257" t="str">
            <v xml:space="preserve"> </v>
          </cell>
          <cell r="E257" t="str">
            <v xml:space="preserve"> </v>
          </cell>
          <cell r="H257" t="str">
            <v xml:space="preserve"> </v>
          </cell>
          <cell r="P257" t="str">
            <v>OCIS-201111-013</v>
          </cell>
        </row>
        <row r="258">
          <cell r="C258" t="str">
            <v xml:space="preserve"> </v>
          </cell>
          <cell r="D258" t="str">
            <v xml:space="preserve"> </v>
          </cell>
          <cell r="E258" t="str">
            <v xml:space="preserve"> </v>
          </cell>
          <cell r="H258" t="str">
            <v xml:space="preserve"> </v>
          </cell>
          <cell r="P258" t="str">
            <v>OCIS-201111-014</v>
          </cell>
        </row>
        <row r="259">
          <cell r="C259" t="str">
            <v xml:space="preserve"> </v>
          </cell>
          <cell r="D259" t="str">
            <v xml:space="preserve"> </v>
          </cell>
          <cell r="E259" t="str">
            <v xml:space="preserve"> </v>
          </cell>
          <cell r="H259" t="str">
            <v xml:space="preserve"> </v>
          </cell>
          <cell r="P259" t="str">
            <v>OCIS-201111-015</v>
          </cell>
        </row>
        <row r="260">
          <cell r="C260" t="str">
            <v xml:space="preserve"> </v>
          </cell>
          <cell r="D260" t="str">
            <v xml:space="preserve"> </v>
          </cell>
          <cell r="E260" t="str">
            <v xml:space="preserve"> </v>
          </cell>
          <cell r="H260" t="str">
            <v xml:space="preserve"> </v>
          </cell>
          <cell r="P260" t="str">
            <v>OCIS-201111-016</v>
          </cell>
        </row>
        <row r="261">
          <cell r="C261" t="str">
            <v xml:space="preserve"> </v>
          </cell>
          <cell r="D261" t="str">
            <v xml:space="preserve"> </v>
          </cell>
          <cell r="E261" t="str">
            <v xml:space="preserve"> </v>
          </cell>
          <cell r="H261" t="str">
            <v xml:space="preserve"> </v>
          </cell>
          <cell r="P261" t="str">
            <v>OCIS-201111-017</v>
          </cell>
        </row>
        <row r="262">
          <cell r="C262" t="str">
            <v xml:space="preserve"> </v>
          </cell>
          <cell r="D262" t="str">
            <v xml:space="preserve"> </v>
          </cell>
          <cell r="E262" t="str">
            <v xml:space="preserve"> </v>
          </cell>
          <cell r="H262" t="str">
            <v xml:space="preserve"> </v>
          </cell>
          <cell r="P262" t="str">
            <v>OCIS-201111-018</v>
          </cell>
        </row>
        <row r="263">
          <cell r="C263" t="str">
            <v xml:space="preserve"> </v>
          </cell>
          <cell r="D263" t="str">
            <v xml:space="preserve"> </v>
          </cell>
          <cell r="E263" t="str">
            <v xml:space="preserve"> </v>
          </cell>
          <cell r="H263" t="str">
            <v xml:space="preserve"> </v>
          </cell>
          <cell r="P263" t="str">
            <v>OCIS-201111-019</v>
          </cell>
        </row>
        <row r="264">
          <cell r="C264" t="str">
            <v xml:space="preserve"> </v>
          </cell>
          <cell r="D264" t="str">
            <v xml:space="preserve"> </v>
          </cell>
          <cell r="E264" t="str">
            <v xml:space="preserve"> </v>
          </cell>
          <cell r="H264" t="str">
            <v xml:space="preserve"> </v>
          </cell>
          <cell r="P264" t="str">
            <v>OCIS-201111-020</v>
          </cell>
        </row>
        <row r="266">
          <cell r="B266" t="str">
            <v>Diciembre</v>
          </cell>
        </row>
        <row r="267">
          <cell r="B267" t="str">
            <v>Unidad</v>
          </cell>
          <cell r="C267" t="str">
            <v xml:space="preserve">Cuenta </v>
          </cell>
          <cell r="D267" t="str">
            <v>Sub Cuenta</v>
          </cell>
          <cell r="E267" t="str">
            <v>Nº</v>
          </cell>
          <cell r="F267" t="str">
            <v>Importe</v>
          </cell>
          <cell r="H267" t="str">
            <v xml:space="preserve">Total en </v>
          </cell>
          <cell r="I267" t="str">
            <v>Tipo</v>
          </cell>
          <cell r="J267" t="str">
            <v>Proveedor</v>
          </cell>
          <cell r="K267" t="str">
            <v>R.U.C.</v>
          </cell>
          <cell r="L267" t="str">
            <v>Nº</v>
          </cell>
          <cell r="M267" t="str">
            <v>Descripción</v>
          </cell>
          <cell r="N267" t="str">
            <v>Fecha</v>
          </cell>
          <cell r="O267" t="str">
            <v>T.C.</v>
          </cell>
        </row>
        <row r="268">
          <cell r="B268" t="str">
            <v>Pptaria.</v>
          </cell>
          <cell r="C268" t="str">
            <v>Presupuestal</v>
          </cell>
          <cell r="D268" t="str">
            <v xml:space="preserve"> Presupuestal</v>
          </cell>
          <cell r="E268" t="str">
            <v>OC</v>
          </cell>
          <cell r="F268" t="str">
            <v>S/.</v>
          </cell>
          <cell r="G268" t="str">
            <v>US$</v>
          </cell>
          <cell r="H268" t="str">
            <v>Soles</v>
          </cell>
          <cell r="I268" t="str">
            <v>Dcmto.</v>
          </cell>
          <cell r="L268" t="str">
            <v>Dcmto.</v>
          </cell>
          <cell r="N268" t="str">
            <v>dcmto</v>
          </cell>
          <cell r="O268" t="str">
            <v>(Compra)</v>
          </cell>
        </row>
        <row r="269">
          <cell r="C269" t="str">
            <v xml:space="preserve"> </v>
          </cell>
          <cell r="D269" t="str">
            <v xml:space="preserve"> </v>
          </cell>
          <cell r="E269" t="str">
            <v xml:space="preserve"> </v>
          </cell>
          <cell r="H269" t="str">
            <v xml:space="preserve"> </v>
          </cell>
          <cell r="P269" t="str">
            <v>OCIS-201112-001</v>
          </cell>
        </row>
        <row r="270">
          <cell r="C270" t="str">
            <v xml:space="preserve"> </v>
          </cell>
          <cell r="D270" t="str">
            <v xml:space="preserve"> </v>
          </cell>
          <cell r="E270" t="str">
            <v xml:space="preserve"> </v>
          </cell>
          <cell r="H270" t="str">
            <v xml:space="preserve"> </v>
          </cell>
          <cell r="P270" t="str">
            <v>OCIS-201112-002</v>
          </cell>
        </row>
        <row r="271">
          <cell r="C271" t="str">
            <v xml:space="preserve"> </v>
          </cell>
          <cell r="D271" t="str">
            <v xml:space="preserve"> </v>
          </cell>
          <cell r="E271" t="str">
            <v xml:space="preserve"> </v>
          </cell>
          <cell r="H271" t="str">
            <v xml:space="preserve"> </v>
          </cell>
          <cell r="P271" t="str">
            <v>OCIS-201112-003</v>
          </cell>
        </row>
        <row r="272">
          <cell r="C272" t="str">
            <v xml:space="preserve"> </v>
          </cell>
          <cell r="D272" t="str">
            <v xml:space="preserve"> </v>
          </cell>
          <cell r="E272" t="str">
            <v xml:space="preserve"> </v>
          </cell>
          <cell r="H272" t="str">
            <v xml:space="preserve"> </v>
          </cell>
          <cell r="P272" t="str">
            <v>OCIS-201112-004</v>
          </cell>
        </row>
        <row r="273">
          <cell r="C273" t="str">
            <v xml:space="preserve"> </v>
          </cell>
          <cell r="D273" t="str">
            <v xml:space="preserve"> </v>
          </cell>
          <cell r="E273" t="str">
            <v xml:space="preserve"> </v>
          </cell>
          <cell r="H273" t="str">
            <v xml:space="preserve"> </v>
          </cell>
          <cell r="P273" t="str">
            <v>OCIS-201112-005</v>
          </cell>
        </row>
        <row r="274">
          <cell r="C274" t="str">
            <v xml:space="preserve"> </v>
          </cell>
          <cell r="D274" t="str">
            <v xml:space="preserve"> </v>
          </cell>
          <cell r="E274" t="str">
            <v xml:space="preserve"> </v>
          </cell>
          <cell r="H274" t="str">
            <v xml:space="preserve"> </v>
          </cell>
          <cell r="P274" t="str">
            <v>OCIS-201112-006</v>
          </cell>
        </row>
        <row r="275">
          <cell r="C275" t="str">
            <v xml:space="preserve"> </v>
          </cell>
          <cell r="D275" t="str">
            <v xml:space="preserve"> </v>
          </cell>
          <cell r="E275" t="str">
            <v xml:space="preserve"> </v>
          </cell>
          <cell r="H275" t="str">
            <v xml:space="preserve"> </v>
          </cell>
          <cell r="P275" t="str">
            <v>OCIS-201112-007</v>
          </cell>
        </row>
        <row r="276">
          <cell r="C276" t="str">
            <v xml:space="preserve"> </v>
          </cell>
          <cell r="D276" t="str">
            <v xml:space="preserve"> </v>
          </cell>
          <cell r="E276" t="str">
            <v xml:space="preserve"> </v>
          </cell>
          <cell r="H276" t="str">
            <v xml:space="preserve"> </v>
          </cell>
          <cell r="P276" t="str">
            <v>OCIS-201112-008</v>
          </cell>
        </row>
        <row r="277">
          <cell r="C277" t="str">
            <v xml:space="preserve"> </v>
          </cell>
          <cell r="D277" t="str">
            <v xml:space="preserve"> </v>
          </cell>
          <cell r="E277" t="str">
            <v xml:space="preserve"> </v>
          </cell>
          <cell r="H277" t="str">
            <v xml:space="preserve"> </v>
          </cell>
          <cell r="P277" t="str">
            <v>OCIS-201112-009</v>
          </cell>
        </row>
        <row r="278">
          <cell r="C278" t="str">
            <v xml:space="preserve"> </v>
          </cell>
          <cell r="D278" t="str">
            <v xml:space="preserve"> </v>
          </cell>
          <cell r="E278" t="str">
            <v xml:space="preserve"> </v>
          </cell>
          <cell r="H278" t="str">
            <v xml:space="preserve"> </v>
          </cell>
          <cell r="P278" t="str">
            <v>OCIS-201112-010</v>
          </cell>
        </row>
        <row r="279">
          <cell r="C279" t="str">
            <v xml:space="preserve"> </v>
          </cell>
          <cell r="D279" t="str">
            <v xml:space="preserve"> </v>
          </cell>
          <cell r="E279" t="str">
            <v xml:space="preserve"> </v>
          </cell>
          <cell r="H279" t="str">
            <v xml:space="preserve"> </v>
          </cell>
          <cell r="P279" t="str">
            <v>OCIS-201112-011</v>
          </cell>
        </row>
        <row r="280">
          <cell r="C280" t="str">
            <v xml:space="preserve"> </v>
          </cell>
          <cell r="D280" t="str">
            <v xml:space="preserve"> </v>
          </cell>
          <cell r="E280" t="str">
            <v xml:space="preserve"> </v>
          </cell>
          <cell r="H280" t="str">
            <v xml:space="preserve"> </v>
          </cell>
          <cell r="P280" t="str">
            <v>OCIS-201112-012</v>
          </cell>
        </row>
        <row r="281">
          <cell r="C281" t="str">
            <v xml:space="preserve"> </v>
          </cell>
          <cell r="D281" t="str">
            <v xml:space="preserve"> </v>
          </cell>
          <cell r="E281" t="str">
            <v xml:space="preserve"> </v>
          </cell>
          <cell r="H281" t="str">
            <v xml:space="preserve"> </v>
          </cell>
          <cell r="P281" t="str">
            <v>OCIS-201112-013</v>
          </cell>
        </row>
        <row r="282">
          <cell r="C282" t="str">
            <v xml:space="preserve"> </v>
          </cell>
          <cell r="D282" t="str">
            <v xml:space="preserve"> </v>
          </cell>
          <cell r="E282" t="str">
            <v xml:space="preserve"> </v>
          </cell>
          <cell r="H282" t="str">
            <v xml:space="preserve"> </v>
          </cell>
          <cell r="P282" t="str">
            <v>OCIS-201112-014</v>
          </cell>
        </row>
        <row r="283">
          <cell r="C283" t="str">
            <v xml:space="preserve"> </v>
          </cell>
          <cell r="D283" t="str">
            <v xml:space="preserve"> </v>
          </cell>
          <cell r="E283" t="str">
            <v xml:space="preserve"> </v>
          </cell>
          <cell r="H283" t="str">
            <v xml:space="preserve"> </v>
          </cell>
          <cell r="P283" t="str">
            <v>OCIS-201112-015</v>
          </cell>
        </row>
        <row r="284">
          <cell r="C284" t="str">
            <v xml:space="preserve"> </v>
          </cell>
          <cell r="D284" t="str">
            <v xml:space="preserve"> </v>
          </cell>
          <cell r="E284" t="str">
            <v xml:space="preserve"> </v>
          </cell>
          <cell r="H284" t="str">
            <v xml:space="preserve"> </v>
          </cell>
          <cell r="P284" t="str">
            <v>OCIS-201112-016</v>
          </cell>
        </row>
        <row r="285">
          <cell r="C285" t="str">
            <v xml:space="preserve"> </v>
          </cell>
          <cell r="D285" t="str">
            <v xml:space="preserve"> </v>
          </cell>
          <cell r="E285" t="str">
            <v xml:space="preserve"> </v>
          </cell>
          <cell r="H285" t="str">
            <v xml:space="preserve"> </v>
          </cell>
          <cell r="P285" t="str">
            <v>OCIS-201112-017</v>
          </cell>
        </row>
        <row r="286">
          <cell r="C286" t="str">
            <v xml:space="preserve"> </v>
          </cell>
          <cell r="D286" t="str">
            <v xml:space="preserve"> </v>
          </cell>
          <cell r="E286" t="str">
            <v xml:space="preserve"> </v>
          </cell>
          <cell r="H286" t="str">
            <v xml:space="preserve"> </v>
          </cell>
          <cell r="P286" t="str">
            <v>OCIS-201112-018</v>
          </cell>
        </row>
        <row r="287">
          <cell r="C287" t="str">
            <v xml:space="preserve"> </v>
          </cell>
          <cell r="D287" t="str">
            <v xml:space="preserve"> </v>
          </cell>
          <cell r="E287" t="str">
            <v xml:space="preserve"> </v>
          </cell>
          <cell r="H287" t="str">
            <v xml:space="preserve"> </v>
          </cell>
          <cell r="P287" t="str">
            <v>OCIS-201112-019</v>
          </cell>
        </row>
        <row r="288">
          <cell r="C288" t="str">
            <v xml:space="preserve"> </v>
          </cell>
          <cell r="D288" t="str">
            <v xml:space="preserve"> </v>
          </cell>
          <cell r="E288" t="str">
            <v xml:space="preserve"> </v>
          </cell>
          <cell r="H288" t="str">
            <v xml:space="preserve"> </v>
          </cell>
          <cell r="P288" t="str">
            <v>OCIS-201112-020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Ipsa"/>
      <sheetName val="Evaluación Presupuestal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OP"/>
    </sheetNames>
    <sheetDataSet>
      <sheetData sheetId="0" refreshError="1">
        <row r="99">
          <cell r="A99" t="str">
            <v>000</v>
          </cell>
        </row>
        <row r="100">
          <cell r="A100" t="str">
            <v>100PRE FELIZ S.A</v>
          </cell>
        </row>
        <row r="101">
          <cell r="A101" t="str">
            <v>1811 E. I. R. L.</v>
          </cell>
        </row>
        <row r="102">
          <cell r="A102" t="str">
            <v>3I S.A.C.</v>
          </cell>
        </row>
        <row r="103">
          <cell r="A103" t="str">
            <v>4 ASES PERÚ S.A.C.</v>
          </cell>
        </row>
        <row r="104">
          <cell r="A104" t="str">
            <v>A&amp;F REPRESENTACIONES Y PROMOCIONES GENERALES</v>
          </cell>
        </row>
        <row r="105">
          <cell r="A105" t="str">
            <v>A. W. FABER CASTELL PERUANA S.A.</v>
          </cell>
        </row>
        <row r="106">
          <cell r="A106" t="str">
            <v>A.C.T. S.R.LTDA.</v>
          </cell>
        </row>
        <row r="107">
          <cell r="A107" t="str">
            <v>A.F..P. INTEGRA S.A.</v>
          </cell>
        </row>
        <row r="108">
          <cell r="A108" t="str">
            <v>A.F.P. HORIZONTE</v>
          </cell>
        </row>
        <row r="109">
          <cell r="A109" t="str">
            <v>A.F.P. PRIMA</v>
          </cell>
        </row>
        <row r="110">
          <cell r="A110" t="str">
            <v>A.F.P. PRO-FUTURO</v>
          </cell>
        </row>
        <row r="111">
          <cell r="A111" t="str">
            <v>A.F.P. UNION VIDA</v>
          </cell>
        </row>
        <row r="112">
          <cell r="A112" t="str">
            <v>A.P.Y. NEGOCIOS S..R.LTDA.</v>
          </cell>
        </row>
        <row r="113">
          <cell r="A113" t="str">
            <v>AAI &amp; NETWORK S.A.</v>
          </cell>
        </row>
        <row r="114">
          <cell r="A114" t="str">
            <v>AB TELECOMUNICACIONES PERU S.A.C.</v>
          </cell>
        </row>
        <row r="115">
          <cell r="A115" t="str">
            <v>ABA SINGER &amp; CIA. S.A.C.</v>
          </cell>
        </row>
        <row r="116">
          <cell r="A116" t="str">
            <v>ABANTO CHAVEZ NINA PAMELA</v>
          </cell>
        </row>
        <row r="117">
          <cell r="A117" t="str">
            <v>ABANTO MORALES LUIS</v>
          </cell>
        </row>
        <row r="118">
          <cell r="A118" t="str">
            <v>ABANTO VASQUEZ ERLY WILLY</v>
          </cell>
        </row>
        <row r="119">
          <cell r="A119" t="str">
            <v>ABEL SANCHEZ MORALES</v>
          </cell>
        </row>
        <row r="120">
          <cell r="A120" t="str">
            <v>ABEL VARGAS GUISADO</v>
          </cell>
        </row>
        <row r="121">
          <cell r="A121" t="str">
            <v>ACRILEX S. A.</v>
          </cell>
        </row>
        <row r="122">
          <cell r="A122" t="str">
            <v>ACTIVIDADES GRAFICAS S.A.C.</v>
          </cell>
        </row>
        <row r="123">
          <cell r="A123" t="str">
            <v>ACTIVIDADES TECNICAS Y SUMINISTROS S.A.</v>
          </cell>
        </row>
        <row r="124">
          <cell r="A124" t="str">
            <v>ACUÑA APARCANA ALDO ALI</v>
          </cell>
        </row>
        <row r="125">
          <cell r="A125" t="str">
            <v>ACUÑA DE LA CRUZ EDITH ELVIRA</v>
          </cell>
        </row>
        <row r="126">
          <cell r="A126" t="str">
            <v>ACUÑA MORI MARIA DEL ROSARIO</v>
          </cell>
        </row>
        <row r="127">
          <cell r="A127" t="str">
            <v>ADAMS S.A.</v>
          </cell>
        </row>
        <row r="128">
          <cell r="A128" t="str">
            <v>ADECCO CONSULTING S.A.</v>
          </cell>
        </row>
        <row r="129">
          <cell r="A129" t="str">
            <v>ADEMCO S.R.LTDA</v>
          </cell>
        </row>
        <row r="130">
          <cell r="A130" t="str">
            <v>ADIDAS CHILE LTDA. SUCURSAL DEL PERU</v>
          </cell>
        </row>
        <row r="131">
          <cell r="A131" t="str">
            <v>ADIHG MARTHA HUAMAN CH.</v>
          </cell>
        </row>
        <row r="132">
          <cell r="A132" t="str">
            <v>ADRIABREND SERVICIOS MULTIPLES E.I.R.L.</v>
          </cell>
        </row>
        <row r="133">
          <cell r="A133" t="str">
            <v>ADRIANA ESTHER DAVILA COSSIO</v>
          </cell>
        </row>
        <row r="134">
          <cell r="A134" t="str">
            <v>ADRIANZEN MORALES FERNANDO U.</v>
          </cell>
        </row>
        <row r="135">
          <cell r="A135" t="str">
            <v>ADRIANZEN SUNCION FLOR DEL PILAR</v>
          </cell>
        </row>
        <row r="136">
          <cell r="A136" t="str">
            <v>AEROCONDOR S.A.C.</v>
          </cell>
        </row>
        <row r="137">
          <cell r="A137" t="str">
            <v>AGRUPACION DE LIMITADOS FISICOS ORTOPEDIA SAN JUAN DE DIOS</v>
          </cell>
        </row>
        <row r="138">
          <cell r="A138" t="str">
            <v>AGUILAR ACEVEDO DAVID EDMUNDO</v>
          </cell>
        </row>
        <row r="139">
          <cell r="A139" t="str">
            <v>AGUILAR ACEVEDO JULIO C.</v>
          </cell>
        </row>
        <row r="140">
          <cell r="A140" t="str">
            <v>AGUILAR LIZARZABURU JUAN MANUEL</v>
          </cell>
        </row>
        <row r="141">
          <cell r="A141" t="str">
            <v>AGUILAR MIGUEL ROMULO APOLINAR</v>
          </cell>
        </row>
        <row r="142">
          <cell r="A142" t="str">
            <v>AGUINAGA SARA RAFAEL FERNANDO</v>
          </cell>
        </row>
        <row r="143">
          <cell r="A143" t="str">
            <v>AGUIRRE CASTRO JAIME M.</v>
          </cell>
        </row>
        <row r="144">
          <cell r="A144" t="str">
            <v>AGUIRRE DEL CARMEN MANUEL JESUS</v>
          </cell>
        </row>
        <row r="145">
          <cell r="A145" t="str">
            <v>AGURTO ESCAJADILLO ELIZABETH</v>
          </cell>
        </row>
        <row r="146">
          <cell r="A146" t="str">
            <v>AIS PERU S.A.</v>
          </cell>
        </row>
        <row r="147">
          <cell r="A147" t="str">
            <v>ALARCON ARIAS ABRAHAM EDUARDO</v>
          </cell>
        </row>
        <row r="148">
          <cell r="A148" t="str">
            <v>ALARCON ARIAS JULISSA SOLEDAD</v>
          </cell>
        </row>
        <row r="149">
          <cell r="A149" t="str">
            <v>ALARCON CIEZA ALMANSOR</v>
          </cell>
        </row>
        <row r="150">
          <cell r="A150" t="str">
            <v>ALARCON JUSTAMAITA  RUBEN ANGEL</v>
          </cell>
        </row>
        <row r="151">
          <cell r="A151" t="str">
            <v>ALAYO ORBEGOZO DANIEL ANDRES</v>
          </cell>
        </row>
        <row r="152">
          <cell r="A152" t="str">
            <v>ALCALA VALLEJOS SANDRA JULISSA</v>
          </cell>
        </row>
        <row r="153">
          <cell r="A153" t="str">
            <v>ALCALDE ARCE ROGER HUMBERTO</v>
          </cell>
        </row>
        <row r="154">
          <cell r="A154" t="str">
            <v>ALCANTARA CHAVEZ LUIS ALBERTO</v>
          </cell>
        </row>
        <row r="155">
          <cell r="A155" t="str">
            <v>ALCIS S.A.</v>
          </cell>
        </row>
        <row r="156">
          <cell r="A156" t="str">
            <v>ALDERETE  LOBO HECTOR EFRAIN</v>
          </cell>
        </row>
        <row r="157">
          <cell r="A157" t="str">
            <v>ALDEX GROUP S.A.C.</v>
          </cell>
        </row>
        <row r="158">
          <cell r="A158" t="str">
            <v>ALDO B. DANOVARO LICETI</v>
          </cell>
        </row>
        <row r="159">
          <cell r="A159" t="str">
            <v>ALEGRE CALIXTO CAROL REBECA</v>
          </cell>
        </row>
        <row r="160">
          <cell r="A160" t="str">
            <v>ALEJANDRO VELASQUEZ RODRIGUEZ</v>
          </cell>
        </row>
        <row r="161">
          <cell r="A161" t="str">
            <v>ALER DEL PERU S.A.</v>
          </cell>
        </row>
        <row r="162">
          <cell r="A162" t="str">
            <v>ALERTA FRIA S.A.C.</v>
          </cell>
        </row>
        <row r="163">
          <cell r="A163" t="str">
            <v>ALFARO PINEDO DAVID JESUS</v>
          </cell>
        </row>
        <row r="164">
          <cell r="A164" t="str">
            <v>ALFONSO W. JAVIER CASTILLO</v>
          </cell>
        </row>
        <row r="165">
          <cell r="A165" t="str">
            <v>ALIGHIERI MUSIC SERVICE E.I.R.L.</v>
          </cell>
        </row>
        <row r="166">
          <cell r="A166" t="str">
            <v>ALIPIO MUÑOZ ARIZA</v>
          </cell>
        </row>
        <row r="167">
          <cell r="A167" t="str">
            <v>ALLYSON IVONNE ROMERO PALOMINO</v>
          </cell>
        </row>
        <row r="168">
          <cell r="A168" t="str">
            <v>ALQUISERVIS GRACO'S S.R.LTDA.</v>
          </cell>
        </row>
        <row r="169">
          <cell r="A169" t="str">
            <v>ALTAMIRANO MELENDEZ JAVIER J.</v>
          </cell>
        </row>
        <row r="170">
          <cell r="A170" t="str">
            <v>ALTERNATIVA INFORMATICA E.I.R.L.</v>
          </cell>
        </row>
        <row r="171">
          <cell r="A171" t="str">
            <v>ALTOMAYO PERU S.A.C.</v>
          </cell>
        </row>
        <row r="172">
          <cell r="A172" t="str">
            <v>ALTOPERFIL PERU S.A.C.</v>
          </cell>
        </row>
        <row r="173">
          <cell r="A173" t="str">
            <v>ALTUNA MARCIAL GISELLA DORIS</v>
          </cell>
        </row>
        <row r="174">
          <cell r="A174" t="str">
            <v>ALUBORG S.R.L.</v>
          </cell>
        </row>
        <row r="175">
          <cell r="A175" t="str">
            <v>ALVARADO FIGUEROA PAOLA J.</v>
          </cell>
        </row>
        <row r="176">
          <cell r="A176" t="str">
            <v>ALVARADO HIRSCH LUIS JESUS</v>
          </cell>
        </row>
        <row r="177">
          <cell r="A177" t="str">
            <v>ALVARADO JAMANCA GREGORIO</v>
          </cell>
        </row>
        <row r="178">
          <cell r="A178" t="str">
            <v>ALVAREZ CASAS LUZ MERCEDES</v>
          </cell>
        </row>
        <row r="179">
          <cell r="A179" t="str">
            <v>ALVAREZ CASAS OSCAR ANDRES</v>
          </cell>
        </row>
        <row r="180">
          <cell r="A180" t="str">
            <v>ALVAREZ RAMIREZ GLORIA MERCEDES</v>
          </cell>
        </row>
        <row r="181">
          <cell r="A181" t="str">
            <v>ALVIRIO RODRIGUEZ MARCO ANOTNIO</v>
          </cell>
        </row>
        <row r="182">
          <cell r="A182" t="str">
            <v>ALZAMORA GUTIERREZ CAROLINA ROCIO</v>
          </cell>
        </row>
        <row r="183">
          <cell r="A183" t="str">
            <v>AMARO PEÑA DANIEL ANTONIO</v>
          </cell>
        </row>
        <row r="184">
          <cell r="A184" t="str">
            <v>AMAYA &amp; RUIZ COMPLEMENTOS INDUSTRIALES ASOCIADOS S.A.C.</v>
          </cell>
        </row>
        <row r="185">
          <cell r="A185" t="str">
            <v>AMBITO S.R.L.</v>
          </cell>
        </row>
        <row r="186">
          <cell r="A186" t="str">
            <v>AMERICAN AIR LINES INC</v>
          </cell>
        </row>
        <row r="187">
          <cell r="A187" t="str">
            <v>AMERICAN BS CORP S.A.</v>
          </cell>
        </row>
        <row r="188">
          <cell r="A188" t="str">
            <v>AMORETTI TORRES EDUARDO</v>
          </cell>
        </row>
        <row r="189">
          <cell r="A189" t="str">
            <v>AMPUDIA HERREROSJHON PAUL MERCELI</v>
          </cell>
        </row>
        <row r="190">
          <cell r="A190" t="str">
            <v>AMPUERO PEREZ DAVID</v>
          </cell>
        </row>
        <row r="191">
          <cell r="A191" t="str">
            <v>ANA MARIA BALDEON BERMEJO</v>
          </cell>
        </row>
        <row r="192">
          <cell r="A192" t="str">
            <v>ANAMARIA ROJAS CESAR GABRIEL</v>
          </cell>
        </row>
        <row r="193">
          <cell r="A193" t="str">
            <v>ANCCO ZARATE EDWIN</v>
          </cell>
        </row>
        <row r="194">
          <cell r="A194" t="str">
            <v>ANDINA DE RADIODIFUSION S.A.C</v>
          </cell>
        </row>
        <row r="195">
          <cell r="A195" t="str">
            <v>ANDONAIRE CERVANTES EDGAR MANUEL</v>
          </cell>
        </row>
        <row r="196">
          <cell r="A196" t="str">
            <v>ANDRES FAVIO OBREGON MARQUINA</v>
          </cell>
        </row>
        <row r="197">
          <cell r="A197" t="str">
            <v>ANGEL ALEXANDER PAJARES ZAMUDIO</v>
          </cell>
        </row>
        <row r="198">
          <cell r="A198" t="str">
            <v>ANGULO ORTEGA SILVIO</v>
          </cell>
        </row>
        <row r="199">
          <cell r="A199" t="str">
            <v>ANGULO TRAUCO ISABEL</v>
          </cell>
        </row>
        <row r="200">
          <cell r="A200" t="str">
            <v>ANTHONY'S FRIENDS S.R.LTDA.</v>
          </cell>
        </row>
        <row r="201">
          <cell r="A201" t="str">
            <v>ANTON YARLQUE NANCY M.</v>
          </cell>
        </row>
        <row r="202">
          <cell r="A202" t="str">
            <v>APCHO MEZA JUAN GABRIEL</v>
          </cell>
        </row>
        <row r="203">
          <cell r="A203" t="str">
            <v>APCHO MEZA RICHARD ANTHONY</v>
          </cell>
        </row>
        <row r="204">
          <cell r="A204" t="str">
            <v>APOLONIO CHAVEZ FALCON</v>
          </cell>
        </row>
        <row r="205">
          <cell r="A205" t="str">
            <v>APOYO PUBLICACIONES S.A</v>
          </cell>
        </row>
        <row r="206">
          <cell r="A206" t="str">
            <v>ARABELA IMPORT S.A.C.</v>
          </cell>
        </row>
        <row r="207">
          <cell r="A207" t="str">
            <v>ARANDA VASQUEZ ENRIQUE SALVADOR</v>
          </cell>
        </row>
        <row r="208">
          <cell r="A208" t="str">
            <v>ARDILES BELLIDO MANUEL ENRIQUE</v>
          </cell>
        </row>
        <row r="209">
          <cell r="A209" t="str">
            <v>ARELLANO INVESTIGACION DE MARKETING</v>
          </cell>
        </row>
        <row r="210">
          <cell r="A210" t="str">
            <v>ARENAS REYES MARIA ELIZABETH</v>
          </cell>
        </row>
        <row r="211">
          <cell r="A211" t="str">
            <v>ARGUEDAS ALVARADO JOSE MARIA SAUL</v>
          </cell>
        </row>
        <row r="212">
          <cell r="A212" t="str">
            <v>ARIAL INVERSIONES S.A.C</v>
          </cell>
        </row>
        <row r="213">
          <cell r="A213" t="str">
            <v>ARIAS ALVARADO DAVID</v>
          </cell>
        </row>
        <row r="214">
          <cell r="A214" t="str">
            <v>ARNULFO SANCHEZ DE LA CRUZ</v>
          </cell>
        </row>
        <row r="215">
          <cell r="A215" t="str">
            <v>AROZENA ROTTA ALDO IVAN</v>
          </cell>
        </row>
        <row r="216">
          <cell r="A216" t="str">
            <v>ARRIOLA ELECTRIC SERVICE S.A.C.</v>
          </cell>
        </row>
        <row r="217">
          <cell r="A217" t="str">
            <v>ARROYO PEREZ NICANOR</v>
          </cell>
        </row>
        <row r="218">
          <cell r="A218" t="str">
            <v>ARSON GROUP S.A.C.</v>
          </cell>
        </row>
        <row r="219">
          <cell r="A219" t="str">
            <v>ARTE SIPAN E.I.R.L.</v>
          </cell>
        </row>
        <row r="220">
          <cell r="A220" t="str">
            <v>ARTURO CASTAÑEDA SERVICE S.C.R.LTDA.</v>
          </cell>
        </row>
        <row r="221">
          <cell r="A221" t="str">
            <v>ASAP COURIER S.A.C.</v>
          </cell>
        </row>
        <row r="222">
          <cell r="A222" t="str">
            <v>ASESORIA PROMOCIONAL &amp; PRODUCCIONES GRUPO JAVIER S.A.C.</v>
          </cell>
        </row>
        <row r="223">
          <cell r="A223" t="str">
            <v>ASI ES MI PERU S.R.L.</v>
          </cell>
        </row>
        <row r="224">
          <cell r="A224" t="str">
            <v>ASOC CTRO CULT Y PUB VIDA Y ESPIRIT. VE</v>
          </cell>
        </row>
        <row r="225">
          <cell r="A225" t="str">
            <v>ASOC. CATOLICA EDUCATIVA HOGAR DE CRISTO</v>
          </cell>
        </row>
        <row r="226">
          <cell r="A226" t="str">
            <v>ASOCIACION CULTURAL JALLMAY</v>
          </cell>
        </row>
        <row r="227">
          <cell r="A227" t="str">
            <v>ASOCIACION PERUANA DE AUTORES Y COMPOSITORES</v>
          </cell>
        </row>
        <row r="228">
          <cell r="A228" t="str">
            <v>ASOCIACION PERUANO JAPONESA</v>
          </cell>
        </row>
        <row r="229">
          <cell r="A229" t="str">
            <v>AT COMPUTERS S.R.LTDA</v>
          </cell>
        </row>
        <row r="230">
          <cell r="A230" t="str">
            <v>ATALA VIVANCO CESAR</v>
          </cell>
        </row>
        <row r="231">
          <cell r="A231" t="str">
            <v>ATENCION TELEFONICA S.A.C</v>
          </cell>
        </row>
        <row r="232">
          <cell r="A232" t="str">
            <v>ATLANTIC &amp; MERCADEO S.A.C.</v>
          </cell>
        </row>
        <row r="233">
          <cell r="A233" t="str">
            <v>ATLANTIC MARKET S.A.C.</v>
          </cell>
        </row>
        <row r="234">
          <cell r="A234" t="str">
            <v>ATRACCIONES CONEY  ISLAND S.A.C.</v>
          </cell>
        </row>
        <row r="235">
          <cell r="A235" t="str">
            <v>AUGUSTO ARMANDO POLO CAMPOS</v>
          </cell>
        </row>
        <row r="236">
          <cell r="A236" t="str">
            <v>AURELIA LUZ POLEZ SUELDO</v>
          </cell>
        </row>
        <row r="237">
          <cell r="A237" t="str">
            <v>AUTOMARKET DEL PERU S.A.</v>
          </cell>
        </row>
        <row r="238">
          <cell r="A238" t="str">
            <v>AUTOREX PERUANA S.A.</v>
          </cell>
        </row>
        <row r="239">
          <cell r="A239" t="str">
            <v>AUTOREX PERUANA S.A.</v>
          </cell>
        </row>
        <row r="240">
          <cell r="A240" t="str">
            <v>AVALOS DONGO ZOILA GLADYS</v>
          </cell>
        </row>
        <row r="241">
          <cell r="A241" t="str">
            <v>AVASOL S.A.</v>
          </cell>
        </row>
        <row r="242">
          <cell r="A242" t="str">
            <v>AVILES ISUSQUI VICTOR RAMON ENRIQUE</v>
          </cell>
        </row>
        <row r="243">
          <cell r="A243" t="str">
            <v>AYACICHO HOTEL PLAZA</v>
          </cell>
        </row>
        <row r="244">
          <cell r="A244" t="str">
            <v>AYEN VEGA JESSICA MAGDALENA</v>
          </cell>
        </row>
        <row r="245">
          <cell r="A245" t="str">
            <v>AYESTA ASTORNE AUGUSTO CARLOS</v>
          </cell>
        </row>
        <row r="246">
          <cell r="A246" t="str">
            <v>AZA GRAPHIC PERU S.A.C.</v>
          </cell>
        </row>
        <row r="247">
          <cell r="A247" t="str">
            <v>B &amp; C NEGOCIOS Y SERVICIOS SAC</v>
          </cell>
        </row>
        <row r="248">
          <cell r="A248" t="str">
            <v>B&amp;TMEETINGS E.I.R.L.</v>
          </cell>
        </row>
        <row r="249">
          <cell r="A249" t="str">
            <v>BABADILLO ECHEGARAY CARLOS JULIO</v>
          </cell>
        </row>
        <row r="250">
          <cell r="A250" t="str">
            <v>BALABARCA FLORES RODOLFO</v>
          </cell>
        </row>
        <row r="251">
          <cell r="A251" t="str">
            <v>BALCAZAR PAIVA CARLOS EDUARDO</v>
          </cell>
        </row>
        <row r="252">
          <cell r="A252" t="str">
            <v>BALDEON APOLINARIO NIMIO VICENTE</v>
          </cell>
        </row>
        <row r="253">
          <cell r="A253" t="str">
            <v>BALDEON PINEDO SANDRA ARTEMIA</v>
          </cell>
        </row>
        <row r="254">
          <cell r="A254" t="str">
            <v>BALLOONS PUBLICIDAD &amp; DECORACIONES E.I.R.L.</v>
          </cell>
        </row>
        <row r="255">
          <cell r="A255" t="str">
            <v>BALLOONS S.A.C.</v>
          </cell>
        </row>
        <row r="256">
          <cell r="A256" t="str">
            <v>BALZAR COPI  LLAVES MULTISERVICES E.I.R.L.</v>
          </cell>
        </row>
        <row r="257">
          <cell r="A257" t="str">
            <v>BANCO DE CREDITO DEL PERU</v>
          </cell>
        </row>
        <row r="258">
          <cell r="A258" t="str">
            <v>BANCO DE LA NACION</v>
          </cell>
        </row>
        <row r="259">
          <cell r="A259" t="str">
            <v>BANDA ACUÑA ROGELIO</v>
          </cell>
        </row>
        <row r="260">
          <cell r="A260" t="str">
            <v>BARHUMI MASARANI KARINA ROXANA</v>
          </cell>
        </row>
        <row r="261">
          <cell r="A261" t="str">
            <v>BARR GARCIA NORA EDITH</v>
          </cell>
        </row>
        <row r="262">
          <cell r="A262" t="str">
            <v>BARRA ARROYO PERPE</v>
          </cell>
        </row>
        <row r="263">
          <cell r="A263" t="str">
            <v>BARRANTES QUIROZ DANIEL</v>
          </cell>
        </row>
        <row r="264">
          <cell r="A264" t="str">
            <v>BARRAZITA PRODUCCIONES S.A.C.</v>
          </cell>
        </row>
        <row r="265">
          <cell r="A265" t="str">
            <v>BARRIENTOS VICENTE ROCIO</v>
          </cell>
        </row>
        <row r="266">
          <cell r="A266" t="str">
            <v>BARRIONUEVO MOREANO JULIO WILBERT</v>
          </cell>
        </row>
        <row r="267">
          <cell r="A267" t="str">
            <v>BARRIOS ANZUALDO GIULIANA JISET</v>
          </cell>
        </row>
        <row r="268">
          <cell r="A268" t="str">
            <v>BARRIOS ROJAS LUIS</v>
          </cell>
        </row>
        <row r="269">
          <cell r="A269" t="str">
            <v>BARRIOS VILLANES RAFAEL</v>
          </cell>
        </row>
        <row r="270">
          <cell r="A270" t="str">
            <v>BARTRA NARREA ELOY JULIO</v>
          </cell>
        </row>
        <row r="271">
          <cell r="A271" t="str">
            <v>BASH ASOCIADOS S.A.C.</v>
          </cell>
        </row>
        <row r="272">
          <cell r="A272" t="str">
            <v>BAUSTELLE S.A.</v>
          </cell>
        </row>
        <row r="273">
          <cell r="A273" t="str">
            <v>BAZAR BORDADURIA NINO DEL MILAGRO EIRL</v>
          </cell>
        </row>
        <row r="274">
          <cell r="A274" t="str">
            <v>BCP CAMIONETAS</v>
          </cell>
        </row>
        <row r="275">
          <cell r="A275" t="str">
            <v>BCT SOLUTIONS S.A.</v>
          </cell>
        </row>
        <row r="276">
          <cell r="A276" t="str">
            <v>BECERRA TIZNADO GLORIA DEL PILAR</v>
          </cell>
        </row>
        <row r="277">
          <cell r="A277" t="str">
            <v>BEDOYA MARTINEZ GUILLERMO FRANCISCO</v>
          </cell>
        </row>
        <row r="278">
          <cell r="A278" t="str">
            <v>BEDOYA ZUBIRIA LICIA MARIA</v>
          </cell>
        </row>
        <row r="279">
          <cell r="A279" t="str">
            <v>BEJARANO ESTRELLA DANITZA ELENA</v>
          </cell>
        </row>
        <row r="280">
          <cell r="A280" t="str">
            <v>BELLETTI  NAVARRETE  MANUEL  I.</v>
          </cell>
        </row>
        <row r="281">
          <cell r="A281" t="str">
            <v>BELLETTI LUNA FLORENCIO</v>
          </cell>
        </row>
        <row r="282">
          <cell r="A282" t="str">
            <v>BELLIDO CHACALTANA EVELYN ROSANGEL</v>
          </cell>
        </row>
        <row r="283">
          <cell r="A283" t="str">
            <v>BELTRAN RODRIGUEZ LIDIA P.</v>
          </cell>
        </row>
        <row r="284">
          <cell r="A284" t="str">
            <v>BEMBOS S.A.C</v>
          </cell>
        </row>
        <row r="285">
          <cell r="A285" t="str">
            <v>BENDEZU BARDALES RICARDO ERNESTO</v>
          </cell>
        </row>
        <row r="286">
          <cell r="A286" t="str">
            <v>BENITEZ AGUIRRE DAGOBERTO</v>
          </cell>
        </row>
        <row r="287">
          <cell r="A287" t="str">
            <v>BERLIN GROUP E.I.R.L.</v>
          </cell>
        </row>
        <row r="288">
          <cell r="A288" t="str">
            <v>BERNARDO SAEZ GRIMM</v>
          </cell>
        </row>
        <row r="289">
          <cell r="A289" t="str">
            <v>BILAVA S.R.L.</v>
          </cell>
        </row>
        <row r="290">
          <cell r="A290" t="str">
            <v>BIO AQUA SERVICES S.A.C.</v>
          </cell>
        </row>
        <row r="291">
          <cell r="A291" t="str">
            <v>BITTRICH INDUSTRIAL S.A.C.</v>
          </cell>
        </row>
        <row r="292">
          <cell r="A292" t="str">
            <v>BOBCAT'S SERVICE &amp; PARTS S.A.C.</v>
          </cell>
        </row>
        <row r="293">
          <cell r="A293" t="str">
            <v>BOCANEGRA SANDOVAL MILAGROS DEL ROSARIO</v>
          </cell>
        </row>
        <row r="294">
          <cell r="A294" t="str">
            <v>BODEGAS VIÑAS DE ORO S.A.</v>
          </cell>
        </row>
        <row r="295">
          <cell r="A295" t="str">
            <v>BOGA COMUNICACIONES S.A.</v>
          </cell>
        </row>
        <row r="296">
          <cell r="A296" t="str">
            <v>BOITANO CASTRO GUILLERMO RAFAEL</v>
          </cell>
        </row>
        <row r="297">
          <cell r="A297" t="str">
            <v>BOLARTE CERRATE CESAR A.</v>
          </cell>
        </row>
        <row r="298">
          <cell r="A298" t="str">
            <v>BOLSA DE VALORES DE LIMA S.A.</v>
          </cell>
        </row>
        <row r="299">
          <cell r="A299" t="str">
            <v>BON CAFFE S.A.C.</v>
          </cell>
        </row>
        <row r="300">
          <cell r="A300" t="str">
            <v>BONAVISTA S.A.C.</v>
          </cell>
        </row>
        <row r="301">
          <cell r="A301" t="str">
            <v>BONIFACIO FERNANDEZ ALDO MARTIN</v>
          </cell>
        </row>
        <row r="302">
          <cell r="A302" t="str">
            <v>BONIFACIO FERNANDEZ JUAN ALBERTO</v>
          </cell>
        </row>
        <row r="303">
          <cell r="A303" t="str">
            <v>BORDA OSORIO MIRTHA ELIZA</v>
          </cell>
        </row>
        <row r="304">
          <cell r="A304" t="str">
            <v>BORDADOS MONTERRICO E.I.R.L.</v>
          </cell>
        </row>
        <row r="305">
          <cell r="A305" t="str">
            <v>BORDADURIA ARTE PERUANO S.A.C.</v>
          </cell>
        </row>
        <row r="306">
          <cell r="A306" t="str">
            <v>BOTICA TORRES DE LIMATANBO S.A.C.</v>
          </cell>
        </row>
        <row r="307">
          <cell r="A307" t="str">
            <v>BOTICAS FASA S.A</v>
          </cell>
        </row>
        <row r="308">
          <cell r="A308" t="str">
            <v>BOUNCER'S GROUP SERVICE E.I.R.L.</v>
          </cell>
        </row>
        <row r="309">
          <cell r="A309" t="str">
            <v>BRAZOWICH CASTILLO CARLOS ISAAC</v>
          </cell>
        </row>
        <row r="310">
          <cell r="A310" t="str">
            <v>BREÑA CHAVEZ JAZMIN CELESTE</v>
          </cell>
        </row>
        <row r="311">
          <cell r="A311" t="str">
            <v>BRICEÑO CAMAHUALI MARIA CRISTINA</v>
          </cell>
        </row>
        <row r="312">
          <cell r="A312" t="str">
            <v>BRIGHTSTAR PERU S.R.L.</v>
          </cell>
        </row>
        <row r="313">
          <cell r="A313" t="str">
            <v>BRUCE MITRANI PATRICIA</v>
          </cell>
        </row>
        <row r="314">
          <cell r="A314" t="str">
            <v>BRUNO AQUINO YULIANA SOLEDAD</v>
          </cell>
        </row>
        <row r="315">
          <cell r="A315" t="str">
            <v>BULLDOUZER S.A.C.</v>
          </cell>
        </row>
        <row r="316">
          <cell r="A316" t="str">
            <v>BUS SERVICE E.I.R.L.</v>
          </cell>
        </row>
        <row r="317">
          <cell r="A317" t="str">
            <v>BUSSINES TEAM S.A.</v>
          </cell>
        </row>
        <row r="318">
          <cell r="A318" t="str">
            <v>BUSTAMANTE  FARFAN EDGAR FABIAN</v>
          </cell>
        </row>
        <row r="319">
          <cell r="A319" t="str">
            <v>C &amp; L OPERADORES LOGISTICOS S.A.C.</v>
          </cell>
        </row>
        <row r="320">
          <cell r="A320" t="str">
            <v>CABANILLAS CARRASCO JANNELLY MERCEDES</v>
          </cell>
        </row>
        <row r="321">
          <cell r="A321" t="str">
            <v>CACERES ARGUEDA ALEJANDRO E.</v>
          </cell>
        </row>
        <row r="322">
          <cell r="A322" t="str">
            <v>CACERES VERGARA KARLA LIDIA</v>
          </cell>
        </row>
        <row r="323">
          <cell r="A323" t="str">
            <v>CAIPO Y ASOCIADOS SOCIEDAD CIVIL</v>
          </cell>
        </row>
        <row r="324">
          <cell r="A324" t="str">
            <v>CAJA DE PENSIONES MILITAR POLICIAL</v>
          </cell>
        </row>
        <row r="325">
          <cell r="A325" t="str">
            <v>CALDERON QUEZADA LUIS MIGUEL</v>
          </cell>
        </row>
        <row r="326">
          <cell r="A326" t="str">
            <v>CALDERON TENAZOA FERMIN LORENZO</v>
          </cell>
        </row>
        <row r="327">
          <cell r="A327" t="str">
            <v>CALDERON TERAN RENAN ANTONIO</v>
          </cell>
        </row>
        <row r="328">
          <cell r="A328" t="str">
            <v>CALIDAD TURISTICA S.A.C</v>
          </cell>
        </row>
        <row r="329">
          <cell r="A329" t="str">
            <v>CALLIRGOS CARION JAVIER</v>
          </cell>
        </row>
        <row r="330">
          <cell r="A330" t="str">
            <v>CALMET OCHOA CESAR AUGUSTO</v>
          </cell>
        </row>
        <row r="331">
          <cell r="A331" t="str">
            <v>CALZADO AZALEIA PERU S.A.C.</v>
          </cell>
        </row>
        <row r="332">
          <cell r="A332" t="str">
            <v>CAMARA DE COMERCIO DE LIMA</v>
          </cell>
        </row>
        <row r="333">
          <cell r="A333" t="str">
            <v>CAMILO OSCAR DIAZ ALARCON</v>
          </cell>
        </row>
        <row r="334">
          <cell r="A334" t="str">
            <v>CAMPOS LARA HENRY</v>
          </cell>
        </row>
        <row r="335">
          <cell r="A335" t="str">
            <v>CAMPOS MARCIAL CLARA L.</v>
          </cell>
        </row>
        <row r="336">
          <cell r="A336" t="str">
            <v>CAMPOS MENDOZA NIJER</v>
          </cell>
        </row>
        <row r="337">
          <cell r="A337" t="str">
            <v>CAMPOS TELLO TRINIDAD IRIS</v>
          </cell>
        </row>
        <row r="338">
          <cell r="A338" t="str">
            <v>CANAL AZUL S.A.C.</v>
          </cell>
        </row>
        <row r="339">
          <cell r="A339" t="str">
            <v>CANALES COTAQUISPE CYNTHIA</v>
          </cell>
        </row>
        <row r="340">
          <cell r="A340" t="str">
            <v>CANALES FAJARDO JUAN LUIS</v>
          </cell>
        </row>
        <row r="341">
          <cell r="A341" t="str">
            <v>CANCHAYA CARDENAS ANA MARIA</v>
          </cell>
        </row>
        <row r="342">
          <cell r="A342" t="str">
            <v>CANDELA ARATA JENNIFER ANGIE</v>
          </cell>
        </row>
        <row r="343">
          <cell r="A343" t="str">
            <v>CANELA HERNANDEZ PABLO O.</v>
          </cell>
        </row>
        <row r="344">
          <cell r="A344" t="str">
            <v>CAPRICCIO S.A.C.</v>
          </cell>
        </row>
        <row r="345">
          <cell r="A345" t="str">
            <v>CAPRISTAN GARCIA DE LARA JULIA ROSA</v>
          </cell>
        </row>
        <row r="346">
          <cell r="A346" t="str">
            <v>CARCASI ARAPA LEONIDAS</v>
          </cell>
        </row>
        <row r="347">
          <cell r="A347" t="str">
            <v>CARDENAS ALVA LORELEY RAQUEL</v>
          </cell>
        </row>
        <row r="348">
          <cell r="A348" t="str">
            <v>CARDENAS MORI KAREN DOLORES</v>
          </cell>
        </row>
        <row r="349">
          <cell r="A349" t="str">
            <v>CARDENAS VEGA MARISOL LILIAN</v>
          </cell>
        </row>
        <row r="350">
          <cell r="A350" t="str">
            <v>CARDIOCLINIC  SOCIEDAD CIVIL</v>
          </cell>
        </row>
        <row r="351">
          <cell r="A351" t="str">
            <v>CARLOS A. RODRIGUEZ CRUZ</v>
          </cell>
        </row>
        <row r="352">
          <cell r="A352" t="str">
            <v>CARLOS DANIEL HUARINGA AGUIRRE</v>
          </cell>
        </row>
        <row r="353">
          <cell r="A353" t="str">
            <v>CARLOS ENRIQUE SANCHEZ GAMARRA</v>
          </cell>
        </row>
        <row r="354">
          <cell r="A354" t="str">
            <v>CARLOS JOYO MARIANELLA</v>
          </cell>
        </row>
        <row r="355">
          <cell r="A355" t="str">
            <v>CARLOS SIMON CAMPOS RODRIGUEZ</v>
          </cell>
        </row>
        <row r="356">
          <cell r="A356" t="str">
            <v>CARLOS SOSA CHAMORRO</v>
          </cell>
        </row>
        <row r="357">
          <cell r="A357" t="str">
            <v>CARMEN ROSA CELINDA OSORES CRUZ</v>
          </cell>
        </row>
        <row r="358">
          <cell r="A358" t="str">
            <v>CARPICENTRO S.A.C.</v>
          </cell>
        </row>
        <row r="359">
          <cell r="A359" t="str">
            <v>CARRIER SERVICE S.A.</v>
          </cell>
        </row>
        <row r="360">
          <cell r="A360" t="str">
            <v>CARTY GARABITO CARLA KATHERINE</v>
          </cell>
        </row>
        <row r="361">
          <cell r="A361" t="str">
            <v>CARVAJAL S.A.</v>
          </cell>
        </row>
        <row r="362">
          <cell r="A362" t="str">
            <v>CASTAÑEDA FERNANDEZ HERNAN</v>
          </cell>
        </row>
        <row r="363">
          <cell r="A363" t="str">
            <v>CASTAÑEDA FERNANDEZ HERNAN ANTONIO</v>
          </cell>
        </row>
        <row r="364">
          <cell r="A364" t="str">
            <v>CASTAÑEDA NAVARRETE JOSE E.</v>
          </cell>
        </row>
        <row r="365">
          <cell r="A365" t="str">
            <v>CASTILLO ARZOLA VICTOR ALFONSO</v>
          </cell>
        </row>
        <row r="366">
          <cell r="A366" t="str">
            <v>CASTILLO RIOS KARINA</v>
          </cell>
        </row>
        <row r="367">
          <cell r="A367" t="str">
            <v>CASTILLO RUIZ MELQUIADES</v>
          </cell>
        </row>
        <row r="368">
          <cell r="A368" t="str">
            <v>CASTILLO VASQUEZ IVONNE GISSELA</v>
          </cell>
        </row>
        <row r="369">
          <cell r="A369" t="str">
            <v>CASTRO FILDER LUCAS</v>
          </cell>
        </row>
        <row r="370">
          <cell r="A370" t="str">
            <v>CASTRO MIRELES JAQUELINE JANINA</v>
          </cell>
        </row>
        <row r="371">
          <cell r="A371" t="str">
            <v>CASUALIDAD S.A.C</v>
          </cell>
        </row>
        <row r="372">
          <cell r="A372" t="str">
            <v>CATHERIN FRANCESCA CABRERA YOVERA</v>
          </cell>
        </row>
        <row r="373">
          <cell r="A373" t="str">
            <v>CCOILLO PAQUIYAURI FAVIO</v>
          </cell>
        </row>
        <row r="374">
          <cell r="A374" t="str">
            <v>CCUCHO FLORES CLARA LAURA</v>
          </cell>
        </row>
        <row r="375">
          <cell r="A375" t="str">
            <v>CECILIA PAZOS ESCALANTE</v>
          </cell>
        </row>
        <row r="376">
          <cell r="A376" t="str">
            <v>CELESTINA RONDAN SOLIS</v>
          </cell>
        </row>
        <row r="377">
          <cell r="A377" t="str">
            <v>CENTRAL PARKING SYSTEM PERU S.A.</v>
          </cell>
        </row>
        <row r="378">
          <cell r="A378" t="str">
            <v>CENTRO DE MEDICINA HIPERBARICA S.A.</v>
          </cell>
        </row>
        <row r="379">
          <cell r="A379" t="str">
            <v>CENTROS COMERCIALES DEL PERU S.A.</v>
          </cell>
        </row>
        <row r="380">
          <cell r="A380" t="str">
            <v>CENTROS COMERCIALES TURISTICOS S.A.</v>
          </cell>
        </row>
        <row r="381">
          <cell r="A381" t="str">
            <v>CERDAN SOTELO JOSE LUIS</v>
          </cell>
        </row>
        <row r="382">
          <cell r="A382" t="str">
            <v>CERVANTES PAZ DEYVIN WINSEN</v>
          </cell>
        </row>
        <row r="383">
          <cell r="A383" t="str">
            <v>CESAR  G. ORTIZ ARANA</v>
          </cell>
        </row>
        <row r="384">
          <cell r="A384" t="str">
            <v>CESAR AUGUSTO CALIXTO LAURENTE</v>
          </cell>
        </row>
        <row r="385">
          <cell r="A385" t="str">
            <v>CESAR PASTOR YTURRIZAGA</v>
          </cell>
        </row>
        <row r="386">
          <cell r="A386" t="str">
            <v>CESARDO ALEGRE JOHNNY GUILLERMO</v>
          </cell>
        </row>
        <row r="387">
          <cell r="A387" t="str">
            <v>CESPEDES MOGOLLON ERICK</v>
          </cell>
        </row>
        <row r="388">
          <cell r="A388" t="str">
            <v>CHAMAYA MUSAYON MAX ELMER</v>
          </cell>
        </row>
        <row r="389">
          <cell r="A389" t="str">
            <v>CHARALLA BERRIO JUAN VICTOR</v>
          </cell>
        </row>
        <row r="390">
          <cell r="A390" t="str">
            <v>CHAVEZ BEDOYA LISSETT JESSICA</v>
          </cell>
        </row>
        <row r="391">
          <cell r="A391" t="str">
            <v>CHAVEZ BRAVO JORGE FIDEL</v>
          </cell>
        </row>
        <row r="392">
          <cell r="A392" t="str">
            <v>CHAVEZ DELGADO GIANNINA MONICA</v>
          </cell>
        </row>
        <row r="393">
          <cell r="A393" t="str">
            <v>CHAVEZ LOPEZ JESSICA MARIELLA</v>
          </cell>
        </row>
        <row r="394">
          <cell r="A394" t="str">
            <v>CHAVEZ NARCISO CESAR MARTIN</v>
          </cell>
        </row>
        <row r="395">
          <cell r="A395" t="str">
            <v>CHAVEZ OTANE NANCY ERLINDA</v>
          </cell>
        </row>
        <row r="396">
          <cell r="A396" t="str">
            <v>CHAVEZ VELASQUEZ JULIO RENZO</v>
          </cell>
        </row>
        <row r="397">
          <cell r="A397" t="str">
            <v>CHAVEZ VELASQUEZ NELLY KAREN</v>
          </cell>
        </row>
        <row r="398">
          <cell r="A398" t="str">
            <v>CHAVEZ VENTOCILLA JULIAN E.</v>
          </cell>
        </row>
        <row r="399">
          <cell r="A399" t="str">
            <v>CHICON MENENDEZ KATHERINE BLANCA P.</v>
          </cell>
        </row>
        <row r="400">
          <cell r="A400" t="str">
            <v>CHIVILCHEZ ESPINOZA LUIS ALBERTO</v>
          </cell>
        </row>
        <row r="401">
          <cell r="A401" t="str">
            <v>CHUMBIAUCA ALMEYDA CAROLINA VANESSA</v>
          </cell>
        </row>
        <row r="402">
          <cell r="A402" t="str">
            <v>CHUMPITAZ ATENCIO FELIX OSCAR</v>
          </cell>
        </row>
        <row r="403">
          <cell r="A403" t="str">
            <v>CHUMPITAZ SOCOLA LORGIO J.</v>
          </cell>
        </row>
        <row r="404">
          <cell r="A404" t="str">
            <v>CHUMPITAZ SUTTA NORMA MILAGRITOS</v>
          </cell>
        </row>
        <row r="405">
          <cell r="A405" t="str">
            <v>CIA. ADMINISTRADORA DE EVENTOS ESPECIALES S.A.C.</v>
          </cell>
        </row>
        <row r="406">
          <cell r="A406" t="str">
            <v>CICLOP S.A.C.</v>
          </cell>
        </row>
        <row r="407">
          <cell r="A407" t="str">
            <v>CINCO MILLAS S.A.C.</v>
          </cell>
        </row>
        <row r="408">
          <cell r="A408" t="str">
            <v>CINDY PAOLA VERTO TAVERA</v>
          </cell>
        </row>
        <row r="409">
          <cell r="A409" t="str">
            <v>CINEMARK DEL PERU S.R.L.</v>
          </cell>
        </row>
        <row r="410">
          <cell r="A410" t="str">
            <v>CISNEROS TENORIO MARIA</v>
          </cell>
        </row>
        <row r="411">
          <cell r="A411" t="str">
            <v>CLASE PUBLICIDAD Y SERVICIOS GENERALES E.I.R.L.</v>
          </cell>
        </row>
        <row r="412">
          <cell r="A412" t="str">
            <v>CLASS COMPLEMENTS S.R.LTDA.</v>
          </cell>
        </row>
        <row r="413">
          <cell r="A413" t="str">
            <v>CLASSIS ESPECIALES EVENTOS  S.R.L.</v>
          </cell>
        </row>
        <row r="414">
          <cell r="A414" t="str">
            <v>CLEOFE MARTHA HUAMANI SOTOMAYOR CUBAS</v>
          </cell>
        </row>
        <row r="415">
          <cell r="A415" t="str">
            <v>CLINICA MEDICA ZEGARRA S.A.C.</v>
          </cell>
        </row>
        <row r="416">
          <cell r="A416" t="str">
            <v>CLINICA SAN PABLO S.A.C.</v>
          </cell>
        </row>
        <row r="417">
          <cell r="A417" t="str">
            <v>CLIPTERPI DEL PERU S.A.C.</v>
          </cell>
        </row>
        <row r="418">
          <cell r="A418" t="str">
            <v>CLUB DE VIAJES TIERRAS INCAS S.A.C.</v>
          </cell>
        </row>
        <row r="419">
          <cell r="A419" t="str">
            <v>CLUB LIBERTAD</v>
          </cell>
        </row>
        <row r="420">
          <cell r="A420" t="str">
            <v>COATINGS S.R.L.</v>
          </cell>
        </row>
        <row r="421">
          <cell r="A421" t="str">
            <v>COBA TERAN ERNESTO</v>
          </cell>
        </row>
        <row r="422">
          <cell r="A422" t="str">
            <v>CODIGO 55 S.A.C.</v>
          </cell>
        </row>
        <row r="423">
          <cell r="A423" t="str">
            <v>CODIGRAF S.A.</v>
          </cell>
        </row>
        <row r="424">
          <cell r="A424" t="str">
            <v>COESTI S.A.</v>
          </cell>
        </row>
        <row r="425">
          <cell r="A425" t="str">
            <v>COFARE ACEROS Y SERVICIOS INDUSTRIALES S.R.L.</v>
          </cell>
        </row>
        <row r="426">
          <cell r="A426" t="str">
            <v>COLEGIO DE CONTADORES PUBLICOS DE LIMA</v>
          </cell>
        </row>
        <row r="427">
          <cell r="A427" t="str">
            <v>COLLADO ODAR RONALD EMERSON</v>
          </cell>
        </row>
        <row r="428">
          <cell r="A428" t="str">
            <v>COLLAGE KIDS &amp; EVENTOS ESPECIALES E. I. R. L.</v>
          </cell>
        </row>
        <row r="429">
          <cell r="A429" t="str">
            <v>COLLAZOS M. MARIA</v>
          </cell>
        </row>
        <row r="430">
          <cell r="A430" t="str">
            <v>COMERCIAL E IMPORTADORA Y F S SRL</v>
          </cell>
        </row>
        <row r="431">
          <cell r="A431" t="str">
            <v>COMERCIAL E INDUSTRIAL BRANFISA S.A.</v>
          </cell>
        </row>
        <row r="432">
          <cell r="A432" t="str">
            <v>COMERCIAL LA VICTORIA S.A</v>
          </cell>
        </row>
        <row r="433">
          <cell r="A433" t="str">
            <v>COMERCIAL LI S.A</v>
          </cell>
        </row>
        <row r="434">
          <cell r="A434" t="str">
            <v>COMERCIAL RENE TORRES E.I.R.L.</v>
          </cell>
        </row>
        <row r="435">
          <cell r="A435" t="str">
            <v>COMORISA E.I.R.L.</v>
          </cell>
        </row>
        <row r="436">
          <cell r="A436" t="str">
            <v>COMPAÑIA PERUANA DE RADIODIFUSION S.A.</v>
          </cell>
        </row>
        <row r="437">
          <cell r="A437" t="str">
            <v>COMPUPARTES S.R.L.</v>
          </cell>
        </row>
        <row r="438">
          <cell r="A438" t="str">
            <v>COMUNICORP S.A.C.</v>
          </cell>
        </row>
        <row r="439">
          <cell r="A439" t="str">
            <v>CONDE PERICHE JEYSSON CHRISTOPHER</v>
          </cell>
        </row>
        <row r="440">
          <cell r="A440" t="str">
            <v>CONDOR TRAVEL S.A.</v>
          </cell>
        </row>
        <row r="441">
          <cell r="A441" t="str">
            <v>CONDORI CHAVEZ GENARO</v>
          </cell>
        </row>
        <row r="442">
          <cell r="A442" t="str">
            <v>CONEP PERU S.A.</v>
          </cell>
        </row>
        <row r="443">
          <cell r="A443" t="str">
            <v>CONFECCIONES CRETED S.A.C.</v>
          </cell>
        </row>
        <row r="444">
          <cell r="A444" t="str">
            <v>CONFECCIONES LOMA'S S.R.LTDA.</v>
          </cell>
        </row>
        <row r="445">
          <cell r="A445" t="str">
            <v>CONFECCIONES RAMOS E.I.R.L.</v>
          </cell>
        </row>
        <row r="446">
          <cell r="A446" t="str">
            <v>CONFECCIONES RITZY S.A.</v>
          </cell>
        </row>
        <row r="447">
          <cell r="A447" t="str">
            <v>CONFECCIONES YIMYESA S.C.R.L.</v>
          </cell>
        </row>
        <row r="448">
          <cell r="A448" t="str">
            <v>CONHUAY HUAURA LUIS ALFREDO</v>
          </cell>
        </row>
        <row r="449">
          <cell r="A449" t="str">
            <v>CONROY ROJAS TOMAS</v>
          </cell>
        </row>
        <row r="450">
          <cell r="A450" t="str">
            <v>CONSETUR S.A.</v>
          </cell>
        </row>
        <row r="451">
          <cell r="A451" t="str">
            <v>CONSORCIO DE APOYO PUBLICITARIO S.A.C.</v>
          </cell>
        </row>
        <row r="452">
          <cell r="A452" t="str">
            <v>CONSORCIO DE DIRECCION EMPRESARIAL S.A.C.</v>
          </cell>
        </row>
        <row r="453">
          <cell r="A453" t="str">
            <v>CONSORCIO DHMONT &amp; CG &amp; M S.A.C.</v>
          </cell>
        </row>
        <row r="454">
          <cell r="A454" t="str">
            <v>CONSORCIO KINZUKO S.A.C</v>
          </cell>
        </row>
        <row r="455">
          <cell r="A455" t="str">
            <v>CONSORCIO SAGITARIO LIDER</v>
          </cell>
        </row>
        <row r="456">
          <cell r="A456" t="str">
            <v>CONSTRUCCIONES Y REPARACIONES METALICAS E.I.R.L.</v>
          </cell>
        </row>
        <row r="457">
          <cell r="A457" t="str">
            <v>CONSTRUCTORA TETRA INGENIEROS S.A.C.</v>
          </cell>
        </row>
        <row r="458">
          <cell r="A458" t="str">
            <v>CONSULTORA METROPOLIS S.A.C.</v>
          </cell>
        </row>
        <row r="459">
          <cell r="A459" t="str">
            <v>CONTINENTAL FIRE S.R.L.</v>
          </cell>
        </row>
        <row r="460">
          <cell r="A460" t="str">
            <v>COOPERATIVA DE TRABAJADORES DE PRODUCCION ESPECIALES T-GERENCIA LTDA.</v>
          </cell>
        </row>
        <row r="461">
          <cell r="A461" t="str">
            <v>COOPERATIVA SANTO DOMINGO LTDA.</v>
          </cell>
        </row>
        <row r="462">
          <cell r="A462" t="str">
            <v>COPAJA MALDONADO LUIS VICENTE</v>
          </cell>
        </row>
        <row r="463">
          <cell r="A463" t="str">
            <v>COPIAS Y UTILES S.A.C.</v>
          </cell>
        </row>
        <row r="464">
          <cell r="A464" t="str">
            <v>COPORACION ALEMAR S.A.C.</v>
          </cell>
        </row>
        <row r="465">
          <cell r="A465" t="str">
            <v>CORAL CARDENAS CINDHY PAOLA</v>
          </cell>
        </row>
        <row r="466">
          <cell r="A466" t="str">
            <v>CORAL REATEGUI FREDY</v>
          </cell>
        </row>
        <row r="467">
          <cell r="A467" t="str">
            <v>CORALES PALOMINO ALBERTO JUSTO</v>
          </cell>
        </row>
        <row r="468">
          <cell r="A468" t="str">
            <v>CORDOVA CAYCHO KELLY JOHANA</v>
          </cell>
        </row>
        <row r="469">
          <cell r="A469" t="str">
            <v>CORDOVA MORAN JORGE ARTURO</v>
          </cell>
        </row>
        <row r="470">
          <cell r="A470" t="str">
            <v>CORJENO RODRIGUEZ JHONNY MANUEL</v>
          </cell>
        </row>
        <row r="471">
          <cell r="A471" t="str">
            <v>CORNEJO RISCO SILVIA MARGARITA</v>
          </cell>
        </row>
        <row r="472">
          <cell r="A472" t="str">
            <v>CORNELIO DIEZ MARJORIE ROSARIO</v>
          </cell>
        </row>
        <row r="473">
          <cell r="A473" t="str">
            <v>CORONADO CHUECAS ZESSY F.</v>
          </cell>
        </row>
        <row r="474">
          <cell r="A474" t="str">
            <v>CORPORACION ANDAMAN S.A.C.</v>
          </cell>
        </row>
        <row r="475">
          <cell r="A475" t="str">
            <v>CORPORACION ARAMIS S.A.C.</v>
          </cell>
        </row>
        <row r="476">
          <cell r="A476" t="str">
            <v>CORPORACION BELEC  E.I.R.L</v>
          </cell>
        </row>
        <row r="477">
          <cell r="A477" t="str">
            <v>CORPORACION DE INDUSTRIAS PLASTICAS S.A.</v>
          </cell>
        </row>
        <row r="478">
          <cell r="A478" t="str">
            <v>CORPORACION MEDICUS S.A.C.</v>
          </cell>
        </row>
        <row r="479">
          <cell r="A479" t="str">
            <v>CORPORACION PERUANA DE PRODUCTOS QUIMICOS S.A.</v>
          </cell>
        </row>
        <row r="480">
          <cell r="A480" t="str">
            <v>CORPORACION POLICIAL E.I.R.L.</v>
          </cell>
        </row>
        <row r="481">
          <cell r="A481" t="str">
            <v>CORPORACION PRO E.I.R.L.</v>
          </cell>
        </row>
        <row r="482">
          <cell r="A482" t="str">
            <v>CORPORACION RADIAL DEL PERU S.A.C.</v>
          </cell>
        </row>
        <row r="483">
          <cell r="A483" t="str">
            <v>CORRALES PRIETO EDGAR GUILLERMO</v>
          </cell>
        </row>
        <row r="484">
          <cell r="A484" t="str">
            <v>CORSIO ALVAREZ JUAN JOSE</v>
          </cell>
        </row>
        <row r="485">
          <cell r="A485" t="str">
            <v>CORZO VENTURO EDER RAUL</v>
          </cell>
        </row>
        <row r="486">
          <cell r="A486" t="str">
            <v>COSECHA S.A.C</v>
          </cell>
        </row>
        <row r="487">
          <cell r="A487" t="str">
            <v>COSIO VERA NELIDA</v>
          </cell>
        </row>
        <row r="488">
          <cell r="A488" t="str">
            <v>COSMO PRODUCCIONES E.I.R.L.</v>
          </cell>
        </row>
        <row r="489">
          <cell r="A489" t="str">
            <v>COSTAMAR TRAVEL CRUISE &amp; TOURS S.A.C</v>
          </cell>
        </row>
        <row r="490">
          <cell r="A490" t="str">
            <v>COTILLO GALVEZ CARLOS ALFREDO</v>
          </cell>
        </row>
        <row r="491">
          <cell r="A491" t="str">
            <v>COUNTRY GLASS E.I.R.L.</v>
          </cell>
        </row>
        <row r="492">
          <cell r="A492" t="str">
            <v>CRAC MEDIOS PUBLICITARIOS S.A.</v>
          </cell>
        </row>
        <row r="493">
          <cell r="A493" t="str">
            <v>CREACIONES YOL E.I.R.L.</v>
          </cell>
        </row>
        <row r="494">
          <cell r="A494" t="str">
            <v>CREATIVE CORPORACIÓN TEXTIL S.A.C.</v>
          </cell>
        </row>
        <row r="495">
          <cell r="A495" t="str">
            <v>CRIADO NOGALES MARCELO</v>
          </cell>
        </row>
        <row r="496">
          <cell r="A496" t="str">
            <v>CRISTINA Y. TRENEMAN YOUNG SAMANEZ</v>
          </cell>
        </row>
        <row r="497">
          <cell r="A497" t="str">
            <v>CROMAGRAF E.I.R.L.</v>
          </cell>
        </row>
        <row r="498">
          <cell r="A498" t="str">
            <v>CROMALIN S.A.C.</v>
          </cell>
        </row>
        <row r="499">
          <cell r="A499" t="str">
            <v>CRUZ VERA BELEN DESIRETH</v>
          </cell>
        </row>
        <row r="500">
          <cell r="A500" t="str">
            <v>CUADROS AVALOS LUZ JEANETT</v>
          </cell>
        </row>
        <row r="501">
          <cell r="A501" t="str">
            <v>CUADROS MOZOMBITE DANIEL</v>
          </cell>
        </row>
        <row r="502">
          <cell r="A502" t="str">
            <v>CUBAS DIAZ GREGORIO VICTOR</v>
          </cell>
        </row>
        <row r="503">
          <cell r="A503" t="str">
            <v>CUBAS FARFAN ERIKA PATRICIA</v>
          </cell>
        </row>
        <row r="504">
          <cell r="A504" t="str">
            <v>CUETO RIVERA ALAN RONALD</v>
          </cell>
        </row>
        <row r="505">
          <cell r="A505" t="str">
            <v>CUEVA POMAR CIRIACO</v>
          </cell>
        </row>
        <row r="506">
          <cell r="A506" t="str">
            <v>CUIPAL TORREJON WALDO</v>
          </cell>
        </row>
        <row r="507">
          <cell r="A507" t="str">
            <v>D COMPRAS FASHION WEAR S.A.</v>
          </cell>
        </row>
        <row r="508">
          <cell r="A508" t="str">
            <v>DAMIAN CARTOLIN CLAUDIO</v>
          </cell>
        </row>
        <row r="509">
          <cell r="A509" t="str">
            <v>DANIELA'S E.I.R.L.</v>
          </cell>
        </row>
        <row r="510">
          <cell r="A510" t="str">
            <v>DANTY A. OTINIANO CONTRERAS</v>
          </cell>
        </row>
        <row r="511">
          <cell r="A511" t="str">
            <v>DARYZA S.A.C.</v>
          </cell>
        </row>
        <row r="512">
          <cell r="A512" t="str">
            <v>DAVID CAMPOS ROJAS</v>
          </cell>
        </row>
        <row r="513">
          <cell r="A513" t="str">
            <v>DAVILA DIAZ IVETH ANDREA</v>
          </cell>
        </row>
        <row r="514">
          <cell r="A514" t="str">
            <v>DAVIRAN ORELLANA DE DE LA CRUZ MARINA AIDA</v>
          </cell>
        </row>
        <row r="515">
          <cell r="A515" t="str">
            <v>DE LA IGLESIA VELEZ DE MONTOYA SOLEDAD G.</v>
          </cell>
        </row>
        <row r="516">
          <cell r="A516" t="str">
            <v>DE LA OLIVA LADRON DE GUEVARA PATRICIA</v>
          </cell>
        </row>
        <row r="517">
          <cell r="A517" t="str">
            <v>DEANNA ALICIA WARD CHAVEZ</v>
          </cell>
        </row>
        <row r="518">
          <cell r="A518" t="str">
            <v>DECORACIONES Y NEGOCIOS LIDER EIRLTDA</v>
          </cell>
        </row>
        <row r="519">
          <cell r="A519" t="str">
            <v>DECTRONIC E.I.R.L.</v>
          </cell>
        </row>
        <row r="520">
          <cell r="A520" t="str">
            <v>DELOSI S.A.</v>
          </cell>
        </row>
        <row r="521">
          <cell r="A521" t="str">
            <v>DEPAZ RODRIGUEZ DANIEL DAVID</v>
          </cell>
        </row>
        <row r="522">
          <cell r="A522" t="str">
            <v>DERIVADOS DEL MAIZ S.A.</v>
          </cell>
        </row>
        <row r="523">
          <cell r="A523" t="str">
            <v>DHL EXPRESS PERU S.A.C.</v>
          </cell>
        </row>
        <row r="524">
          <cell r="A524" t="str">
            <v>DIAZ CANALES JOSE LUIS</v>
          </cell>
        </row>
        <row r="525">
          <cell r="A525" t="str">
            <v>DIAZ CHIROQUE GRACIELA ESMIDI</v>
          </cell>
        </row>
        <row r="526">
          <cell r="A526" t="str">
            <v>DIAZ CUBAS URSULA</v>
          </cell>
        </row>
        <row r="527">
          <cell r="A527" t="str">
            <v>DIAZ FLORINDEZ JONN</v>
          </cell>
        </row>
        <row r="528">
          <cell r="A528" t="str">
            <v>DIAZ REYNA CESAR SALVADOR</v>
          </cell>
        </row>
        <row r="529">
          <cell r="A529" t="str">
            <v>DIAZ TERRONES HILDA LUZ</v>
          </cell>
        </row>
        <row r="530">
          <cell r="A530" t="str">
            <v>DIAZ VASQUEZ ELDER MILAGROS</v>
          </cell>
        </row>
        <row r="531">
          <cell r="A531" t="str">
            <v>DIESEL HYDRAULIC SERVICE S.A.C.</v>
          </cell>
        </row>
        <row r="532">
          <cell r="A532" t="str">
            <v>DIEZ REPRESENTACIONES S.A.</v>
          </cell>
        </row>
        <row r="533">
          <cell r="A533" t="str">
            <v>DINA RIOS ARMAS</v>
          </cell>
        </row>
        <row r="534">
          <cell r="A534" t="str">
            <v>DIRECTORIO POLICIAL S.R.L.</v>
          </cell>
        </row>
        <row r="535">
          <cell r="A535" t="str">
            <v>DISAL PERU S.A.C.</v>
          </cell>
        </row>
        <row r="536">
          <cell r="A536" t="str">
            <v>DISEJ E.I.RL.</v>
          </cell>
        </row>
        <row r="537">
          <cell r="A537" t="str">
            <v>DISEÑO Y COLOR S.A.</v>
          </cell>
        </row>
        <row r="538">
          <cell r="A538" t="str">
            <v>DISICOM S.A.C.</v>
          </cell>
        </row>
        <row r="539">
          <cell r="A539" t="str">
            <v>DISKIT S.R.L.</v>
          </cell>
        </row>
        <row r="540">
          <cell r="A540" t="str">
            <v>DISTMELA S.A.</v>
          </cell>
        </row>
        <row r="541">
          <cell r="A541" t="str">
            <v>DISTRIBUIDORA ARRASCO HNOS S.A.C</v>
          </cell>
        </row>
        <row r="542">
          <cell r="A542" t="str">
            <v>DISTRIBUIDORA CEMASA S.R.L.</v>
          </cell>
        </row>
        <row r="543">
          <cell r="A543" t="str">
            <v>DISTRIBUIDORA DE PERNOS JESSICA E.I.R.L.</v>
          </cell>
        </row>
        <row r="544">
          <cell r="A544" t="str">
            <v>DISTRIBUIDORA KARLA Y KELLY EIRL</v>
          </cell>
        </row>
        <row r="545">
          <cell r="A545" t="str">
            <v>DISTRIBUIDORA MULTIFASE S.A.</v>
          </cell>
        </row>
        <row r="546">
          <cell r="A546" t="str">
            <v>DISTRIBUIDORA VITAL AQUA S.A.C.</v>
          </cell>
        </row>
        <row r="547">
          <cell r="A547" t="str">
            <v>DITEC &amp; SERVICE S.R.L.</v>
          </cell>
        </row>
        <row r="548">
          <cell r="A548" t="str">
            <v>DOGMA LABORAL S.A.C</v>
          </cell>
        </row>
        <row r="549">
          <cell r="A549" t="str">
            <v>DOMINIOS IMAGEN Y COMUNICACION E.I.R.L.</v>
          </cell>
        </row>
        <row r="550">
          <cell r="A550" t="str">
            <v>DOMINIOS PUBLICIDAD S.R.L.</v>
          </cell>
        </row>
        <row r="551">
          <cell r="A551" t="str">
            <v>DOMIRUTH TRAVEL SERVICE S.A.C.</v>
          </cell>
        </row>
        <row r="552">
          <cell r="A552" t="str">
            <v>DORIA V. BOTTON QUEZADA DE CRUZ</v>
          </cell>
        </row>
        <row r="553">
          <cell r="A553" t="str">
            <v>DS PRODUCCIONES E.I.R.L.</v>
          </cell>
        </row>
        <row r="554">
          <cell r="A554" t="str">
            <v>D'STUDIO PRODUCCIONES E.I.R.L.</v>
          </cell>
        </row>
        <row r="555">
          <cell r="A555" t="str">
            <v>E. ARCANGEL CHINCHAY M.</v>
          </cell>
        </row>
        <row r="556">
          <cell r="A556" t="str">
            <v>E.WONG S.A.</v>
          </cell>
        </row>
        <row r="557">
          <cell r="A557" t="str">
            <v>EAFC MAQUISISTEMA S.A.</v>
          </cell>
        </row>
        <row r="558">
          <cell r="A558" t="str">
            <v>E-BUSINESS DISTRIBUTION PERU S.A.</v>
          </cell>
        </row>
        <row r="559">
          <cell r="A559" t="str">
            <v>EC PROFESSIONALS SYSTEMS EIRL</v>
          </cell>
        </row>
        <row r="560">
          <cell r="A560" t="str">
            <v>ECCO CENTER S.R.L.</v>
          </cell>
        </row>
        <row r="561">
          <cell r="A561" t="str">
            <v>ECOMAX DISTRIBUIDORA S.A.C.</v>
          </cell>
        </row>
        <row r="562">
          <cell r="A562" t="str">
            <v>ECOMPROYECT S.A.C.</v>
          </cell>
        </row>
        <row r="563">
          <cell r="A563" t="str">
            <v>EDFLO S.R.L.</v>
          </cell>
        </row>
        <row r="564">
          <cell r="A564" t="str">
            <v>EDGAR E RINCON RINCON</v>
          </cell>
        </row>
        <row r="565">
          <cell r="A565" t="str">
            <v>EDGARDO VEGA VEGA</v>
          </cell>
        </row>
        <row r="566">
          <cell r="A566" t="str">
            <v>EDIFICACIONES DEL SUR S.A.C.</v>
          </cell>
        </row>
        <row r="567">
          <cell r="A567" t="str">
            <v>EDIMPROFFSET S.A.</v>
          </cell>
        </row>
        <row r="568">
          <cell r="A568" t="str">
            <v>EDITORA NOVOLEXIS S.A.C</v>
          </cell>
        </row>
        <row r="569">
          <cell r="A569" t="str">
            <v>EDITORIAL LETRAS E IMAGENES S.A.C.</v>
          </cell>
        </row>
        <row r="570">
          <cell r="A570" t="str">
            <v>EDITORIAL PLANETA PERU S.A.</v>
          </cell>
        </row>
        <row r="571">
          <cell r="A571" t="str">
            <v>EDO SUSHI BAR S.A.C</v>
          </cell>
        </row>
        <row r="572">
          <cell r="A572" t="str">
            <v>EDUARDO LEOPOLDO AGREDA NORIEGA</v>
          </cell>
        </row>
        <row r="573">
          <cell r="A573" t="str">
            <v>EINSTEIN S.A.</v>
          </cell>
        </row>
        <row r="574">
          <cell r="A574" t="str">
            <v>EL BUCARE S.A.</v>
          </cell>
        </row>
        <row r="575">
          <cell r="A575" t="str">
            <v>EL GAUCHO PARRILLADAS E.I.R.L.</v>
          </cell>
        </row>
        <row r="576">
          <cell r="A576" t="str">
            <v>EL PACIFICO VIDA CIA. DE SEGUROS Y REASEGUROS</v>
          </cell>
        </row>
        <row r="577">
          <cell r="A577" t="str">
            <v>ELECTRO COMERCIAL TECNICA EIRL</v>
          </cell>
        </row>
        <row r="578">
          <cell r="A578" t="str">
            <v>ELECTRO VOLCAN E.I.R.L.</v>
          </cell>
        </row>
        <row r="579">
          <cell r="A579" t="str">
            <v>ELECTRONIC INTERNATIONAL SECURITY S.A.</v>
          </cell>
        </row>
        <row r="580">
          <cell r="A580" t="str">
            <v>ELECTRONICA DIGITAL &amp; INDUSTRIAL E.I..R.L.</v>
          </cell>
        </row>
        <row r="581">
          <cell r="A581" t="str">
            <v>ELENA QUIÑONES</v>
          </cell>
        </row>
        <row r="582">
          <cell r="A582" t="str">
            <v>ELENA SANCHEZ MARTINEZ</v>
          </cell>
        </row>
        <row r="583">
          <cell r="A583" t="str">
            <v>ELISA AURORA PACHECO TALAVERA</v>
          </cell>
        </row>
        <row r="584">
          <cell r="A584" t="str">
            <v>ELITE EMPRESARIAL DE SERVICIOS COMPLEMENTARIOS S.A.C.</v>
          </cell>
        </row>
        <row r="585">
          <cell r="A585" t="str">
            <v>EMAIL MARKETING PERU S.A.C.</v>
          </cell>
        </row>
        <row r="586">
          <cell r="A586" t="str">
            <v>EMPRESA DE TRANSPORTES JESSICA TOURS S.A.C.</v>
          </cell>
        </row>
        <row r="587">
          <cell r="A587" t="str">
            <v>EMPRESA DE TRANSPORTES Y SERVICIOS GENERALES AMMED EIRL</v>
          </cell>
        </row>
        <row r="588">
          <cell r="A588" t="str">
            <v>EMPRESA EDITORA EL COMERCIO S.A.</v>
          </cell>
        </row>
        <row r="589">
          <cell r="A589" t="str">
            <v>EMPRESA EDITORA MACRO E.I.R.L.</v>
          </cell>
        </row>
        <row r="590">
          <cell r="A590" t="str">
            <v>EMPRESA NEW ETI TAXI S.R.L.</v>
          </cell>
        </row>
        <row r="591">
          <cell r="A591" t="str">
            <v>EMPRESA RADIODIFUSORA MARCONI S.A.</v>
          </cell>
        </row>
        <row r="592">
          <cell r="A592" t="str">
            <v>EMPRESA TURISTICA DEL NORTE S.A.</v>
          </cell>
        </row>
        <row r="593">
          <cell r="A593" t="str">
            <v>EMPRESAS COMERCIALES S.A.</v>
          </cell>
        </row>
        <row r="594">
          <cell r="A594" t="str">
            <v>ENCISO QUISPE CELESTINO RUBEN</v>
          </cell>
        </row>
        <row r="595">
          <cell r="A595" t="str">
            <v>ENGINEERING SERVICES S.A.C.</v>
          </cell>
        </row>
        <row r="596">
          <cell r="A596" t="str">
            <v>ENGINZONE S.A.C.</v>
          </cell>
        </row>
        <row r="597">
          <cell r="A597" t="str">
            <v>ENOTRIA S.A.</v>
          </cell>
        </row>
        <row r="598">
          <cell r="A598" t="str">
            <v>ERICK BLANCO SUASNABAR</v>
          </cell>
        </row>
        <row r="599">
          <cell r="A599" t="str">
            <v>ERNESTO AVEGGIO Y CIA S.A.</v>
          </cell>
        </row>
        <row r="600">
          <cell r="A600" t="str">
            <v>ERNST &amp; YOUNG ASESORES S. VIVIL DE R.L.</v>
          </cell>
        </row>
        <row r="601">
          <cell r="A601" t="str">
            <v>ESCRIBENS PASARA REBECA</v>
          </cell>
        </row>
        <row r="602">
          <cell r="A602" t="str">
            <v>ESCUELA DE EMPRESA DE LIMA</v>
          </cell>
        </row>
        <row r="603">
          <cell r="A603" t="str">
            <v>ESCUELA DE EMPRESA S.A.C.</v>
          </cell>
        </row>
        <row r="604">
          <cell r="A604" t="str">
            <v>ESCUELA SUPERIOR DE ADMINISTRACION Y NEGOCIOS</v>
          </cell>
        </row>
        <row r="605">
          <cell r="A605" t="str">
            <v>ESCUZA PANIZO DE ROSSI CARMEN CECILIA</v>
          </cell>
        </row>
        <row r="606">
          <cell r="A606" t="str">
            <v>ESPECTACULOS C&amp;C S.A.C.</v>
          </cell>
        </row>
        <row r="607">
          <cell r="A607" t="str">
            <v>ESPIRITU VARGAS SAMUEL</v>
          </cell>
        </row>
        <row r="608">
          <cell r="A608" t="str">
            <v>ESQUIVEL MOLLA WENDY CAROLINA</v>
          </cell>
        </row>
        <row r="609">
          <cell r="A609" t="str">
            <v>ESTACION DE SERVICIOS SANCHEZ CARRION S.A.</v>
          </cell>
        </row>
        <row r="610">
          <cell r="A610" t="str">
            <v>ESTENS NUÑEZ DEL PRADO COLL</v>
          </cell>
        </row>
        <row r="611">
          <cell r="A611" t="str">
            <v>ESTRADA ORE WILLIAMS N.</v>
          </cell>
        </row>
        <row r="612">
          <cell r="A612" t="str">
            <v>ESTRAT S.R.L.</v>
          </cell>
        </row>
        <row r="613">
          <cell r="A613" t="str">
            <v>ESTRATEGIA VISUAL S.A.C.</v>
          </cell>
        </row>
        <row r="614">
          <cell r="A614" t="str">
            <v>ESTRATEGIA Y ACCION S.A.C.</v>
          </cell>
        </row>
        <row r="615">
          <cell r="A615" t="str">
            <v>ESTRUENDOMUDO E.I.R.L.</v>
          </cell>
        </row>
        <row r="616">
          <cell r="A616" t="str">
            <v>ETECH COMPUTER SERVICE S.R.L.</v>
          </cell>
        </row>
        <row r="617">
          <cell r="A617" t="str">
            <v>ETICOM 500 ETIQUETAS  ADHESIVAS S.A.C</v>
          </cell>
        </row>
        <row r="618">
          <cell r="A618" t="str">
            <v>EUROPE LATINA BUSINESS S.A.</v>
          </cell>
        </row>
        <row r="619">
          <cell r="A619" t="str">
            <v>EUROVAC PERUANA S.A.</v>
          </cell>
        </row>
        <row r="620">
          <cell r="A620" t="str">
            <v>EVARISTO JUAN CRUZATE CHACON</v>
          </cell>
        </row>
        <row r="621">
          <cell r="A621" t="str">
            <v>EVELYN ELISA CARLOS ALVAREZ</v>
          </cell>
        </row>
        <row r="622">
          <cell r="A622" t="str">
            <v>EVENTOS PANAMERICANA E.I.R.L.</v>
          </cell>
        </row>
        <row r="623">
          <cell r="A623" t="str">
            <v>EVENTOS Y SERVICIOS S.R.L</v>
          </cell>
        </row>
        <row r="624">
          <cell r="A624" t="str">
            <v>EVER HUAMAN LOZANO</v>
          </cell>
        </row>
        <row r="625">
          <cell r="A625" t="str">
            <v>EXPO CORP SAC</v>
          </cell>
        </row>
        <row r="626">
          <cell r="A626" t="str">
            <v>EYE CATCHER MEDIA S.A.C.</v>
          </cell>
        </row>
        <row r="627">
          <cell r="A627" t="str">
            <v>F&amp;G PUBLICITARIOS S.A.C.</v>
          </cell>
        </row>
        <row r="628">
          <cell r="A628" t="str">
            <v>F.S. FOTOGRAFIA E.I.R.L.</v>
          </cell>
        </row>
        <row r="629">
          <cell r="A629" t="str">
            <v>FABRICA DE CALZADO CENTURION'S S.A.C.</v>
          </cell>
        </row>
        <row r="630">
          <cell r="A630" t="str">
            <v>FABRICA DE EMBUTIDOS LA ALEMANA S.A.C</v>
          </cell>
        </row>
        <row r="631">
          <cell r="A631" t="str">
            <v>FALCON CANCHAYA MICHAEL WILLIAM</v>
          </cell>
        </row>
        <row r="632">
          <cell r="A632" t="str">
            <v>FALCON CORNEJO LISSETH JESUS</v>
          </cell>
        </row>
        <row r="633">
          <cell r="A633" t="str">
            <v>FARFAN MONTOYA PATRICIA ROXANA</v>
          </cell>
        </row>
        <row r="634">
          <cell r="A634" t="str">
            <v>FAST DATA SYSTEMS S.R.L.</v>
          </cell>
        </row>
        <row r="635">
          <cell r="A635" t="str">
            <v>FERCONST S.R.L.</v>
          </cell>
        </row>
        <row r="636">
          <cell r="A636" t="str">
            <v>FERMINA RUTH PAREDES DE VINCES</v>
          </cell>
        </row>
        <row r="637">
          <cell r="A637" t="str">
            <v>FERNANDEZ ASCAMA ALFREDO NICOLAS</v>
          </cell>
        </row>
        <row r="638">
          <cell r="A638" t="str">
            <v>FERNANDEZ ESCOBEDO WILLIAM</v>
          </cell>
        </row>
        <row r="639">
          <cell r="A639" t="str">
            <v>FERNANDEZ NEGREIROS JOVANNA MARIBEL</v>
          </cell>
        </row>
        <row r="640">
          <cell r="A640" t="str">
            <v>FERNANDEZ ROJAS  MIRELLA TERESA</v>
          </cell>
        </row>
        <row r="641">
          <cell r="A641" t="str">
            <v>FERNANDEZ SUAREZ JORGE JESUS</v>
          </cell>
        </row>
        <row r="642">
          <cell r="A642" t="str">
            <v>FERNANDO JAVIER CHAVEZ ZEGARRA</v>
          </cell>
        </row>
        <row r="643">
          <cell r="A643" t="str">
            <v>FERNANDO MARTÍN ANGELES LEON</v>
          </cell>
        </row>
        <row r="644">
          <cell r="A644" t="str">
            <v>FERNANDO SALOMON A.</v>
          </cell>
        </row>
        <row r="645">
          <cell r="A645" t="str">
            <v>FERRER DI TOLA GLENDA</v>
          </cell>
        </row>
        <row r="646">
          <cell r="A646" t="str">
            <v>FERRETERA SAN RAFAEL</v>
          </cell>
        </row>
        <row r="647">
          <cell r="A647" t="str">
            <v>FERRETERIA ANTISUYO 210 SRL</v>
          </cell>
        </row>
        <row r="648">
          <cell r="A648" t="str">
            <v>FERRETERIA ELECTRO FERRO CENTRO S.A.C.</v>
          </cell>
        </row>
        <row r="649">
          <cell r="A649" t="str">
            <v>FERRETERIA MANTARO S.A</v>
          </cell>
        </row>
        <row r="650">
          <cell r="A650" t="str">
            <v>FERRETERIA REPUESTOS RENZO S.A.C</v>
          </cell>
        </row>
        <row r="651">
          <cell r="A651" t="str">
            <v>FERREYRA GUILLEN JESUS</v>
          </cell>
        </row>
        <row r="652">
          <cell r="A652" t="str">
            <v>FEVASA PERU S.A.C.</v>
          </cell>
        </row>
        <row r="653">
          <cell r="A653" t="str">
            <v>FIGUEROA VIDAL VDA DE FIGUEROA ELSA</v>
          </cell>
        </row>
        <row r="654">
          <cell r="A654" t="str">
            <v>FISHER ITN.CO. S.R.L</v>
          </cell>
        </row>
        <row r="655">
          <cell r="A655" t="str">
            <v>FLEXIPAK S.A.</v>
          </cell>
        </row>
        <row r="656">
          <cell r="A656" t="str">
            <v>FLOR DE MARIA RAMOS HURTADO</v>
          </cell>
        </row>
        <row r="657">
          <cell r="A657" t="str">
            <v>FLOR DE SION PILLMAN BALBARAN</v>
          </cell>
        </row>
        <row r="658">
          <cell r="A658" t="str">
            <v>FLORA GUTIERREZ SULCA</v>
          </cell>
        </row>
        <row r="659">
          <cell r="A659" t="str">
            <v>FLORERIAS UNIDAS S.A.C.</v>
          </cell>
        </row>
        <row r="660">
          <cell r="A660" t="str">
            <v>FLORES ABARCA JORGE LUIS</v>
          </cell>
        </row>
        <row r="661">
          <cell r="A661" t="str">
            <v>FLORES ARROYO MIGUEL JOSE</v>
          </cell>
        </row>
        <row r="662">
          <cell r="A662" t="str">
            <v>FLORES PEVEZ JOSE CARLOS</v>
          </cell>
        </row>
        <row r="663">
          <cell r="A663" t="str">
            <v>FLORES SILVERA JORGE ISAACS</v>
          </cell>
        </row>
        <row r="664">
          <cell r="A664" t="str">
            <v>FONDO DE LAS NACIONES UNIDAS PARA LA INFANCIA   UNICEF</v>
          </cell>
        </row>
        <row r="665">
          <cell r="A665" t="str">
            <v>FORMAS UNIVERSALES S.A.C.</v>
          </cell>
        </row>
        <row r="666">
          <cell r="A666" t="str">
            <v>FORZA S.A.</v>
          </cell>
        </row>
        <row r="667">
          <cell r="A667" t="str">
            <v>FRANCIA CAMACHO MAXIMO</v>
          </cell>
        </row>
        <row r="668">
          <cell r="A668" t="str">
            <v>FRANCO INTERNACIONAL S.A.C.</v>
          </cell>
        </row>
        <row r="669">
          <cell r="A669" t="str">
            <v>FRANCO LLANOS LOURDES A.</v>
          </cell>
        </row>
        <row r="670">
          <cell r="A670" t="str">
            <v>FRANZ JOSE PORTUGAL CARDENA</v>
          </cell>
        </row>
        <row r="671">
          <cell r="A671" t="str">
            <v>FREDY R. MIGUEL ONTON</v>
          </cell>
        </row>
        <row r="672">
          <cell r="A672" t="str">
            <v>FREE WAY S.A.</v>
          </cell>
        </row>
        <row r="673">
          <cell r="A673" t="str">
            <v>FROYANG GROUP S.A.C.</v>
          </cell>
        </row>
        <row r="674">
          <cell r="A674" t="str">
            <v>FUENTES MONTECHIARI BILLY ALBERTO</v>
          </cell>
        </row>
        <row r="675">
          <cell r="A675" t="str">
            <v>G &amp; G ARQUITECTOS S.A.C.</v>
          </cell>
        </row>
        <row r="676">
          <cell r="A676" t="str">
            <v>G &amp; G KONTRATA S.A.C.</v>
          </cell>
        </row>
        <row r="677">
          <cell r="A677" t="str">
            <v>G Y CH REPRESENTACIONES SRL</v>
          </cell>
        </row>
        <row r="678">
          <cell r="A678" t="str">
            <v>G.W. YICHANG &amp; CIA. S.A.</v>
          </cell>
        </row>
        <row r="679">
          <cell r="A679" t="str">
            <v>GACO CORPORACION PAPELERA S.A.C.</v>
          </cell>
        </row>
        <row r="680">
          <cell r="A680" t="str">
            <v>GALINDO RAMIREZ LUIS ENRIQUE</v>
          </cell>
        </row>
        <row r="681">
          <cell r="A681" t="str">
            <v>GALITOUR S.A.</v>
          </cell>
        </row>
        <row r="682">
          <cell r="A682" t="str">
            <v>GALVEZ CARRILLO ZELMA</v>
          </cell>
        </row>
        <row r="683">
          <cell r="A683" t="str">
            <v>GALVEZ ROJAS CESAR ADAN</v>
          </cell>
        </row>
        <row r="684">
          <cell r="A684" t="str">
            <v>GALVEZ TRONCOS NINI CECILIA</v>
          </cell>
        </row>
        <row r="685">
          <cell r="A685" t="str">
            <v>GAMARRA FARROMEQUE JUANA H.</v>
          </cell>
        </row>
        <row r="686">
          <cell r="A686" t="str">
            <v>GANOZA CARTY KATHRINE LUISANA</v>
          </cell>
        </row>
        <row r="687">
          <cell r="A687" t="str">
            <v>GANOZA ESPINOZA DIEGO ESTEBAN</v>
          </cell>
        </row>
        <row r="688">
          <cell r="A688" t="str">
            <v>GARCIA ASENJO SILVANA PAMELA</v>
          </cell>
        </row>
        <row r="689">
          <cell r="A689" t="str">
            <v>GARCIA GAMARRA KARINA NATALY</v>
          </cell>
        </row>
        <row r="690">
          <cell r="A690" t="str">
            <v>GARCIA GARRIDO JOSE LUIS</v>
          </cell>
        </row>
        <row r="691">
          <cell r="A691" t="str">
            <v>GARCIA MARCHENA LUIS ALBERTO</v>
          </cell>
        </row>
        <row r="692">
          <cell r="A692" t="str">
            <v>GARRIDO LOVATTO RONALD L.</v>
          </cell>
        </row>
        <row r="693">
          <cell r="A693" t="str">
            <v>GASOCENTRO NORTE S.A.C</v>
          </cell>
        </row>
        <row r="694">
          <cell r="A694" t="str">
            <v>GENOVEVA ROSARIO VALVERDE LUNA</v>
          </cell>
        </row>
        <row r="695">
          <cell r="A695" t="str">
            <v>GENSOLLEN ARCINIEGA RODOLFO ALBERTO</v>
          </cell>
        </row>
        <row r="696">
          <cell r="A696" t="str">
            <v>GEORGHEO IMPORT &amp; EXPORT S.A.C.</v>
          </cell>
        </row>
        <row r="697">
          <cell r="A697" t="str">
            <v>GESTIONES GENERALES Y SERVICIOS LOGISTICOS E.I.R.L.</v>
          </cell>
        </row>
        <row r="698">
          <cell r="A698" t="str">
            <v>GIL AUGUSTO LAZO ROJAS</v>
          </cell>
        </row>
        <row r="699">
          <cell r="A699" t="str">
            <v>GIL PAREDES JONY JAVIER</v>
          </cell>
        </row>
        <row r="700">
          <cell r="A700" t="str">
            <v>GIL QUESADA JORGE ENRIQUE</v>
          </cell>
        </row>
        <row r="701">
          <cell r="A701" t="str">
            <v>GILES BARDALES FRANCISCO JAVIER</v>
          </cell>
        </row>
        <row r="702">
          <cell r="A702" t="str">
            <v>GINA BERETTA PINASCO</v>
          </cell>
        </row>
        <row r="703">
          <cell r="A703" t="str">
            <v>GINO CORAL REATEGUI</v>
          </cell>
        </row>
        <row r="704">
          <cell r="A704" t="str">
            <v>GIOVANNA ARAUJO GUTIERREZ</v>
          </cell>
        </row>
        <row r="705">
          <cell r="A705" t="str">
            <v>GLADYS ALICIA CUCCHI Y FAM.</v>
          </cell>
        </row>
        <row r="706">
          <cell r="A706" t="str">
            <v>GLOBAL SOLUTIONS PERU E.I.R.L.</v>
          </cell>
        </row>
        <row r="707">
          <cell r="A707" t="str">
            <v>GLOBALIZACION MEDICA S.A.</v>
          </cell>
        </row>
        <row r="708">
          <cell r="A708" t="str">
            <v>GLOBILANDIA S.A.C.</v>
          </cell>
        </row>
        <row r="709">
          <cell r="A709" t="str">
            <v>GLOBOS MARY S.A.C.</v>
          </cell>
        </row>
        <row r="710">
          <cell r="A710" t="str">
            <v>GLORIA A. VALLADARES BERROCAL</v>
          </cell>
        </row>
        <row r="711">
          <cell r="A711" t="str">
            <v>GODEFROY SANCHEZ LUIS FERNANDO</v>
          </cell>
        </row>
        <row r="712">
          <cell r="A712" t="str">
            <v>GONGORA DOMINGUEZ OFELIA</v>
          </cell>
        </row>
        <row r="713">
          <cell r="A713" t="str">
            <v>GONZALES DIAZ JOSE ANTONIO</v>
          </cell>
        </row>
        <row r="714">
          <cell r="A714" t="str">
            <v>GONZALES ESPINOZA MARCO ANTONIO</v>
          </cell>
        </row>
        <row r="715">
          <cell r="A715" t="str">
            <v>GONZALES PARIONA CARLOS ALBERTO</v>
          </cell>
        </row>
        <row r="716">
          <cell r="A716" t="str">
            <v>GONZALES YATACO JANET IRENE</v>
          </cell>
        </row>
        <row r="717">
          <cell r="A717" t="str">
            <v>GONZALES YATACO SANDRA LAURA</v>
          </cell>
        </row>
        <row r="718">
          <cell r="A718" t="str">
            <v>GRAFICA Y COMUNICACIONES S.A.C.</v>
          </cell>
        </row>
        <row r="719">
          <cell r="A719" t="str">
            <v>GRAN HOTEL EL GOLF TRUJILLO S.A.</v>
          </cell>
        </row>
        <row r="720">
          <cell r="A720" t="str">
            <v>GRANADOS ANDRADE HUMBERTO</v>
          </cell>
        </row>
        <row r="721">
          <cell r="A721" t="str">
            <v>GRANDA MANRIQUE GRACIELA IRENE</v>
          </cell>
        </row>
        <row r="722">
          <cell r="A722" t="str">
            <v>GREGORIO QUISPE MAMANI</v>
          </cell>
        </row>
        <row r="723">
          <cell r="A723" t="str">
            <v>GRIFOS ESPINOZA S.A.</v>
          </cell>
        </row>
        <row r="724">
          <cell r="A724" t="str">
            <v>GRUPO AMERICANO DE COMERCIO S.A.C.</v>
          </cell>
        </row>
        <row r="725">
          <cell r="A725" t="str">
            <v>GRUPO DMP S.A.C.</v>
          </cell>
        </row>
        <row r="726">
          <cell r="A726" t="str">
            <v>GRUPO EDITORIAL NORMA S.A.C.</v>
          </cell>
        </row>
        <row r="727">
          <cell r="A727" t="str">
            <v>GRUPO EMPORIUM  S.A.C</v>
          </cell>
        </row>
        <row r="728">
          <cell r="A728" t="str">
            <v>GRUPO IMAGEN CREATIVA S.A.C.</v>
          </cell>
        </row>
        <row r="729">
          <cell r="A729" t="str">
            <v>GRUPO MERCANTIL INDUSTRIAL SEÑOR DE LOS MILAGROS S.R.L.</v>
          </cell>
        </row>
        <row r="730">
          <cell r="A730" t="str">
            <v>GRUPO PANAMERICANA S.A.C.</v>
          </cell>
        </row>
        <row r="731">
          <cell r="A731" t="str">
            <v>GRUPORPP S.A.</v>
          </cell>
        </row>
        <row r="732">
          <cell r="A732" t="str">
            <v>GUADALUPE HONORIO ROJAS</v>
          </cell>
        </row>
        <row r="733">
          <cell r="A733" t="str">
            <v>GUERRERO ALBINO MARIBEL</v>
          </cell>
        </row>
        <row r="734">
          <cell r="A734" t="str">
            <v>GUEVARA DE LA CRUZ CARLOS</v>
          </cell>
        </row>
        <row r="735">
          <cell r="A735" t="str">
            <v>GUEVARA VALENCIA PAULINO</v>
          </cell>
        </row>
        <row r="736">
          <cell r="A736" t="str">
            <v>GUILLERMO AGAPITO TARRILLO SIESA</v>
          </cell>
        </row>
        <row r="737">
          <cell r="A737" t="str">
            <v>GUILLERMO SARRIA</v>
          </cell>
        </row>
        <row r="738">
          <cell r="A738" t="str">
            <v>GUSTAVO G. VALDIVIA FERNANDEZ</v>
          </cell>
        </row>
        <row r="739">
          <cell r="A739" t="str">
            <v>GUTIERREZ BEJARANO MIGUEL ANGEL</v>
          </cell>
        </row>
        <row r="740">
          <cell r="A740" t="str">
            <v>GUTIERREZ LEON JULIO</v>
          </cell>
        </row>
        <row r="741">
          <cell r="A741" t="str">
            <v>GUTIERREZ MALDONADO DANITZA GIOVANNA</v>
          </cell>
        </row>
        <row r="742">
          <cell r="A742" t="str">
            <v>GUTIERREZ ORTEGA ABRAHAM VICTOR</v>
          </cell>
        </row>
        <row r="743">
          <cell r="A743" t="str">
            <v>GUTTI MONTERO MANUEL ENRIQUE</v>
          </cell>
        </row>
        <row r="744">
          <cell r="A744" t="str">
            <v>GUZMAN CARDOZO CESAR DANIEL</v>
          </cell>
        </row>
        <row r="745">
          <cell r="A745" t="str">
            <v>GUZMAN RAMOS NILTON ENRIQUE</v>
          </cell>
        </row>
        <row r="746">
          <cell r="A746" t="str">
            <v>HÄNDLER PERU S.A.C.</v>
          </cell>
        </row>
        <row r="747">
          <cell r="A747" t="str">
            <v>HAYSON ARANDA JORGE PEDRO</v>
          </cell>
        </row>
        <row r="748">
          <cell r="A748" t="str">
            <v>HEDERA PERU S.A.C.</v>
          </cell>
        </row>
        <row r="749">
          <cell r="A749" t="str">
            <v>HEDERA VIVEROS S.A.C.</v>
          </cell>
        </row>
        <row r="750">
          <cell r="A750" t="str">
            <v>HELENA TIENDAS S.A.C.</v>
          </cell>
        </row>
        <row r="751">
          <cell r="A751" t="str">
            <v>HELVEX PERU S.A.</v>
          </cell>
        </row>
        <row r="752">
          <cell r="A752" t="str">
            <v>HERMELINDA PAULINA  RAFAEL CONDORI</v>
          </cell>
        </row>
        <row r="753">
          <cell r="A753" t="str">
            <v>HERNANDEZ CARBAJAL ROBERT JAVIER</v>
          </cell>
        </row>
        <row r="754">
          <cell r="A754" t="str">
            <v>HERRERA CICINARO CESAR NILTON</v>
          </cell>
        </row>
        <row r="755">
          <cell r="A755" t="str">
            <v>HERRERA MARTINEZ MILAGROS</v>
          </cell>
        </row>
        <row r="756">
          <cell r="A756" t="str">
            <v>HERRERA PONTE LITA</v>
          </cell>
        </row>
        <row r="757">
          <cell r="A757" t="str">
            <v>HIDALGO CASAS WILLIAN</v>
          </cell>
        </row>
        <row r="758">
          <cell r="A758" t="str">
            <v>HIDALGO LICETA JIMMY ENRIQUE</v>
          </cell>
        </row>
        <row r="759">
          <cell r="A759" t="str">
            <v>HIDALGO MORAN CAROLA CECILIA</v>
          </cell>
        </row>
        <row r="760">
          <cell r="A760" t="str">
            <v>HIDRO WORKS S.A.C.</v>
          </cell>
        </row>
        <row r="761">
          <cell r="A761" t="str">
            <v>HIGINIO HERRERA LUIS ALBERTO</v>
          </cell>
        </row>
        <row r="762">
          <cell r="A762" t="str">
            <v>HILARIO HUAMANE HUAMANE</v>
          </cell>
        </row>
        <row r="763">
          <cell r="A763" t="str">
            <v>HILASACA SUEROS JORGE LUIS</v>
          </cell>
        </row>
        <row r="764">
          <cell r="A764" t="str">
            <v>HIPER DEPORTE S.A.C.</v>
          </cell>
        </row>
        <row r="765">
          <cell r="A765" t="str">
            <v>HIPERMERCADOS METRO S.A.</v>
          </cell>
        </row>
        <row r="766">
          <cell r="A766" t="str">
            <v>HIPERMERCADOS TOTTUS S.A.</v>
          </cell>
        </row>
        <row r="767">
          <cell r="A767" t="str">
            <v>HI-TECH.REFRIGERACION S.A.</v>
          </cell>
        </row>
        <row r="768">
          <cell r="A768" t="str">
            <v>HOMENKIS S.R.L.</v>
          </cell>
        </row>
        <row r="769">
          <cell r="A769" t="str">
            <v>HOSPINAL CERRON JESUS ELIADES</v>
          </cell>
        </row>
        <row r="770">
          <cell r="A770" t="str">
            <v>HOTELES SHERATON DEL PERU S.A.</v>
          </cell>
        </row>
        <row r="771">
          <cell r="A771" t="str">
            <v>HUACHILLO ANDINO AURELIO</v>
          </cell>
        </row>
        <row r="772">
          <cell r="A772" t="str">
            <v>HUAMAN MONTAÑO VANESSA NELIDA</v>
          </cell>
        </row>
        <row r="773">
          <cell r="A773" t="str">
            <v>HUAMAN PAUCAR JACKQUELINE MARGOT</v>
          </cell>
        </row>
        <row r="774">
          <cell r="A774" t="str">
            <v>HUAMAN PAUCAR MARIO ERNESTO</v>
          </cell>
        </row>
        <row r="775">
          <cell r="A775" t="str">
            <v>HUAMAN RAMIREZ ISABEL BEATRIZ</v>
          </cell>
        </row>
        <row r="776">
          <cell r="A776" t="str">
            <v>HUAMAN SALAZAR ARISTOTELES</v>
          </cell>
        </row>
        <row r="777">
          <cell r="A777" t="str">
            <v>HUAMANCHUMO BARRAZ A CARLOS</v>
          </cell>
        </row>
        <row r="778">
          <cell r="A778" t="str">
            <v>HUAMANI AÑANCA OSCAR RAUL</v>
          </cell>
        </row>
        <row r="779">
          <cell r="A779" t="str">
            <v>HUAMBACHANO SOLIS ALDO MARIO</v>
          </cell>
        </row>
        <row r="780">
          <cell r="A780" t="str">
            <v>HUARCAYA SARMIENTO CARMEN HANNE</v>
          </cell>
        </row>
        <row r="781">
          <cell r="A781" t="str">
            <v>HUARINGA ARBULU WALTER JULIAN</v>
          </cell>
        </row>
        <row r="782">
          <cell r="A782" t="str">
            <v>HUASHUAYO MIJASEL JULIO VICTOR</v>
          </cell>
        </row>
        <row r="783">
          <cell r="A783" t="str">
            <v>HUAYTA MOLINA ALFREDO EDWARD</v>
          </cell>
        </row>
        <row r="784">
          <cell r="A784" t="str">
            <v>HUBERT ROMERO MIRTHA MIRELLA</v>
          </cell>
        </row>
        <row r="785">
          <cell r="A785" t="str">
            <v>HUERTA LOPEZ ALBERTA ANTOLINA</v>
          </cell>
        </row>
        <row r="786">
          <cell r="A786" t="str">
            <v>HUMBERTO REYNALDO RODRIGUEZ RODRIGUEZ</v>
          </cell>
        </row>
        <row r="787">
          <cell r="A787" t="str">
            <v>I. MARKETING VISUAL S.A.C.</v>
          </cell>
        </row>
        <row r="788">
          <cell r="A788" t="str">
            <v>IASA CORPORATION S.A</v>
          </cell>
        </row>
        <row r="789">
          <cell r="A789" t="str">
            <v>IBARRA ARTEAGA PILAR HAYDEE</v>
          </cell>
        </row>
        <row r="790">
          <cell r="A790" t="str">
            <v>IBNET PERU SAC</v>
          </cell>
        </row>
        <row r="791">
          <cell r="A791" t="str">
            <v>IDENTITRONICS S.A.C.</v>
          </cell>
        </row>
        <row r="792">
          <cell r="A792" t="str">
            <v>IGNACIO SOTO ALICIA JULIETA</v>
          </cell>
        </row>
        <row r="793">
          <cell r="A793" t="str">
            <v>IMAGEN &amp; MARKETING VISUAL S.A.C.</v>
          </cell>
        </row>
        <row r="794">
          <cell r="A794" t="str">
            <v>IMAGEN VIRTUAL S.A.C.</v>
          </cell>
        </row>
        <row r="795">
          <cell r="A795" t="str">
            <v>IMAGENES DE PRECISION S.A.</v>
          </cell>
        </row>
        <row r="796">
          <cell r="A796" t="str">
            <v>IMPORTACIONES HIRAOKA SAC</v>
          </cell>
        </row>
        <row r="797">
          <cell r="A797" t="str">
            <v>IMPORTACIONES PERU BOOK S.A.C.</v>
          </cell>
        </row>
        <row r="798">
          <cell r="A798" t="str">
            <v>IMPORTACIONES Y DISTRIBUCIONES CAM S.A.C.</v>
          </cell>
        </row>
        <row r="799">
          <cell r="A799" t="str">
            <v>IMPORTADORA Y DISTRIBUIDORA CATHERINE S.A.</v>
          </cell>
        </row>
        <row r="800">
          <cell r="A800" t="str">
            <v>IMPRESIONES CORPORATIVAS S.A.C.</v>
          </cell>
        </row>
        <row r="801">
          <cell r="A801" t="str">
            <v>IMPRESIONES MACSA E.I.R.L.</v>
          </cell>
        </row>
        <row r="802">
          <cell r="A802" t="str">
            <v>INDECI</v>
          </cell>
        </row>
        <row r="803">
          <cell r="A803" t="str">
            <v>INDUSTRIA ALUMINIO TORIBIO E.I.R.L.</v>
          </cell>
        </row>
        <row r="804">
          <cell r="A804" t="str">
            <v>INDUSTRIA GRAFICA CIMAGRAF S.R.L.</v>
          </cell>
        </row>
        <row r="805">
          <cell r="A805" t="str">
            <v>INDUSTRIAL MAJESER S.A.</v>
          </cell>
        </row>
        <row r="806">
          <cell r="A806" t="str">
            <v>INDUSTRIAS DEL PLÁSTICO PERÚ S.A.C.</v>
          </cell>
        </row>
        <row r="807">
          <cell r="A807" t="str">
            <v>INDUSTRIAS GRAFICAS PERUANAS S.A.</v>
          </cell>
        </row>
        <row r="808">
          <cell r="A808" t="str">
            <v>INDUSTRIAS TRIVECA S.A.C.</v>
          </cell>
        </row>
        <row r="809">
          <cell r="A809" t="str">
            <v>INFANTAS MOYA VICTOR</v>
          </cell>
        </row>
        <row r="810">
          <cell r="A810" t="str">
            <v>INFANTE BEDON JORGE ORLANDO</v>
          </cell>
        </row>
        <row r="811">
          <cell r="A811" t="str">
            <v>INFANTE H. MARIELA YANET</v>
          </cell>
        </row>
        <row r="812">
          <cell r="A812" t="str">
            <v>INGE SOUND E.I.R.L.</v>
          </cell>
        </row>
        <row r="813">
          <cell r="A813" t="str">
            <v>INGENIERIA MEDIOAMBIENTAL Y SANITARIA S.A.C.</v>
          </cell>
        </row>
        <row r="814">
          <cell r="A814" t="str">
            <v>INGRID MARLENE ARAVENA SALCEDO</v>
          </cell>
        </row>
        <row r="815">
          <cell r="A815" t="str">
            <v>INMOBILIARIA DE TURISMO S.A.</v>
          </cell>
        </row>
        <row r="816">
          <cell r="A816" t="str">
            <v>INMUEBLES COMERCIALES S.A.C.</v>
          </cell>
        </row>
        <row r="817">
          <cell r="A817" t="str">
            <v>INMUEBLES PANAMERICANA S.A.</v>
          </cell>
        </row>
        <row r="818">
          <cell r="A818" t="str">
            <v>INNOVA PROMOCIONES E.I.R.L.</v>
          </cell>
        </row>
        <row r="819">
          <cell r="A819" t="str">
            <v>INSTITUTO PERUANO DE ADMINISTRACION DE EMPRESAS</v>
          </cell>
        </row>
        <row r="820">
          <cell r="A820" t="str">
            <v>INSTITUTO PERUANO DE MARKETING</v>
          </cell>
        </row>
        <row r="821">
          <cell r="A821" t="str">
            <v>INTRASERV 5 SAC</v>
          </cell>
        </row>
        <row r="822">
          <cell r="A822" t="str">
            <v>INVERSIONES BET S.A.C.</v>
          </cell>
        </row>
        <row r="823">
          <cell r="A823" t="str">
            <v>INVERSIONES BOREAL S.A</v>
          </cell>
        </row>
        <row r="824">
          <cell r="A824" t="str">
            <v>INVERSIONES CAPRICORNIO 25 S.C.R.L.</v>
          </cell>
        </row>
        <row r="825">
          <cell r="A825" t="str">
            <v>INVERSIONES CJL SAC</v>
          </cell>
        </row>
        <row r="826">
          <cell r="A826" t="str">
            <v>INVERSIONES COMERCIALES QUALITY S.A.C.</v>
          </cell>
        </row>
        <row r="827">
          <cell r="A827" t="str">
            <v>INVERSIONES COSTA NAUTICA S.A.C.</v>
          </cell>
        </row>
        <row r="828">
          <cell r="A828" t="str">
            <v>INVERSIONES DANYA S.C.R.L.</v>
          </cell>
        </row>
        <row r="829">
          <cell r="A829" t="str">
            <v>INVERSIONES DULCINEA S.A.C.</v>
          </cell>
        </row>
        <row r="830">
          <cell r="A830" t="str">
            <v>INVERSIONES LA CARRETA S.A.</v>
          </cell>
        </row>
        <row r="831">
          <cell r="A831" t="str">
            <v>INVERSIONES LA RIOJA S.A.</v>
          </cell>
        </row>
        <row r="832">
          <cell r="A832" t="str">
            <v>INVERSIONES MARELY'S S.A.C.</v>
          </cell>
        </row>
        <row r="833">
          <cell r="A833" t="str">
            <v>INVERSIONES MARKELL S.A.C.</v>
          </cell>
        </row>
        <row r="834">
          <cell r="A834" t="str">
            <v>INVERSIONES PICORP S.A.C</v>
          </cell>
        </row>
        <row r="835">
          <cell r="A835" t="str">
            <v>INVERSIONES REIXA SAC</v>
          </cell>
        </row>
        <row r="836">
          <cell r="A836" t="str">
            <v>INVERSIONES RUBIN'S S.R.L.</v>
          </cell>
        </row>
        <row r="837">
          <cell r="A837" t="str">
            <v>INVERSIONES SUMATRA S.A.C.</v>
          </cell>
        </row>
        <row r="838">
          <cell r="A838" t="str">
            <v>INVERSIONES TURISTICOS CIRA E.I.R.L.</v>
          </cell>
        </row>
        <row r="839">
          <cell r="A839" t="str">
            <v>INVERSIONES Y ASESORIAS S.A.</v>
          </cell>
        </row>
        <row r="840">
          <cell r="A840" t="str">
            <v>INVITA SEGUROS DE VIDA</v>
          </cell>
        </row>
        <row r="841">
          <cell r="A841" t="str">
            <v>IONE VICENTE SEBASTIANELLI</v>
          </cell>
        </row>
        <row r="842">
          <cell r="A842" t="str">
            <v>IRMA TEREZA PRINCIPE JACINTO</v>
          </cell>
        </row>
        <row r="843">
          <cell r="A843" t="str">
            <v>ISMAEL MAURICIO NUGENT YZUSQUI</v>
          </cell>
        </row>
        <row r="844">
          <cell r="A844" t="str">
            <v>ISTANBUL S.C.R.L.</v>
          </cell>
        </row>
        <row r="845">
          <cell r="A845" t="str">
            <v>ITJ S.A.C.</v>
          </cell>
        </row>
        <row r="846">
          <cell r="A846" t="str">
            <v>ITUZACA ROMAN ALIBETH DE JESUS</v>
          </cell>
        </row>
        <row r="847">
          <cell r="A847" t="str">
            <v>IXCO S.A.C.</v>
          </cell>
        </row>
        <row r="848">
          <cell r="A848" t="str">
            <v>IZQUIERDO TORRES GERARDO ALDRIN</v>
          </cell>
        </row>
        <row r="849">
          <cell r="A849" t="str">
            <v>IZQUIERDO TORRES GIAN PAULO</v>
          </cell>
        </row>
        <row r="850">
          <cell r="A850" t="str">
            <v>J&amp;C INDUPLAST PERUANA E.I.RL.</v>
          </cell>
        </row>
        <row r="851">
          <cell r="A851" t="str">
            <v>J.G.CISTEM S.A.</v>
          </cell>
        </row>
        <row r="852">
          <cell r="A852" t="str">
            <v>J.L. IMPRESER E.I.R.L.</v>
          </cell>
        </row>
        <row r="853">
          <cell r="A853" t="str">
            <v>JAB MANTENIMIENTO GENERALES S.A.C.</v>
          </cell>
        </row>
        <row r="854">
          <cell r="A854" t="str">
            <v>JACAPA MADERA RUTH DANEZA</v>
          </cell>
        </row>
        <row r="855">
          <cell r="A855" t="str">
            <v>JACINTA MELINDA LOPEZ LICAS</v>
          </cell>
        </row>
        <row r="856">
          <cell r="A856" t="str">
            <v>JAIME EDUARDO BELTRAN GUTIERREZ</v>
          </cell>
        </row>
        <row r="857">
          <cell r="A857" t="str">
            <v>JAIME EDUARDO TINOCO CASTRO</v>
          </cell>
        </row>
        <row r="858">
          <cell r="A858" t="str">
            <v>JARDINES HEDERA S.R.L.</v>
          </cell>
        </row>
        <row r="859">
          <cell r="A859" t="str">
            <v>JAVIER ALEJANDRO DIAZ CANO</v>
          </cell>
        </row>
        <row r="860">
          <cell r="A860" t="str">
            <v>JAVIER JESUS HUARCAYA LAZARO</v>
          </cell>
        </row>
        <row r="861">
          <cell r="A861" t="str">
            <v>JEMS COLOR SAC</v>
          </cell>
        </row>
        <row r="862">
          <cell r="A862" t="str">
            <v>JESSICA M VILLACORTA NAVARRO</v>
          </cell>
        </row>
        <row r="863">
          <cell r="A863" t="str">
            <v>JIMENEZ BARRIENTOS WASHINGTON</v>
          </cell>
        </row>
        <row r="864">
          <cell r="A864" t="str">
            <v>JONKER INVESTMENT CORPORATION S-A-C-</v>
          </cell>
        </row>
        <row r="865">
          <cell r="A865" t="str">
            <v>JOR ESPORT EIRL</v>
          </cell>
        </row>
        <row r="866">
          <cell r="A866" t="str">
            <v>JORGE ALONSO QUELOPANA ROJAS</v>
          </cell>
        </row>
        <row r="867">
          <cell r="A867" t="str">
            <v>JORGE ANTONIO DURAND BARROS</v>
          </cell>
        </row>
        <row r="868">
          <cell r="A868" t="str">
            <v>JORGE MENACHO JERI</v>
          </cell>
        </row>
        <row r="869">
          <cell r="A869" t="str">
            <v>JOSE A. NUÑEZ HUERTA</v>
          </cell>
        </row>
        <row r="870">
          <cell r="A870" t="str">
            <v>JOSE GREY ROMERO</v>
          </cell>
        </row>
        <row r="871">
          <cell r="A871" t="str">
            <v>JOSE JAVIER RODRIGUEZ BARBACHAN</v>
          </cell>
        </row>
        <row r="872">
          <cell r="A872" t="str">
            <v>JOSE LUIS CHINGAY CABRERA</v>
          </cell>
        </row>
        <row r="873">
          <cell r="A873" t="str">
            <v>JOSE LUIS PORTURAS PRETTO</v>
          </cell>
        </row>
        <row r="874">
          <cell r="A874" t="str">
            <v>JOSE LUIS YEPEZ CALIXTO</v>
          </cell>
        </row>
        <row r="875">
          <cell r="A875" t="str">
            <v>JOSE MANUEL SALAZAR ZUNE</v>
          </cell>
        </row>
        <row r="876">
          <cell r="A876" t="str">
            <v>JR .PIMA S.R.L.</v>
          </cell>
        </row>
        <row r="877">
          <cell r="A877" t="str">
            <v>JUAN CARLOS CARDENAS LEON</v>
          </cell>
        </row>
        <row r="878">
          <cell r="A878" t="str">
            <v>JUAN ESCALANTE CHAMPAC</v>
          </cell>
        </row>
        <row r="879">
          <cell r="A879" t="str">
            <v>JUAN LENG DELGADO S.A.C.</v>
          </cell>
        </row>
        <row r="880">
          <cell r="A880" t="str">
            <v>JUAN LOPEZ FERNANDEZ</v>
          </cell>
        </row>
        <row r="881">
          <cell r="A881" t="str">
            <v>JUAN MANUEL GARCIA GONZALES</v>
          </cell>
        </row>
        <row r="882">
          <cell r="A882" t="str">
            <v>JUAN ORLANDO ROBLES PINEDA</v>
          </cell>
        </row>
        <row r="883">
          <cell r="A883" t="str">
            <v>JUANITA RAQUEL PERALES REYNOSO</v>
          </cell>
        </row>
        <row r="884">
          <cell r="A884" t="str">
            <v>JUAREZ AGUIRRE MARTHA ISABEL</v>
          </cell>
        </row>
        <row r="885">
          <cell r="A885" t="str">
            <v>JUAREZ BENITES CARMELA MARILU</v>
          </cell>
        </row>
        <row r="886">
          <cell r="A886" t="str">
            <v>JUAREZ LUPACA LUCY PATRICIA</v>
          </cell>
        </row>
        <row r="887">
          <cell r="A887" t="str">
            <v>JULISSA KARINA CASTILLO ROJAS</v>
          </cell>
        </row>
        <row r="888">
          <cell r="A888" t="str">
            <v>JULISSA TEMOCHE OJEDA</v>
          </cell>
        </row>
        <row r="889">
          <cell r="A889" t="str">
            <v>JURADO SALAZAR CARLOS ANDRES</v>
          </cell>
        </row>
        <row r="890">
          <cell r="A890" t="str">
            <v>JUSTINA ROJAS LOZANO</v>
          </cell>
        </row>
        <row r="891">
          <cell r="A891" t="str">
            <v>JUSTO PASTOR CAMPOS PINO</v>
          </cell>
        </row>
        <row r="892">
          <cell r="A892" t="str">
            <v>K &amp; L FERRETERIA STANLY E.I.R.L.</v>
          </cell>
        </row>
        <row r="893">
          <cell r="A893" t="str">
            <v>K Y M REPRESENTACIONES S.A.</v>
          </cell>
        </row>
        <row r="894">
          <cell r="A894" t="str">
            <v>KARLOS GRADOS E.I.RL.</v>
          </cell>
        </row>
        <row r="895">
          <cell r="A895" t="str">
            <v>KATERINE ESPIRITU LOPEZ</v>
          </cell>
        </row>
        <row r="896">
          <cell r="A896" t="str">
            <v>KAZOO S.A.C.</v>
          </cell>
        </row>
        <row r="897">
          <cell r="A897" t="str">
            <v>KCOMT RIVERO CARMEN MEILING</v>
          </cell>
        </row>
        <row r="898">
          <cell r="A898" t="str">
            <v>KENDAC IMPORT E.I.R.L.</v>
          </cell>
        </row>
        <row r="899">
          <cell r="A899" t="str">
            <v>KESEFF PERU S.A.</v>
          </cell>
        </row>
        <row r="900">
          <cell r="A900" t="str">
            <v>KHTA S.A.C.</v>
          </cell>
        </row>
        <row r="901">
          <cell r="A901" t="str">
            <v>KIA IMPORT PERU S.A.C.</v>
          </cell>
        </row>
        <row r="902">
          <cell r="A902" t="str">
            <v>KIMBERLY CLARK PERU S.R.L.</v>
          </cell>
        </row>
        <row r="903">
          <cell r="A903" t="str">
            <v>KITASOL E.I.R.L.</v>
          </cell>
        </row>
        <row r="904">
          <cell r="A904" t="str">
            <v>KLV STUDIO S.R.L.</v>
          </cell>
        </row>
        <row r="905">
          <cell r="A905" t="str">
            <v>KRAFT FOODS PERU S.A.</v>
          </cell>
        </row>
        <row r="906">
          <cell r="A906" t="str">
            <v>KS DEPOR S.A.</v>
          </cell>
        </row>
        <row r="907">
          <cell r="A907" t="str">
            <v>KUBERA CORP S.R.L.</v>
          </cell>
        </row>
        <row r="908">
          <cell r="A908" t="str">
            <v>L.A. FARFAN VALENCIA JORGE ARTURO</v>
          </cell>
        </row>
        <row r="909">
          <cell r="A909" t="str">
            <v>L.H.  SAN MIGUEL S.A.C.</v>
          </cell>
        </row>
        <row r="910">
          <cell r="A910" t="str">
            <v>LA CAPITANA S.R.L.</v>
          </cell>
        </row>
        <row r="911">
          <cell r="A911" t="str">
            <v>LA FUENTE RODRIGUEZ MARITZA</v>
          </cell>
        </row>
        <row r="912">
          <cell r="A912" t="str">
            <v>LA ROSA GARCIA RICARDO</v>
          </cell>
        </row>
        <row r="913">
          <cell r="A913" t="str">
            <v>LA TIENDECITA BLANCA SA</v>
          </cell>
        </row>
        <row r="914">
          <cell r="A914" t="str">
            <v>LA TORRE LOAYZA FERNANDO</v>
          </cell>
        </row>
        <row r="915">
          <cell r="A915" t="str">
            <v>LA TRATTORIA DEL MONASTERIO S. R.L.</v>
          </cell>
        </row>
        <row r="916">
          <cell r="A916" t="str">
            <v>LABORATORIOS PORTUGAL S.R.L.</v>
          </cell>
        </row>
        <row r="917">
          <cell r="A917" t="str">
            <v>LABORUM.COM PERU S.A.C.</v>
          </cell>
        </row>
        <row r="918">
          <cell r="A918" t="str">
            <v>LAN AIRLINES S.A. SUCURSAL PERU</v>
          </cell>
        </row>
        <row r="919">
          <cell r="A919" t="str">
            <v>LAN PERU S.A.</v>
          </cell>
        </row>
        <row r="920">
          <cell r="A920" t="str">
            <v>LANDA CABRERA VERONICA VICTORIA</v>
          </cell>
        </row>
        <row r="921">
          <cell r="A921" t="str">
            <v>LARA CAPRISTAN VICTOR BIKERS</v>
          </cell>
        </row>
        <row r="922">
          <cell r="A922" t="str">
            <v>LARA MALDONADO JUAN DAVID</v>
          </cell>
        </row>
        <row r="923">
          <cell r="A923" t="str">
            <v>LARCHGRAFIC S.A.C.</v>
          </cell>
        </row>
        <row r="924">
          <cell r="A924" t="str">
            <v>LASINO S.A.</v>
          </cell>
        </row>
        <row r="925">
          <cell r="A925" t="str">
            <v>LATIN SUPPLIES E.I.RL.</v>
          </cell>
        </row>
        <row r="926">
          <cell r="A926" t="str">
            <v>LAVANDERIA DCU S.A</v>
          </cell>
        </row>
        <row r="927">
          <cell r="A927" t="str">
            <v>LAVANDERIA DCU S.A</v>
          </cell>
        </row>
        <row r="928">
          <cell r="A928" t="str">
            <v>LAVANDERIA RAPID CLEAN S.R.LTDA.</v>
          </cell>
        </row>
        <row r="929">
          <cell r="A929" t="str">
            <v>LAYA CASTILLO JUAN SAMUEL</v>
          </cell>
        </row>
        <row r="930">
          <cell r="A930" t="str">
            <v>LAZARES CRISTOBAL GINA E.</v>
          </cell>
        </row>
        <row r="931">
          <cell r="A931" t="str">
            <v>LAZARES CRISTOBAL PETTER ALEXANDER</v>
          </cell>
        </row>
        <row r="932">
          <cell r="A932" t="str">
            <v>LAZARO PADILLA JUANA BETTY</v>
          </cell>
        </row>
        <row r="933">
          <cell r="A933" t="str">
            <v>LAZO CHAFLOQUE GLADYS ISABEL</v>
          </cell>
        </row>
        <row r="934">
          <cell r="A934" t="str">
            <v>LAZO CHANG GIANNINA GRACIELA</v>
          </cell>
        </row>
        <row r="935">
          <cell r="A935" t="str">
            <v>LEGISLACION ECONOMICA LEGIS PERU S.A.</v>
          </cell>
        </row>
        <row r="936">
          <cell r="A936" t="str">
            <v>LEGUIA NONONE SHEILA FABIOLA</v>
          </cell>
        </row>
        <row r="937">
          <cell r="A937" t="str">
            <v>LEIVA CORIAT LARRY O.</v>
          </cell>
        </row>
        <row r="938">
          <cell r="A938" t="str">
            <v>LEO ANDES S.A.</v>
          </cell>
        </row>
        <row r="939">
          <cell r="A939" t="str">
            <v>LEON LAVERIANO MARTIN CESAR</v>
          </cell>
        </row>
        <row r="940">
          <cell r="A940" t="str">
            <v>LEON TORRES ELVIRA EMPERATRIZ</v>
          </cell>
        </row>
        <row r="941">
          <cell r="A941" t="str">
            <v>LEON VIVANCO EDDY JOSE</v>
          </cell>
        </row>
        <row r="942">
          <cell r="A942" t="str">
            <v>LETURIA PAZ CARMEN VERONICA</v>
          </cell>
        </row>
        <row r="943">
          <cell r="A943" t="str">
            <v>LEYVA MURILLO ERIKA KATYA</v>
          </cell>
        </row>
        <row r="944">
          <cell r="A944" t="str">
            <v>LG ELECTRONICS PERU S.A.</v>
          </cell>
        </row>
        <row r="945">
          <cell r="A945" t="str">
            <v>LILIANA DEL CARMEN RIVERA COLÁN DE SMITH</v>
          </cell>
        </row>
        <row r="946">
          <cell r="A946" t="str">
            <v>LIMACO DE LA CRUZ GANNET</v>
          </cell>
        </row>
        <row r="947">
          <cell r="A947" t="str">
            <v>LIMO SANCHEZ HUMBERTO SAUL</v>
          </cell>
        </row>
        <row r="948">
          <cell r="A948" t="str">
            <v>LINARES LLONTOP CINTHIA NORDIEE</v>
          </cell>
        </row>
        <row r="949">
          <cell r="A949" t="str">
            <v>LINARES TARRILLO VICTOR RAUL</v>
          </cell>
        </row>
        <row r="950">
          <cell r="A950" t="str">
            <v>LINARES TORRES CARLOS ALBERTO</v>
          </cell>
        </row>
        <row r="951">
          <cell r="A951" t="str">
            <v>LISBET LETICIA MALAVER ARROYO</v>
          </cell>
        </row>
        <row r="952">
          <cell r="A952" t="str">
            <v>LITHO LASER S.A.</v>
          </cell>
        </row>
        <row r="953">
          <cell r="A953" t="str">
            <v>LIVISI ENRIQUEZ LUCY GIOVANA</v>
          </cell>
        </row>
        <row r="954">
          <cell r="A954" t="str">
            <v>LIVISI ENRIQUEZ NELIA YESSICA</v>
          </cell>
        </row>
        <row r="955">
          <cell r="A955" t="str">
            <v>LIZA CARRERA RICHAR JORGE</v>
          </cell>
        </row>
        <row r="956">
          <cell r="A956" t="str">
            <v>LIZARME SILVERA ROSA C.</v>
          </cell>
        </row>
        <row r="957">
          <cell r="A957" t="str">
            <v>LLANOS ZARATE GISELA LISBETH M.</v>
          </cell>
        </row>
        <row r="958">
          <cell r="A958" t="str">
            <v>LLANTO VILLAR EDITH LUISA</v>
          </cell>
        </row>
        <row r="959">
          <cell r="A959" t="str">
            <v>LLATAS PEDRAZA CESAR</v>
          </cell>
        </row>
        <row r="960">
          <cell r="A960" t="str">
            <v>LLERENA CARRASCO JOHON ALEXANDER</v>
          </cell>
        </row>
        <row r="961">
          <cell r="A961" t="str">
            <v>LO MEJOR DEL MAR</v>
          </cell>
        </row>
        <row r="962">
          <cell r="A962" t="str">
            <v>LOAYZA LEON RODRIGO G.</v>
          </cell>
        </row>
        <row r="963">
          <cell r="A963" t="str">
            <v>LOBATON CASAS ANA MARIA</v>
          </cell>
        </row>
        <row r="964">
          <cell r="A964" t="str">
            <v>LONG BOW E.I.R.L.</v>
          </cell>
        </row>
        <row r="965">
          <cell r="A965" t="str">
            <v>LONG HORN GRILL &amp; DRINKS</v>
          </cell>
        </row>
        <row r="966">
          <cell r="A966" t="str">
            <v>LOPEZ ACEVEDO JEN MARY</v>
          </cell>
        </row>
        <row r="967">
          <cell r="A967" t="str">
            <v>LOPEZ ARAUJO MARLON FRANCISCO</v>
          </cell>
        </row>
        <row r="968">
          <cell r="A968" t="str">
            <v>LOPEZ HERRERA JORGE ESTUARDO</v>
          </cell>
        </row>
        <row r="969">
          <cell r="A969" t="str">
            <v>LOPEZ RISCO WILLIAM ROGELIO</v>
          </cell>
        </row>
        <row r="970">
          <cell r="A970" t="str">
            <v>LOPEZ SULLCARAYME GUZMAN LORENZO</v>
          </cell>
        </row>
        <row r="971">
          <cell r="A971" t="str">
            <v>LOS PORTALES ESTACIONAMIENTO S.A.C.</v>
          </cell>
        </row>
        <row r="972">
          <cell r="A972" t="str">
            <v>LOS PORTALES S.A.</v>
          </cell>
        </row>
        <row r="973">
          <cell r="A973" t="str">
            <v>LOURDES VELASQUEZ OCHOA</v>
          </cell>
        </row>
        <row r="974">
          <cell r="A974" t="str">
            <v>LOZANO SANCHEZ WALDEMIR ALFONSO</v>
          </cell>
        </row>
        <row r="975">
          <cell r="A975" t="str">
            <v>LPRODUCCIONES S.A.C.</v>
          </cell>
        </row>
        <row r="976">
          <cell r="A976" t="str">
            <v>LUCIA VICTORIA SALAZAR POMA</v>
          </cell>
        </row>
        <row r="977">
          <cell r="A977" t="str">
            <v>LUIGGIS S.A,</v>
          </cell>
        </row>
        <row r="978">
          <cell r="A978" t="str">
            <v>LUIS ALBERTO AYALA ESTRADA</v>
          </cell>
        </row>
        <row r="979">
          <cell r="A979" t="str">
            <v>LUIS ALBERTO CHAVEZ REY CARBAJAL</v>
          </cell>
        </row>
        <row r="980">
          <cell r="A980" t="str">
            <v>LUIS ALBERTO TORRES VALDIVIA</v>
          </cell>
        </row>
        <row r="981">
          <cell r="A981" t="str">
            <v>LUIS ARTURO OROZCO HUANILO</v>
          </cell>
        </row>
        <row r="982">
          <cell r="A982" t="str">
            <v>LUIS E COLLAZOS ARCE</v>
          </cell>
        </row>
        <row r="983">
          <cell r="A983" t="str">
            <v>LUIS FRANCISCO VALDEZ TORRES</v>
          </cell>
        </row>
        <row r="984">
          <cell r="A984" t="str">
            <v>LUJAN VENEGAS JOSE ANTONIO</v>
          </cell>
        </row>
        <row r="985">
          <cell r="A985" t="str">
            <v>LUMIFLOR S.R.L.</v>
          </cell>
        </row>
        <row r="986">
          <cell r="A986" t="str">
            <v>LUNA BARRIONUEVO JO-ANN CHRISTIAM</v>
          </cell>
        </row>
        <row r="987">
          <cell r="A987" t="str">
            <v>LUNA GAMBETTA MARCELA ISABEL</v>
          </cell>
        </row>
        <row r="988">
          <cell r="A988" t="str">
            <v>LUO CHUNTAO</v>
          </cell>
        </row>
        <row r="989">
          <cell r="A989" t="str">
            <v>LURITA ALVAREZ KARINA RAQUEL</v>
          </cell>
        </row>
        <row r="990">
          <cell r="A990" t="str">
            <v>LUYO FEIJOO SANDRA ISABEL</v>
          </cell>
        </row>
        <row r="991">
          <cell r="A991" t="str">
            <v>M &amp; B AUDIO E ILUMINACION PROFESIONAL S.A.C.</v>
          </cell>
        </row>
        <row r="992">
          <cell r="A992" t="str">
            <v>M &amp; C CONFECCIONES S.A.</v>
          </cell>
        </row>
        <row r="993">
          <cell r="A993" t="str">
            <v>M &amp; P CONSULTORES S.R.LTDA.</v>
          </cell>
        </row>
        <row r="994">
          <cell r="A994" t="str">
            <v>M' COIMSER S.R.L.</v>
          </cell>
        </row>
        <row r="995">
          <cell r="A995" t="str">
            <v>M. ARTURO FERMIN PEREZ</v>
          </cell>
        </row>
        <row r="996">
          <cell r="A996" t="str">
            <v>M. CHONON E. S.R.L.</v>
          </cell>
        </row>
        <row r="997">
          <cell r="A997" t="str">
            <v>MACAL INVERSIONES S.A.C.</v>
          </cell>
        </row>
        <row r="998">
          <cell r="A998" t="str">
            <v>MACC-HER REPRESENTACIONES S.R.L.</v>
          </cell>
        </row>
        <row r="999">
          <cell r="A999" t="str">
            <v>MACEDA CAMPAÑA PACO</v>
          </cell>
        </row>
        <row r="1000">
          <cell r="A1000" t="str">
            <v>MACEDO CAYRAMPOMA WALTER GERMAN</v>
          </cell>
        </row>
        <row r="1001">
          <cell r="A1001" t="str">
            <v>MADRE NATURA E HIJOS S.A.</v>
          </cell>
        </row>
        <row r="1002">
          <cell r="A1002" t="str">
            <v>MADRID NOA JOSE AVINO</v>
          </cell>
        </row>
        <row r="1003">
          <cell r="A1003" t="str">
            <v>MADUEÑO GUTIERREZ MARIO EDUARDO</v>
          </cell>
        </row>
        <row r="1004">
          <cell r="A1004" t="str">
            <v>MAESTRANZA DEL PACIFICO S.RL.</v>
          </cell>
        </row>
        <row r="1005">
          <cell r="A1005" t="str">
            <v>MAGDALENA PETRONILA ROJAS AHUMADA</v>
          </cell>
        </row>
        <row r="1006">
          <cell r="A1006" t="str">
            <v>MAGNET VARGAS PRADA JEAN PIERRE</v>
          </cell>
        </row>
        <row r="1007">
          <cell r="A1007" t="str">
            <v>MALASQUEZ PEREZ MANUEL ANGEL</v>
          </cell>
        </row>
        <row r="1008">
          <cell r="A1008" t="str">
            <v>MALAVER ARROYO JACQUELINE GIOVANNA</v>
          </cell>
        </row>
        <row r="1009">
          <cell r="A1009" t="str">
            <v>MALCA GERMAN LUIS ORLANDO</v>
          </cell>
        </row>
        <row r="1010">
          <cell r="A1010" t="str">
            <v>MALDONADO GONZALES ROSARIO DEL PILAR</v>
          </cell>
        </row>
        <row r="1011">
          <cell r="A1011" t="str">
            <v>MALPARTIDA HUAYAMEY EMERSON EDILFREDO</v>
          </cell>
        </row>
        <row r="1012">
          <cell r="A1012" t="str">
            <v>MALPARTIDA LOSTANAU GUILLERMO MARTIN</v>
          </cell>
        </row>
        <row r="1013">
          <cell r="A1013" t="str">
            <v>MAMANI CALDERON WILFREDO NARCISO</v>
          </cell>
        </row>
        <row r="1014">
          <cell r="A1014" t="str">
            <v>MAMANI GUEVARA NELLY MADELI</v>
          </cell>
        </row>
        <row r="1015">
          <cell r="A1015" t="str">
            <v>MAMANI SOLORZANO ARTURO</v>
          </cell>
        </row>
        <row r="1016">
          <cell r="A1016" t="str">
            <v>MAMBRINO S.A.</v>
          </cell>
        </row>
        <row r="1017">
          <cell r="A1017" t="str">
            <v>MANOS MAGICAS S.A.</v>
          </cell>
        </row>
        <row r="1018">
          <cell r="A1018" t="str">
            <v>MANUEL ALFREDO HERNANDEZ OSORIO</v>
          </cell>
        </row>
        <row r="1019">
          <cell r="A1019" t="str">
            <v>MANUEL BALCAZAR CANALES</v>
          </cell>
        </row>
        <row r="1020">
          <cell r="A1020" t="str">
            <v>MANUEL DAVID ACOSTA CUZCO</v>
          </cell>
        </row>
        <row r="1021">
          <cell r="A1021" t="str">
            <v>MAQUINARIAS INDUSTRIALES KIRT E.I.R.L.</v>
          </cell>
        </row>
        <row r="1022">
          <cell r="A1022" t="str">
            <v>MAQUINARIAS JAAM S.A.</v>
          </cell>
        </row>
        <row r="1023">
          <cell r="A1023" t="str">
            <v>MARCO ANTONIO BUENO COLORADO</v>
          </cell>
        </row>
        <row r="1024">
          <cell r="A1024" t="str">
            <v>MARCO POLO SPORT S.A</v>
          </cell>
        </row>
        <row r="1025">
          <cell r="A1025" t="str">
            <v>MARGARITA ROJAS CAMARGO</v>
          </cell>
        </row>
        <row r="1026">
          <cell r="A1026" t="str">
            <v>MARIA DEL PILAR DE LA HOZ LINARES</v>
          </cell>
        </row>
        <row r="1027">
          <cell r="A1027" t="str">
            <v>MARIA SILVANA BARRETO VELASCO</v>
          </cell>
        </row>
        <row r="1028">
          <cell r="A1028" t="str">
            <v>MARIELLA ABARCA PARDO</v>
          </cell>
        </row>
        <row r="1029">
          <cell r="A1029" t="str">
            <v>MARIELLA D. VELAZQUE CASTREJON</v>
          </cell>
        </row>
        <row r="1030">
          <cell r="A1030" t="str">
            <v>MARTHA AMAYA DE VICUÑA</v>
          </cell>
        </row>
        <row r="1031">
          <cell r="A1031" t="str">
            <v>MARTIN PROTOLONGO NEIRA</v>
          </cell>
        </row>
        <row r="1032">
          <cell r="A1032" t="str">
            <v>MARTINEZ GONZALES JOHANNA IVETTE</v>
          </cell>
        </row>
        <row r="1033">
          <cell r="A1033" t="str">
            <v>MASTER FOOD S.A.</v>
          </cell>
        </row>
        <row r="1034">
          <cell r="A1034" t="str">
            <v>MATIAS E. FAJARDO PENAGOS</v>
          </cell>
        </row>
        <row r="1035">
          <cell r="A1035" t="str">
            <v>MATILDE G. MONTERO ALFARO</v>
          </cell>
        </row>
        <row r="1036">
          <cell r="A1036" t="str">
            <v>MATSUEI S.A.C.</v>
          </cell>
        </row>
        <row r="1037">
          <cell r="A1037" t="str">
            <v>MATTA CARBAJAL SARA BEATRIZ</v>
          </cell>
        </row>
        <row r="1038">
          <cell r="A1038" t="str">
            <v>MAXIMO ARTURO CASTAÑEDA LAOS</v>
          </cell>
        </row>
        <row r="1039">
          <cell r="A1039" t="str">
            <v>MAXIMO HERMOZA ANGELA MIRELLA</v>
          </cell>
        </row>
        <row r="1040">
          <cell r="A1040" t="str">
            <v>MAYO FCB PUBLICIDAD S.A.</v>
          </cell>
        </row>
        <row r="1041">
          <cell r="A1041" t="str">
            <v>MAYORCA EVENTOS S.A.C.</v>
          </cell>
        </row>
        <row r="1042">
          <cell r="A1042" t="str">
            <v>MD SEMINARIOS Y EVENTOS S.A.</v>
          </cell>
        </row>
        <row r="1043">
          <cell r="A1043" t="str">
            <v>MEDINA GUERRERO TERESA</v>
          </cell>
        </row>
        <row r="1044">
          <cell r="A1044" t="str">
            <v>MEDINA, ZALDIVAR, PAREDES &amp; ASOCIADOS CIVIL DE R.L.</v>
          </cell>
        </row>
        <row r="1045">
          <cell r="A1045" t="str">
            <v>MEGA SERVICIOS E.I.R.L.</v>
          </cell>
        </row>
        <row r="1046">
          <cell r="A1046" t="str">
            <v>MELENDREZ MORI INGRI JHOANNA</v>
          </cell>
        </row>
        <row r="1047">
          <cell r="A1047" t="str">
            <v>MELGAREJO TRUJILLO GLADYS ESTHER</v>
          </cell>
        </row>
        <row r="1048">
          <cell r="A1048" t="str">
            <v>MELIANA S.A.C</v>
          </cell>
        </row>
        <row r="1049">
          <cell r="A1049" t="str">
            <v>MELODY C. SANTOS CISNEROS</v>
          </cell>
        </row>
        <row r="1050">
          <cell r="A1050" t="str">
            <v>MELQUIADES ADOLFO REYES VERA</v>
          </cell>
        </row>
        <row r="1051">
          <cell r="A1051" t="str">
            <v>MENDIETA ECHEVARRIA JOSE ALEJANDRO</v>
          </cell>
        </row>
        <row r="1052">
          <cell r="A1052" t="str">
            <v>MENDO PARIONA DANITZA MARLENY</v>
          </cell>
        </row>
        <row r="1053">
          <cell r="A1053" t="str">
            <v>MENDOZA ESPINO ANGEL IVAN</v>
          </cell>
        </row>
        <row r="1054">
          <cell r="A1054" t="str">
            <v>MENDOZA FLORES VICTOR CARMELO</v>
          </cell>
        </row>
        <row r="1055">
          <cell r="A1055" t="str">
            <v>MENDOZA RENGIFO VICTOR HUGO</v>
          </cell>
        </row>
        <row r="1056">
          <cell r="A1056" t="str">
            <v>MERCADO DE CAPITALES CONSULTORIA EMPRESARIAL S.A.</v>
          </cell>
        </row>
        <row r="1057">
          <cell r="A1057" t="str">
            <v>MERCADOTECNICA S.C.R.L.</v>
          </cell>
        </row>
        <row r="1058">
          <cell r="A1058" t="str">
            <v>MERLUZZI ROSAS GIOVANNA SARA D.</v>
          </cell>
        </row>
        <row r="1059">
          <cell r="A1059" t="str">
            <v>MESINAS BOLZMANN CARLA SOPHIA</v>
          </cell>
        </row>
        <row r="1060">
          <cell r="A1060" t="str">
            <v>METACOLOR S.A.C.</v>
          </cell>
        </row>
        <row r="1061">
          <cell r="A1061" t="str">
            <v>METAL VISION S.R.L.</v>
          </cell>
        </row>
        <row r="1062">
          <cell r="A1062" t="str">
            <v>MEZA PUJADA CELESTINO GUILLERMO</v>
          </cell>
        </row>
        <row r="1063">
          <cell r="A1063" t="str">
            <v>MEZA SANCHEZ DALILA BERNA</v>
          </cell>
        </row>
        <row r="1064">
          <cell r="A1064" t="str">
            <v>MICROSCIENCE S.A.C.</v>
          </cell>
        </row>
        <row r="1065">
          <cell r="A1065" t="str">
            <v>MIGUEL ANGEL ILIZARBE MERCEDES</v>
          </cell>
        </row>
        <row r="1066">
          <cell r="A1066" t="str">
            <v>MIGUEL ANGEL LUCHO CASTILLO</v>
          </cell>
        </row>
        <row r="1067">
          <cell r="A1067" t="str">
            <v>MILAGROS DEL ROCIO SEDANO SEDANO</v>
          </cell>
        </row>
        <row r="1068">
          <cell r="A1068" t="str">
            <v>MILAGROS GARCIELA IVANKOVICH ROSAS</v>
          </cell>
        </row>
        <row r="1069">
          <cell r="A1069" t="str">
            <v>MILETICH TAGLE KATHERINE</v>
          </cell>
        </row>
        <row r="1070">
          <cell r="A1070" t="str">
            <v>MINISTERIO DE TRANSPORTES Y COMUNICACIONES</v>
          </cell>
        </row>
        <row r="1071">
          <cell r="A1071" t="str">
            <v>MODA Y CAFE S.A.C.</v>
          </cell>
        </row>
        <row r="1072">
          <cell r="A1072" t="str">
            <v>MODULADOS ACRILICOS E.I.R.L.</v>
          </cell>
        </row>
        <row r="1073">
          <cell r="A1073" t="str">
            <v>MOGROVEJO GALLARDO MARIBEL EDSMILCINIA</v>
          </cell>
        </row>
        <row r="1074">
          <cell r="A1074" t="str">
            <v>MOLINA ALCANTARA DORIS ELIZABETH</v>
          </cell>
        </row>
        <row r="1075">
          <cell r="A1075" t="str">
            <v>MOLINA GONZALES MOISES PEDRO</v>
          </cell>
        </row>
        <row r="1076">
          <cell r="A1076" t="str">
            <v>MOLINA HERNANDEZ RAUL RODRIGO</v>
          </cell>
        </row>
        <row r="1077">
          <cell r="A1077" t="str">
            <v>MOLITALIA S.A.</v>
          </cell>
        </row>
        <row r="1078">
          <cell r="A1078" t="str">
            <v>MONTERO SCHWARZ EMILIO ALBERTO</v>
          </cell>
        </row>
        <row r="1079">
          <cell r="A1079" t="str">
            <v>MONTERO Y CIA  S.A.C.</v>
          </cell>
        </row>
        <row r="1080">
          <cell r="A1080" t="str">
            <v>MONTORO GONZALES CARMEN</v>
          </cell>
        </row>
        <row r="1081">
          <cell r="A1081" t="str">
            <v>MONTOYA CALDERON JULIO CESAR</v>
          </cell>
        </row>
        <row r="1082">
          <cell r="A1082" t="str">
            <v>MONTOYA CORVACHO CARLOS ALBERTO</v>
          </cell>
        </row>
        <row r="1083">
          <cell r="A1083" t="str">
            <v>MONTOYA DE LA IGLESIA YOLANDA SOFIA</v>
          </cell>
        </row>
        <row r="1084">
          <cell r="A1084" t="str">
            <v>MONTOYA ILLESCAS DE MACEDA GLADYS MARCIA</v>
          </cell>
        </row>
        <row r="1085">
          <cell r="A1085" t="str">
            <v>MONTOYA MONTOYA FELICITA</v>
          </cell>
        </row>
        <row r="1086">
          <cell r="A1086" t="str">
            <v>MORA GUTIERREZ JUAN JOSE</v>
          </cell>
        </row>
        <row r="1087">
          <cell r="A1087" t="str">
            <v>MORA MARTENS WALTER ANGEL</v>
          </cell>
        </row>
        <row r="1088">
          <cell r="A1088" t="str">
            <v>MORALES DELGADO KARINA MILAGROS</v>
          </cell>
        </row>
        <row r="1089">
          <cell r="A1089" t="str">
            <v>MORALES FLORES ABEL RICHART</v>
          </cell>
        </row>
        <row r="1090">
          <cell r="A1090" t="str">
            <v>MORALES HURTADO JESUS VICENTE</v>
          </cell>
        </row>
        <row r="1091">
          <cell r="A1091" t="str">
            <v>MORALES OSCCO MARCOS S.</v>
          </cell>
        </row>
        <row r="1092">
          <cell r="A1092" t="str">
            <v>MORALES PADILLA GINO FERNANDO</v>
          </cell>
        </row>
        <row r="1093">
          <cell r="A1093" t="str">
            <v>MORALES ROMERO ELMER LUIS</v>
          </cell>
        </row>
        <row r="1094">
          <cell r="A1094" t="str">
            <v>MORAN MORAN RAUL RICARDO</v>
          </cell>
        </row>
        <row r="1095">
          <cell r="A1095" t="str">
            <v>MORENO FLORES EMERSON STARKY</v>
          </cell>
        </row>
        <row r="1096">
          <cell r="A1096" t="str">
            <v>MORENO GARZON VICTOR</v>
          </cell>
        </row>
        <row r="1097">
          <cell r="A1097" t="str">
            <v>MORI BEJARANO PIERO DALIBOR</v>
          </cell>
        </row>
        <row r="1098">
          <cell r="A1098" t="str">
            <v>MOROCHUCOS REF'S S.R.L.</v>
          </cell>
        </row>
        <row r="1099">
          <cell r="A1099" t="str">
            <v>MORON MENESES ELIZABETH ELVIRA</v>
          </cell>
        </row>
        <row r="1100">
          <cell r="A1100" t="str">
            <v>MOROTE PEREYRA LUIS F. ARMANDO</v>
          </cell>
        </row>
        <row r="1101">
          <cell r="A1101" t="str">
            <v>MOSCOSO DAVALOS LESLIE SILVANA</v>
          </cell>
        </row>
        <row r="1102">
          <cell r="A1102" t="str">
            <v>MULTIMEDIOS Y PRENSA S.A.C.</v>
          </cell>
        </row>
        <row r="1103">
          <cell r="A1103" t="str">
            <v>MULTIMPORT S.R.L.</v>
          </cell>
        </row>
        <row r="1104">
          <cell r="A1104" t="str">
            <v>MULTISERVICIOS EL ANGEL CONSTRUCTORES GENERALES EI</v>
          </cell>
        </row>
        <row r="1105">
          <cell r="A1105" t="str">
            <v>MULTISERVICIOS MARCOS S.A.C.</v>
          </cell>
        </row>
        <row r="1106">
          <cell r="A1106" t="str">
            <v>MULTITEC ELECTRONICA S.R.L.</v>
          </cell>
        </row>
        <row r="1107">
          <cell r="A1107" t="str">
            <v>MUNDIAL S,.A.C.</v>
          </cell>
        </row>
        <row r="1108">
          <cell r="A1108" t="str">
            <v>MUNICIPALIDAD DE INDEPENDENCIA</v>
          </cell>
        </row>
        <row r="1109">
          <cell r="A1109" t="str">
            <v>MUÑIZ TRANSFER PRICING S.A.C.</v>
          </cell>
        </row>
        <row r="1110">
          <cell r="A1110" t="str">
            <v>MUÑOZ GOCHE CESAR ROBERTO</v>
          </cell>
        </row>
        <row r="1111">
          <cell r="A1111" t="str">
            <v>MUÑOZ HUAMAN WILSON</v>
          </cell>
        </row>
        <row r="1112">
          <cell r="A1112" t="str">
            <v>MUÑOZ TORRES JULIO CESAR</v>
          </cell>
        </row>
        <row r="1113">
          <cell r="A1113" t="str">
            <v>MUÑOZ TORRES JULIO CESAR</v>
          </cell>
        </row>
        <row r="1114">
          <cell r="A1114" t="str">
            <v>MUÑOZ TORRES LUIS</v>
          </cell>
        </row>
        <row r="1115">
          <cell r="A1115" t="str">
            <v>MUÑOZ TORRES MARCO ANTONIO</v>
          </cell>
        </row>
        <row r="1116">
          <cell r="A1116" t="str">
            <v>N' BOGA E.I.R.L.</v>
          </cell>
        </row>
        <row r="1117">
          <cell r="A1117" t="str">
            <v>NANCY DEL PILAR MELCHOR CANEVARO</v>
          </cell>
        </row>
        <row r="1118">
          <cell r="A1118" t="str">
            <v>NANCY L. MUNIVE SANCHEZ</v>
          </cell>
        </row>
        <row r="1119">
          <cell r="A1119" t="str">
            <v>NARCISO MENDOZA CORDOVA</v>
          </cell>
        </row>
        <row r="1120">
          <cell r="A1120" t="str">
            <v>NAVARRO ARISMENDIZ OMAR</v>
          </cell>
        </row>
        <row r="1121">
          <cell r="A1121" t="str">
            <v>NAVARRO ESPINOZA DE RINCON MARIA V</v>
          </cell>
        </row>
        <row r="1122">
          <cell r="A1122" t="str">
            <v>NAVARRO GONZALES GENIX</v>
          </cell>
        </row>
        <row r="1123">
          <cell r="A1123" t="str">
            <v>NAVARRO LETTICH RUTH BEATRIZ</v>
          </cell>
        </row>
        <row r="1124">
          <cell r="A1124" t="str">
            <v>NAVARRO LOAYZA LUIS ANTONIO</v>
          </cell>
        </row>
        <row r="1125">
          <cell r="A1125" t="str">
            <v>NAVARRO MORE MARCELA LILIANA</v>
          </cell>
        </row>
        <row r="1126">
          <cell r="A1126" t="str">
            <v>NAVARRO VILLEGAS GABY MARGARITA</v>
          </cell>
        </row>
        <row r="1127">
          <cell r="A1127" t="str">
            <v>NCH PERU S.A.</v>
          </cell>
        </row>
        <row r="1128">
          <cell r="A1128" t="str">
            <v>NEGOCIACIONES CAPRICORNIO S.A.</v>
          </cell>
        </row>
        <row r="1129">
          <cell r="A1129" t="str">
            <v>NEGOCIACIONES RAMOS E.I.R.L.</v>
          </cell>
        </row>
        <row r="1130">
          <cell r="A1130" t="str">
            <v>NEGOCIOS TURISTICOS DEL NORTE S.A.C.</v>
          </cell>
        </row>
        <row r="1131">
          <cell r="A1131" t="str">
            <v>NESSUS HOTELES PERU S.A</v>
          </cell>
        </row>
        <row r="1132">
          <cell r="A1132" t="str">
            <v>NESTLE PERU S.A.</v>
          </cell>
        </row>
        <row r="1133">
          <cell r="A1133" t="str">
            <v>NESTOR ESQUIVEL GUEVARA</v>
          </cell>
        </row>
        <row r="1134">
          <cell r="A1134" t="str">
            <v>NEW HORIZONS PERU S.A.</v>
          </cell>
        </row>
        <row r="1135">
          <cell r="A1135" t="str">
            <v>NEXTEL DEL PERU S.A.</v>
          </cell>
        </row>
        <row r="1136">
          <cell r="A1136" t="str">
            <v>NIEVES BARRETO RENZO J.</v>
          </cell>
        </row>
        <row r="1137">
          <cell r="A1137" t="str">
            <v>NISSAN MAQUINARIAS S.A.</v>
          </cell>
        </row>
        <row r="1138">
          <cell r="A1138" t="str">
            <v>NOEMISS CENTRO DE BELLEZA COMPUTARIZADO E.I.R.L.</v>
          </cell>
        </row>
        <row r="1139">
          <cell r="A1139" t="str">
            <v>NORMA MATSUDA UESUGUI</v>
          </cell>
        </row>
        <row r="1140">
          <cell r="A1140" t="str">
            <v>NOTICIAS PERU S.A.C.</v>
          </cell>
        </row>
        <row r="1141">
          <cell r="A1141" t="str">
            <v>NOVOA SANCHEZ ELSA MARCELA</v>
          </cell>
        </row>
        <row r="1142">
          <cell r="A1142" t="str">
            <v>NUNURA SAC</v>
          </cell>
        </row>
        <row r="1143">
          <cell r="A1143" t="str">
            <v>NUÑEZ CALLE LUCIA</v>
          </cell>
        </row>
        <row r="1144">
          <cell r="A1144" t="str">
            <v>NUÑEZ DEL CARPIO ARTURO</v>
          </cell>
        </row>
        <row r="1145">
          <cell r="A1145" t="str">
            <v>NUTRA S.A.</v>
          </cell>
        </row>
        <row r="1146">
          <cell r="A1146" t="str">
            <v>OAX PRODUCCIONES S.A.</v>
          </cell>
        </row>
        <row r="1147">
          <cell r="A1147" t="str">
            <v>OCSAS ROSALES OSCAR JHONNY</v>
          </cell>
        </row>
        <row r="1148">
          <cell r="A1148" t="str">
            <v>OFICENTRO E.I.R.LTDA</v>
          </cell>
        </row>
        <row r="1149">
          <cell r="A1149" t="str">
            <v>OFICINA DISTRIBUIDORES S.A.C.</v>
          </cell>
        </row>
        <row r="1150">
          <cell r="A1150" t="str">
            <v>OH CHOCOLATE S.C.R.L.</v>
          </cell>
        </row>
        <row r="1151">
          <cell r="A1151" t="str">
            <v>OJEDA MERCADO GESSLER</v>
          </cell>
        </row>
        <row r="1152">
          <cell r="A1152" t="str">
            <v>OLGA MARIA MONTECHIARI OCHARAN DE FUENTES</v>
          </cell>
        </row>
        <row r="1153">
          <cell r="A1153" t="str">
            <v>OLIVER INDUSTRIAL TRADING S.A.C</v>
          </cell>
        </row>
        <row r="1154">
          <cell r="A1154" t="str">
            <v>OLIVERA ANASTACIO ANNY JACQUELINE</v>
          </cell>
        </row>
        <row r="1155">
          <cell r="A1155" t="str">
            <v>OLIVERA JAMES JOSÉ ABEL</v>
          </cell>
        </row>
        <row r="1156">
          <cell r="A1156" t="str">
            <v>OLIVOS FLORES SANTOS ISABEL</v>
          </cell>
        </row>
        <row r="1157">
          <cell r="A1157" t="str">
            <v>OLORTEGUI ARIAS ALEXANDER JOFFRE</v>
          </cell>
        </row>
        <row r="1158">
          <cell r="A1158" t="str">
            <v>OLVA COURIER S.A.C.</v>
          </cell>
        </row>
        <row r="1159">
          <cell r="A1159" t="str">
            <v>OMAR ALONSO RUIZ ZUMAETA</v>
          </cell>
        </row>
        <row r="1160">
          <cell r="A1160" t="str">
            <v>OMAR AUGUSTO M. ROSPIGLIOSI RODRIGUEZ</v>
          </cell>
        </row>
        <row r="1161">
          <cell r="A1161" t="str">
            <v>OMAR MANUEL MUJICA VASQUEZ</v>
          </cell>
        </row>
        <row r="1162">
          <cell r="A1162" t="str">
            <v>ONOFRE TORIBIO PEPE LINO</v>
          </cell>
        </row>
        <row r="1163">
          <cell r="A1163" t="str">
            <v>ONTIVEROS LLANCARI INGRID</v>
          </cell>
        </row>
        <row r="1164">
          <cell r="A1164" t="str">
            <v>ORCCUS INVERSIONES S.A.C.</v>
          </cell>
        </row>
        <row r="1165">
          <cell r="A1165" t="str">
            <v>ORDOÑEZ BUCCOLINI JOHANA JENNIFER</v>
          </cell>
        </row>
        <row r="1166">
          <cell r="A1166" t="str">
            <v>ORELLANA REYES CARLOS FERNANDO</v>
          </cell>
        </row>
        <row r="1167">
          <cell r="A1167" t="str">
            <v>ORESTES VINCES AVILA</v>
          </cell>
        </row>
        <row r="1168">
          <cell r="A1168" t="str">
            <v>ORIHUELA PATRICIO CARLOS ALBERTO</v>
          </cell>
        </row>
        <row r="1169">
          <cell r="A1169" t="str">
            <v>ORJEDA FERNANDEZ MARIA JACQUELINE</v>
          </cell>
        </row>
        <row r="1170">
          <cell r="A1170" t="str">
            <v>OROMPELLO FELIX MILETICH GARCIA GODOS</v>
          </cell>
        </row>
        <row r="1171">
          <cell r="A1171" t="str">
            <v>ORQUESTA SHOW ESPECTACULOS CARLO SOTOMAYOR S.R.L.</v>
          </cell>
        </row>
        <row r="1172">
          <cell r="A1172" t="str">
            <v>ORQUESTA SHOW INTERNACIONAL "CARLO SOTOMAYOR"</v>
          </cell>
        </row>
        <row r="1173">
          <cell r="A1173" t="str">
            <v>ORTEGA VIGO M CHELINA</v>
          </cell>
        </row>
        <row r="1174">
          <cell r="A1174" t="str">
            <v>ORTIZ ISLA ALONSO MANUEL</v>
          </cell>
        </row>
        <row r="1175">
          <cell r="A1175" t="str">
            <v>OSCAR AGUILAR FUENTES</v>
          </cell>
        </row>
        <row r="1176">
          <cell r="A1176" t="str">
            <v>OSCAR SOTO ENCISO</v>
          </cell>
        </row>
        <row r="1177">
          <cell r="A1177" t="str">
            <v>OSCAR VICENTE CAVERO AROSTEGUI</v>
          </cell>
        </row>
        <row r="1178">
          <cell r="A1178" t="str">
            <v>OTAROLA MAZUELOS LUISA HAYDEE</v>
          </cell>
        </row>
        <row r="1179">
          <cell r="A1179" t="str">
            <v>OTINIANO CHIESA PEDRO</v>
          </cell>
        </row>
        <row r="1180">
          <cell r="A1180" t="str">
            <v>OWEN S.A.C.</v>
          </cell>
        </row>
        <row r="1181">
          <cell r="A1181" t="str">
            <v>OYANGUREN DEL PINO ESTELITA</v>
          </cell>
        </row>
        <row r="1182">
          <cell r="A1182" t="str">
            <v>P.C. MODA S.A.C.</v>
          </cell>
        </row>
        <row r="1183">
          <cell r="A1183" t="str">
            <v>PACIFICO S.A. ENTIDAD PRESTADORA DE SALUD</v>
          </cell>
        </row>
        <row r="1184">
          <cell r="A1184" t="str">
            <v>PACO TEJADA OLINDA</v>
          </cell>
        </row>
        <row r="1185">
          <cell r="A1185" t="str">
            <v>PAISIG MUÑOZ LUIS</v>
          </cell>
        </row>
        <row r="1186">
          <cell r="A1186" t="str">
            <v>PALACIOS ISAKOWITZ CHRISTIAN</v>
          </cell>
        </row>
        <row r="1187">
          <cell r="A1187" t="str">
            <v>PALACIOS MARCOS BELINDA B.</v>
          </cell>
        </row>
        <row r="1188">
          <cell r="A1188" t="str">
            <v>PALOMINO ABREGU  LEONEL SEBASTIAN</v>
          </cell>
        </row>
        <row r="1189">
          <cell r="A1189" t="str">
            <v>PALOMINO CARDENAS PEDRO</v>
          </cell>
        </row>
        <row r="1190">
          <cell r="A1190" t="str">
            <v>PALOMINO VEGA MOISES</v>
          </cell>
        </row>
        <row r="1191">
          <cell r="A1191" t="str">
            <v>PANAMERICANA TELEVISION S.A.C.</v>
          </cell>
        </row>
        <row r="1192">
          <cell r="A1192" t="str">
            <v>PANCHANO ZEGARRA ELIZABETH</v>
          </cell>
        </row>
        <row r="1193">
          <cell r="A1193" t="str">
            <v>PANDURO BARRUETO RAFAEL</v>
          </cell>
        </row>
        <row r="1194">
          <cell r="A1194" t="str">
            <v>PAOLA MICHELLE NEYRA BALCAZAR</v>
          </cell>
        </row>
        <row r="1195">
          <cell r="A1195" t="str">
            <v>PAPELERA INKA S.A.</v>
          </cell>
        </row>
        <row r="1196">
          <cell r="A1196" t="str">
            <v>PAQUITA SIU GOURMET S.R.L.</v>
          </cell>
        </row>
        <row r="1197">
          <cell r="A1197" t="str">
            <v>PAREDES FLORES LIZ RAQUEL</v>
          </cell>
        </row>
        <row r="1198">
          <cell r="A1198" t="str">
            <v>PARK ADVERTISING &amp; DIRECT MARKETING S.A.</v>
          </cell>
        </row>
        <row r="1199">
          <cell r="A1199" t="str">
            <v>PARRILDAS EL URUGUAYO S.A.C</v>
          </cell>
        </row>
        <row r="1200">
          <cell r="A1200" t="str">
            <v>PARRILLADAS PERUANAS S.A.</v>
          </cell>
        </row>
        <row r="1201">
          <cell r="A1201" t="str">
            <v>PASQUARELLI S.A.C.</v>
          </cell>
        </row>
        <row r="1202">
          <cell r="A1202" t="str">
            <v>PASTELERIA SAN ANTONIO S.A.</v>
          </cell>
        </row>
        <row r="1203">
          <cell r="A1203" t="str">
            <v>PASTOR HIDALGO HORTENSIA</v>
          </cell>
        </row>
        <row r="1204">
          <cell r="A1204" t="str">
            <v>PASTOR SALGADO MANDY DESIREE</v>
          </cell>
        </row>
        <row r="1205">
          <cell r="A1205" t="str">
            <v>PAUCAR PEREGRINO MARIBEL</v>
          </cell>
        </row>
        <row r="1206">
          <cell r="A1206" t="str">
            <v>PAUCARIMA CERON JUAN</v>
          </cell>
        </row>
        <row r="1207">
          <cell r="A1207" t="str">
            <v>PAVIMENTA S.A.C.</v>
          </cell>
        </row>
        <row r="1208">
          <cell r="A1208" t="str">
            <v>PAZOS ESTRADA PABLO</v>
          </cell>
        </row>
        <row r="1209">
          <cell r="A1209" t="str">
            <v>PEDRESCHI DIAZ GABRIEL</v>
          </cell>
        </row>
        <row r="1210">
          <cell r="A1210" t="str">
            <v>PEDRO PAUL AYALA PONCE</v>
          </cell>
        </row>
        <row r="1211">
          <cell r="A1211" t="str">
            <v>PENTIUM S.A.</v>
          </cell>
        </row>
        <row r="1212">
          <cell r="A1212" t="str">
            <v>PERALTA SARAVIA GUILLERMO S.</v>
          </cell>
        </row>
        <row r="1213">
          <cell r="A1213" t="str">
            <v>PEREA ROJAS LLOYCI</v>
          </cell>
        </row>
        <row r="1214">
          <cell r="A1214" t="str">
            <v>PEREZ BANCES LUIS E.</v>
          </cell>
        </row>
        <row r="1215">
          <cell r="A1215" t="str">
            <v>PEREZ CUBAS TEODOCIO ALEJANDRO</v>
          </cell>
        </row>
        <row r="1216">
          <cell r="A1216" t="str">
            <v>PEREZ RAMIREZ BENJAMIN</v>
          </cell>
        </row>
        <row r="1217">
          <cell r="A1217" t="str">
            <v>PEREZ SANCHEZ JOSE GABRIEL</v>
          </cell>
        </row>
        <row r="1218">
          <cell r="A1218" t="str">
            <v>PEREZ VILLACORTA MARCO ANTONIO</v>
          </cell>
        </row>
        <row r="1219">
          <cell r="A1219" t="str">
            <v>PERU COPIAS E.I.R.L.</v>
          </cell>
        </row>
        <row r="1220">
          <cell r="A1220" t="str">
            <v>PERU FORUS S.A.</v>
          </cell>
        </row>
        <row r="1221">
          <cell r="A1221" t="str">
            <v>PERU FOTO STOCK S.A.</v>
          </cell>
        </row>
        <row r="1222">
          <cell r="A1222" t="str">
            <v>PERU OFFICE S.A.</v>
          </cell>
        </row>
        <row r="1223">
          <cell r="A1223" t="str">
            <v>PERU RUNNERS S.A.C.</v>
          </cell>
        </row>
        <row r="1224">
          <cell r="A1224" t="str">
            <v>PERU TOP PUBLICATIONS S.A.C.</v>
          </cell>
        </row>
        <row r="1225">
          <cell r="A1225" t="str">
            <v>PERU TRACK E.I.R.L.</v>
          </cell>
        </row>
        <row r="1226">
          <cell r="A1226" t="str">
            <v>PERUANA DE ESTACIONES DE SERVICIOS S.A.C.</v>
          </cell>
        </row>
        <row r="1227">
          <cell r="A1227" t="str">
            <v>PERUANA DE SERVICIOS PROFESIONALES S.R.LTDA.</v>
          </cell>
        </row>
        <row r="1228">
          <cell r="A1228" t="str">
            <v>PH CONTRATISTAS GENERALES S.R.L.</v>
          </cell>
        </row>
        <row r="1229">
          <cell r="A1229" t="str">
            <v>PICANTERIA TURISTICA TRADICION AREQUIPEÑA S.A.</v>
          </cell>
        </row>
        <row r="1230">
          <cell r="A1230" t="str">
            <v>PICK. UP. SERVICE E.I.R.L.</v>
          </cell>
        </row>
        <row r="1231">
          <cell r="A1231" t="str">
            <v>PIEDRA GUERRERO JORGE LUIS</v>
          </cell>
        </row>
        <row r="1232">
          <cell r="A1232" t="str">
            <v>PIERO ANTONIO  TORRES ROJAS</v>
          </cell>
        </row>
        <row r="1233">
          <cell r="A1233" t="str">
            <v>PINEDA SARRION MIGUEL ANGEL</v>
          </cell>
        </row>
        <row r="1234">
          <cell r="A1234" t="str">
            <v>PINEGRO ZULEN JESSICA MARGOT</v>
          </cell>
        </row>
        <row r="1235">
          <cell r="A1235" t="str">
            <v>PINGO IPANAQUE TOMAS</v>
          </cell>
        </row>
        <row r="1236">
          <cell r="A1236" t="str">
            <v>PLANOCOPY E.I.R.L.</v>
          </cell>
        </row>
        <row r="1237">
          <cell r="A1237" t="str">
            <v>PLASTICOS E IMPORTACIONES NAZCA S.A.C.</v>
          </cell>
        </row>
        <row r="1238">
          <cell r="A1238" t="str">
            <v>POMA CHALLCO GABINA</v>
          </cell>
        </row>
        <row r="1239">
          <cell r="A1239" t="str">
            <v>POMAJULCA VALES CONSUELO AURELIA</v>
          </cell>
        </row>
        <row r="1240">
          <cell r="A1240" t="str">
            <v>PONCE DE LA CRUZ DE TORRES ELVIRA</v>
          </cell>
        </row>
        <row r="1241">
          <cell r="A1241" t="str">
            <v>PONCE ORNA JULIO CESAR</v>
          </cell>
        </row>
        <row r="1242">
          <cell r="A1242" t="str">
            <v>PONTIFICIA UNIVERSIDAD CATOLICA DEL PERU</v>
          </cell>
        </row>
        <row r="1243">
          <cell r="A1243" t="str">
            <v>PORTALAMPARAS S.R.L.</v>
          </cell>
        </row>
        <row r="1244">
          <cell r="A1244" t="str">
            <v>PRADO ANDIA JANET J.</v>
          </cell>
        </row>
        <row r="1245">
          <cell r="A1245" t="str">
            <v>PRADO NAVARRO RENZO EMILIANO</v>
          </cell>
        </row>
        <row r="1246">
          <cell r="A1246" t="str">
            <v>PRADO PAZOS JHONATAN STEVE</v>
          </cell>
        </row>
        <row r="1247">
          <cell r="A1247" t="str">
            <v>PRADO VALCAZAR JORGE LUIS</v>
          </cell>
        </row>
        <row r="1248">
          <cell r="A1248" t="str">
            <v>PREMEM CORPORATION SAC.</v>
          </cell>
        </row>
        <row r="1249">
          <cell r="A1249" t="str">
            <v>PREMIUM  PRODUCCIONES S.A.C.</v>
          </cell>
        </row>
        <row r="1250">
          <cell r="A1250" t="str">
            <v>PRISMA COLOR E.I.RL.</v>
          </cell>
        </row>
        <row r="1251">
          <cell r="A1251" t="str">
            <v>PRODUCCIONES PUBLICITARIOS S.A.</v>
          </cell>
        </row>
        <row r="1252">
          <cell r="A1252" t="str">
            <v>PRODUCTORA Y COMERCIALIZADORA CENTRAL S.A.C.</v>
          </cell>
        </row>
        <row r="1253">
          <cell r="A1253" t="str">
            <v>PRODUCTOS TISSUE DEL PERU S.A.</v>
          </cell>
        </row>
        <row r="1254">
          <cell r="A1254" t="str">
            <v>PRODUCTOS VANSS S.A.C.</v>
          </cell>
        </row>
        <row r="1255">
          <cell r="A1255" t="str">
            <v>PROEXPANSION S.R.L.</v>
          </cell>
        </row>
        <row r="1256">
          <cell r="A1256" t="str">
            <v>PROFESSIONAL CLEANING S.A.</v>
          </cell>
        </row>
        <row r="1257">
          <cell r="A1257" t="str">
            <v>PROMOTORA DE TURISMO NUEVO MUNDO S.A.</v>
          </cell>
        </row>
        <row r="1258">
          <cell r="A1258" t="str">
            <v>PROTEMAX S.R.L.</v>
          </cell>
        </row>
        <row r="1259">
          <cell r="A1259" t="str">
            <v>PROVEEDORES EN GENERAL</v>
          </cell>
        </row>
        <row r="1260">
          <cell r="A1260" t="str">
            <v>PROYECCION DIGITAL E.I.R.L.</v>
          </cell>
        </row>
        <row r="1261">
          <cell r="A1261" t="str">
            <v>PROYECTOS FOTOGRAFICOS S.A.C.</v>
          </cell>
        </row>
        <row r="1262">
          <cell r="A1262" t="str">
            <v>PT PRODUCCIONES S.A.</v>
          </cell>
        </row>
        <row r="1263">
          <cell r="A1263" t="str">
            <v>PTMO LEASING AGUILAR</v>
          </cell>
        </row>
        <row r="1264">
          <cell r="A1264" t="str">
            <v>PTMO LEASING GBE</v>
          </cell>
        </row>
        <row r="1265">
          <cell r="A1265" t="str">
            <v>PTMO LEASING JB</v>
          </cell>
        </row>
        <row r="1266">
          <cell r="A1266" t="str">
            <v>PTMO LEASING JR</v>
          </cell>
        </row>
        <row r="1267">
          <cell r="A1267" t="str">
            <v>PTMO LEASING PV</v>
          </cell>
        </row>
        <row r="1268">
          <cell r="A1268" t="str">
            <v>PUBLICIDAD &amp; ESCENOGRAFIA S.A.C.</v>
          </cell>
        </row>
        <row r="1269">
          <cell r="A1269" t="str">
            <v>PUCON S.A.</v>
          </cell>
        </row>
        <row r="1270">
          <cell r="A1270" t="str">
            <v>PUERTO MADERO S.A.C.</v>
          </cell>
        </row>
        <row r="1271">
          <cell r="A1271" t="str">
            <v>PUNTO IMPRESO S.A.</v>
          </cell>
        </row>
        <row r="1272">
          <cell r="A1272" t="str">
            <v>PUNTO ROJO FUMIGACIONES S.A.C.</v>
          </cell>
        </row>
        <row r="1273">
          <cell r="A1273" t="str">
            <v>PUNTO ROJO PRODUCCIONES E.I.R.L.</v>
          </cell>
        </row>
        <row r="1274">
          <cell r="A1274" t="str">
            <v>PUNTO ROJO SERVICIOS S.R. LTDA.</v>
          </cell>
        </row>
        <row r="1275">
          <cell r="A1275" t="str">
            <v>PURNA TINCO LUIS DOUGLAS</v>
          </cell>
        </row>
        <row r="1276">
          <cell r="A1276" t="str">
            <v>QUEBECOR WORLD PERU S.A.</v>
          </cell>
        </row>
        <row r="1277">
          <cell r="A1277" t="str">
            <v>QUIMICOS Y DERIVADOS S.A.C.</v>
          </cell>
        </row>
        <row r="1278">
          <cell r="A1278" t="str">
            <v>QUIÑONES QUIÑONES ZORAYA NORMA</v>
          </cell>
        </row>
        <row r="1279">
          <cell r="A1279" t="str">
            <v>QUIÑONEZ CORDOVA JHON MICHAEL</v>
          </cell>
        </row>
        <row r="1280">
          <cell r="A1280" t="str">
            <v>QUIO VALLES RILDO</v>
          </cell>
        </row>
        <row r="1281">
          <cell r="A1281" t="str">
            <v>QUISPE CHINCHIHUALLPA DE RODRIGUEZ NELLY LIDIA</v>
          </cell>
        </row>
        <row r="1282">
          <cell r="A1282" t="str">
            <v>QUISPE LOPEZ JOSE LUIS</v>
          </cell>
        </row>
        <row r="1283">
          <cell r="A1283" t="str">
            <v>QUISPE PRIETO LUIS ENRIQUE</v>
          </cell>
        </row>
        <row r="1284">
          <cell r="A1284" t="str">
            <v>R &amp; R ARTES GRAFICAS ASOCIADOS S.A.C.</v>
          </cell>
        </row>
        <row r="1285">
          <cell r="A1285" t="str">
            <v>R &amp; T ARQUITECTOS S.A.C.</v>
          </cell>
        </row>
        <row r="1286">
          <cell r="A1286" t="str">
            <v>RADIO A  FRECUENCIA MODULADA S.A.</v>
          </cell>
        </row>
        <row r="1287">
          <cell r="A1287" t="str">
            <v>RADIO TIGRE S.A.C.</v>
          </cell>
        </row>
        <row r="1288">
          <cell r="A1288" t="str">
            <v>RAFAEL GONZALES PAUL SIMON</v>
          </cell>
        </row>
        <row r="1289">
          <cell r="A1289" t="str">
            <v>RAMIRES FLORES ANDRES</v>
          </cell>
        </row>
        <row r="1290">
          <cell r="A1290" t="str">
            <v>RAMIREZ ARNAO ELMER</v>
          </cell>
        </row>
        <row r="1291">
          <cell r="A1291" t="str">
            <v>RAMIREZ CASAS ALBERTO</v>
          </cell>
        </row>
        <row r="1292">
          <cell r="A1292" t="str">
            <v>RAMIREZ GUEVARA CARLOS ALBERTO</v>
          </cell>
        </row>
        <row r="1293">
          <cell r="A1293" t="str">
            <v>RAMIREZ LLONTOP DARLING KATY</v>
          </cell>
        </row>
        <row r="1294">
          <cell r="A1294" t="str">
            <v>RAMIREZ MALCA JULIO GILBERTO</v>
          </cell>
        </row>
        <row r="1295">
          <cell r="A1295" t="str">
            <v>RAMON CHAVARRY FLORES</v>
          </cell>
        </row>
        <row r="1296">
          <cell r="A1296" t="str">
            <v>RAMOS CACHIQUE CARLOS RAFAEL</v>
          </cell>
        </row>
        <row r="1297">
          <cell r="A1297" t="str">
            <v>RAMOS CONTRERAS LESLY DEL PILAR</v>
          </cell>
        </row>
        <row r="1298">
          <cell r="A1298" t="str">
            <v>RAMOS ESCALANTE GUISSELA MILAGROS</v>
          </cell>
        </row>
        <row r="1299">
          <cell r="A1299" t="str">
            <v>RAMOS MOYA EMILIANA</v>
          </cell>
        </row>
        <row r="1300">
          <cell r="A1300" t="str">
            <v>RANDOLPH JOSE MILLAN AGUILAR</v>
          </cell>
        </row>
        <row r="1301">
          <cell r="A1301" t="str">
            <v>RASH PERU S.A.C.</v>
          </cell>
        </row>
        <row r="1302">
          <cell r="A1302" t="str">
            <v>RAZURI RAMIREZ MANUEL AUGUSTO</v>
          </cell>
        </row>
        <row r="1303">
          <cell r="A1303" t="str">
            <v>RED CIENTIFICA PERUANA</v>
          </cell>
        </row>
        <row r="1304">
          <cell r="A1304" t="str">
            <v>REFRIGERACION MAURICIO SAC</v>
          </cell>
        </row>
        <row r="1305">
          <cell r="A1305" t="str">
            <v>REGISTRO NACIONAL DE IDENTIFICACION Y ESTADO CIVIL</v>
          </cell>
        </row>
        <row r="1306">
          <cell r="A1306" t="str">
            <v>REJAS GIGLIO EIFREN EDGARD E.</v>
          </cell>
        </row>
        <row r="1307">
          <cell r="A1307" t="str">
            <v>REMAR SOLUCIONES S.A.C</v>
          </cell>
        </row>
        <row r="1308">
          <cell r="A1308" t="str">
            <v>RENGIFO VITTERY MIGUEL ADOLDO</v>
          </cell>
        </row>
        <row r="1309">
          <cell r="A1309" t="str">
            <v>REPRESENTACIONES HEAD E.I.R.L.</v>
          </cell>
        </row>
        <row r="1310">
          <cell r="A1310" t="str">
            <v>REPRESENTACIONES LAREDO S.A.C</v>
          </cell>
        </row>
        <row r="1311">
          <cell r="A1311" t="str">
            <v>REPRESENTACIONES VARSI E.I.R.L.</v>
          </cell>
        </row>
        <row r="1312">
          <cell r="A1312" t="str">
            <v>REPSOL COMERCIAL S.A.C</v>
          </cell>
        </row>
        <row r="1313">
          <cell r="A1313" t="str">
            <v>REPUESTOS UNIVERSO S.R.L.</v>
          </cell>
        </row>
        <row r="1314">
          <cell r="A1314" t="str">
            <v>REQUEJO BURMESTER BEGOÑA AMARANTA</v>
          </cell>
        </row>
        <row r="1315">
          <cell r="A1315" t="str">
            <v>REQUEJO CHOQUES MARIA JAQUELINE</v>
          </cell>
        </row>
        <row r="1316">
          <cell r="A1316" t="str">
            <v>RESONANCIAS E.I.R.L.</v>
          </cell>
        </row>
        <row r="1317">
          <cell r="A1317" t="str">
            <v>RESTAURANT CHEPITA ROYAL E.I.R.L.</v>
          </cell>
        </row>
        <row r="1318">
          <cell r="A1318" t="str">
            <v>RESTAURANT CHIFA LUNG FUNG S.A.</v>
          </cell>
        </row>
        <row r="1319">
          <cell r="A1319" t="str">
            <v>RESTAURANT EL GRIFO S.R.L.</v>
          </cell>
        </row>
        <row r="1320">
          <cell r="A1320" t="str">
            <v>RESTAURANT HUACA PUCLLANA S.A.C</v>
          </cell>
        </row>
        <row r="1321">
          <cell r="A1321" t="str">
            <v>RESTUARANT TURISTICO EL SABOR DEL NORTE EIRL</v>
          </cell>
        </row>
        <row r="1322">
          <cell r="A1322" t="str">
            <v>RESULTADOS Y SOLUCIONES CORPORATIVAS S.A.C.</v>
          </cell>
        </row>
        <row r="1323">
          <cell r="A1323" t="str">
            <v>RETIS MEDINA JUAN CARLOS</v>
          </cell>
        </row>
        <row r="1324">
          <cell r="A1324" t="str">
            <v>RETTO JARAMILLO MANUEL AUGUSTO</v>
          </cell>
        </row>
        <row r="1325">
          <cell r="A1325" t="str">
            <v>REYDI S.R..LTDA</v>
          </cell>
        </row>
        <row r="1326">
          <cell r="A1326" t="str">
            <v>REYES CALDERON HILMIR SUI MARTI</v>
          </cell>
        </row>
        <row r="1327">
          <cell r="A1327" t="str">
            <v>REYES GALAN DAISY MELISSA</v>
          </cell>
        </row>
        <row r="1328">
          <cell r="A1328" t="str">
            <v>REYES INCIO CARLOS A.</v>
          </cell>
        </row>
        <row r="1329">
          <cell r="A1329" t="str">
            <v>REYNALDO CASTRO SALAS</v>
          </cell>
        </row>
        <row r="1330">
          <cell r="A1330" t="str">
            <v>RICARDO GONZALEZ  MARRUFFO E.I.R.L.</v>
          </cell>
        </row>
        <row r="1331">
          <cell r="A1331" t="str">
            <v>RICARDO JESUS BARRIOS TAPIA</v>
          </cell>
        </row>
        <row r="1332">
          <cell r="A1332" t="str">
            <v>RICARDO ORTIZ DE ZEVALLOS VILLARAN</v>
          </cell>
        </row>
        <row r="1333">
          <cell r="A1333" t="str">
            <v>RICH OIL S.A.</v>
          </cell>
        </row>
        <row r="1334">
          <cell r="A1334" t="str">
            <v>RICHARD VILLANUEVA MATA</v>
          </cell>
        </row>
        <row r="1335">
          <cell r="A1335" t="str">
            <v>RIMAC ALBORNOZ EMILIO</v>
          </cell>
        </row>
        <row r="1336">
          <cell r="A1336" t="str">
            <v>RIMAC INTERNACIONAL CIA DE  SEGUROS Y REASEGUROS</v>
          </cell>
        </row>
        <row r="1337">
          <cell r="A1337" t="str">
            <v>RIOS FONSECA JOSE LUIS</v>
          </cell>
        </row>
        <row r="1338">
          <cell r="A1338" t="str">
            <v>RIOS VELASQUEZ CARLOS ALBERTO</v>
          </cell>
        </row>
        <row r="1339">
          <cell r="A1339" t="str">
            <v>RIOS VILLANUEVA LEONCIO AMADOR</v>
          </cell>
        </row>
        <row r="1340">
          <cell r="A1340" t="str">
            <v>RIVERA BARRIENTOS ANTONIO</v>
          </cell>
        </row>
        <row r="1341">
          <cell r="A1341" t="str">
            <v>RIVERO BURRELL FERNANDO</v>
          </cell>
        </row>
        <row r="1342">
          <cell r="A1342" t="str">
            <v>ROBERTO CARLOS ROMERO CESPEDES</v>
          </cell>
        </row>
        <row r="1343">
          <cell r="A1343" t="str">
            <v>ROBLES SILVA DENISSE ELENA</v>
          </cell>
        </row>
        <row r="1344">
          <cell r="A1344" t="str">
            <v>ROBLES SILVA JULISSA AIDEE</v>
          </cell>
        </row>
        <row r="1345">
          <cell r="A1345" t="str">
            <v>ROBLES SILVA LISET</v>
          </cell>
        </row>
        <row r="1346">
          <cell r="A1346" t="str">
            <v>ROCIO RUIZ ROMERO</v>
          </cell>
        </row>
        <row r="1347">
          <cell r="A1347" t="str">
            <v>RODRIGUEZ CANAYO NELLY PILAR</v>
          </cell>
        </row>
        <row r="1348">
          <cell r="A1348" t="str">
            <v>RODRIGUEZ CASTILLO DE LA FUENTE MARITZA</v>
          </cell>
        </row>
        <row r="1349">
          <cell r="A1349" t="str">
            <v>RODRIGUEZ GAMARRA RICARDO RAFAEL</v>
          </cell>
        </row>
        <row r="1350">
          <cell r="A1350" t="str">
            <v>RODRIGUEZ LLERENA WINDER JULIAN</v>
          </cell>
        </row>
        <row r="1351">
          <cell r="A1351" t="str">
            <v>RODRIGUEZ LOZANO ARMANDO</v>
          </cell>
        </row>
        <row r="1352">
          <cell r="A1352" t="str">
            <v>RODRIGUEZ MACEDO ORLANDO</v>
          </cell>
        </row>
        <row r="1353">
          <cell r="A1353" t="str">
            <v>RODRIGUEZ SALCEDO FIORELLA MARIA</v>
          </cell>
        </row>
        <row r="1354">
          <cell r="A1354" t="str">
            <v>ROJAS AHUMADA DENNIS</v>
          </cell>
        </row>
        <row r="1355">
          <cell r="A1355" t="str">
            <v>ROJAS AMADO KATHERINE ALEXANDRA</v>
          </cell>
        </row>
        <row r="1356">
          <cell r="A1356" t="str">
            <v>ROJAS ATUNCAR JUAN ANTONIO</v>
          </cell>
        </row>
        <row r="1357">
          <cell r="A1357" t="str">
            <v>ROJAS CARRION RODOLFO DANIEL</v>
          </cell>
        </row>
        <row r="1358">
          <cell r="A1358" t="str">
            <v>ROJAS DOMINGUEZ YRMA NELLY</v>
          </cell>
        </row>
        <row r="1359">
          <cell r="A1359" t="str">
            <v>ROJAS LOYAGA BETTY A.</v>
          </cell>
        </row>
        <row r="1360">
          <cell r="A1360" t="str">
            <v>ROJAS MENDOZA EDISON</v>
          </cell>
        </row>
        <row r="1361">
          <cell r="A1361" t="str">
            <v>ROJAS PABLO GABRIEL</v>
          </cell>
        </row>
        <row r="1362">
          <cell r="A1362" t="str">
            <v>ROJAS PACHECO JUAN RAUL</v>
          </cell>
        </row>
        <row r="1363">
          <cell r="A1363" t="str">
            <v>ROJAS SANCHEZ JAMIMAH M.</v>
          </cell>
        </row>
        <row r="1364">
          <cell r="A1364" t="str">
            <v>ROJAS SOTO YRENE VERONICA</v>
          </cell>
        </row>
        <row r="1365">
          <cell r="A1365" t="str">
            <v>ROJAS VALVERDE MARCO ANTONIO</v>
          </cell>
        </row>
        <row r="1366">
          <cell r="A1366" t="str">
            <v>ROJAS VARGAS YESSICA DEL ROSARIO</v>
          </cell>
        </row>
        <row r="1367">
          <cell r="A1367" t="str">
            <v>ROLLS INTERNACIONAL S.A.C.</v>
          </cell>
        </row>
        <row r="1368">
          <cell r="A1368" t="str">
            <v>ROMA GOURMET S.A.C.</v>
          </cell>
        </row>
        <row r="1369">
          <cell r="A1369" t="str">
            <v>ROMANI DEL AGUILA JULIO CESAR</v>
          </cell>
        </row>
        <row r="1370">
          <cell r="A1370" t="str">
            <v>ROMANO RINCON CRIOLLO S.RL.</v>
          </cell>
        </row>
        <row r="1371">
          <cell r="A1371" t="str">
            <v>ROMASA S.A.C.</v>
          </cell>
        </row>
        <row r="1372">
          <cell r="A1372" t="str">
            <v>ROMERO BELLIDO VANIA YAHAIDA</v>
          </cell>
        </row>
        <row r="1373">
          <cell r="A1373" t="str">
            <v>ROMERO GUARDAMINO LESLYE RUTH</v>
          </cell>
        </row>
        <row r="1374">
          <cell r="A1374" t="str">
            <v>ROMERO HUARCAYA JOSE ROBERTO</v>
          </cell>
        </row>
        <row r="1375">
          <cell r="A1375" t="str">
            <v>ROMERO JULCA NORA E.</v>
          </cell>
        </row>
        <row r="1376">
          <cell r="A1376" t="str">
            <v>ROMERO PUENTE MARCO ANTONIO</v>
          </cell>
        </row>
        <row r="1377">
          <cell r="A1377" t="str">
            <v>ROMERO SULCA WINDER ROBERTO</v>
          </cell>
        </row>
        <row r="1378">
          <cell r="A1378" t="str">
            <v>ROMERO VIDAL CLAUDIA TERESA</v>
          </cell>
        </row>
        <row r="1379">
          <cell r="A1379" t="str">
            <v>ROMULO J. ZUZUNAGA FILINICH</v>
          </cell>
        </row>
        <row r="1380">
          <cell r="A1380" t="str">
            <v>RONCAL NALVARTE JUAN MANUEL</v>
          </cell>
        </row>
        <row r="1381">
          <cell r="A1381" t="str">
            <v>ROSA F. RODRIGUEZ CANAYO</v>
          </cell>
        </row>
        <row r="1382">
          <cell r="A1382" t="str">
            <v>ROSA MARINA QUIÑONEZ SANCHEZ</v>
          </cell>
        </row>
        <row r="1383">
          <cell r="A1383" t="str">
            <v>ROSA MARY GRADOS DE VELAZQUEZ</v>
          </cell>
        </row>
        <row r="1384">
          <cell r="A1384" t="str">
            <v>ROSA MILAGROS GUERRERO ORMEÑO</v>
          </cell>
        </row>
        <row r="1385">
          <cell r="A1385" t="str">
            <v>ROSALES GARCIA MERCEDES JEANNETTE</v>
          </cell>
        </row>
        <row r="1386">
          <cell r="A1386" t="str">
            <v>ROSALES HUANANCCA JOSE MARIA</v>
          </cell>
        </row>
        <row r="1387">
          <cell r="A1387" t="str">
            <v>ROSALES PINEDO JHOLLY</v>
          </cell>
        </row>
        <row r="1388">
          <cell r="A1388" t="str">
            <v>ROSALES PINEDO LISZET MAGALY</v>
          </cell>
        </row>
        <row r="1389">
          <cell r="A1389" t="str">
            <v>ROSARIO NAKASHIMA SAKODA DE HIROSE</v>
          </cell>
        </row>
        <row r="1390">
          <cell r="A1390" t="str">
            <v>ROTSTAIN HELFMAN JOSE</v>
          </cell>
        </row>
        <row r="1391">
          <cell r="A1391" t="str">
            <v>ROTULET S.A.C.</v>
          </cell>
        </row>
        <row r="1392">
          <cell r="A1392" t="str">
            <v>RUBEN EDUARDO REYES CRIBILLERO</v>
          </cell>
        </row>
        <row r="1393">
          <cell r="A1393" t="str">
            <v>RUBRICA COMUNICADORES SAC</v>
          </cell>
        </row>
        <row r="1394">
          <cell r="A1394" t="str">
            <v>RUIZ TOLENTINO WALTER</v>
          </cell>
        </row>
        <row r="1395">
          <cell r="A1395" t="str">
            <v>RUIZ VERA JHONY DENIS</v>
          </cell>
        </row>
        <row r="1396">
          <cell r="A1396" t="str">
            <v>SAENZ CANTERA DAVID DONATO</v>
          </cell>
        </row>
        <row r="1397">
          <cell r="A1397" t="str">
            <v>SAGA FALABELLA S.A.</v>
          </cell>
        </row>
        <row r="1398">
          <cell r="A1398" t="str">
            <v>SALAS ZAMORA ESTEBAN R</v>
          </cell>
        </row>
        <row r="1399">
          <cell r="A1399" t="str">
            <v>SALAZAR ALBARRACIN RENZO MICHEL</v>
          </cell>
        </row>
        <row r="1400">
          <cell r="A1400" t="str">
            <v>SALAZAR CARBAJAL SARITA ELIZABETH</v>
          </cell>
        </row>
        <row r="1401">
          <cell r="A1401" t="str">
            <v>SALAZAR CASTRO ADY LUZ</v>
          </cell>
        </row>
        <row r="1402">
          <cell r="A1402" t="str">
            <v>SALAZAR CASTRO IRMA</v>
          </cell>
        </row>
        <row r="1403">
          <cell r="A1403" t="str">
            <v>SALDAÑA FREITAS DOMITILA</v>
          </cell>
        </row>
        <row r="1404">
          <cell r="A1404" t="str">
            <v>SALON RESTAURANT ROSITA S.R.LTDA.</v>
          </cell>
        </row>
        <row r="1405">
          <cell r="A1405" t="str">
            <v>SALVATIERRA MEDICOS ASOCIADOS S.R.L.</v>
          </cell>
        </row>
        <row r="1406">
          <cell r="A1406" t="str">
            <v>SAMANIEGO CARLOS CESAR GUSTAVO</v>
          </cell>
        </row>
        <row r="1407">
          <cell r="A1407" t="str">
            <v>SAMANIEGO PORTUGAL CARLOS ALFONSO</v>
          </cell>
        </row>
        <row r="1408">
          <cell r="A1408" t="str">
            <v>SAMIR ANIBAL GUARDIA IRIARTE</v>
          </cell>
        </row>
        <row r="1409">
          <cell r="A1409" t="str">
            <v>SAMTRONICS PERU S.A.</v>
          </cell>
        </row>
        <row r="1410">
          <cell r="A1410" t="str">
            <v>SAN FERNANDO S.A.</v>
          </cell>
        </row>
        <row r="1411">
          <cell r="A1411" t="str">
            <v>SAN MIGUEL BARRAZA PROSPERO</v>
          </cell>
        </row>
        <row r="1412">
          <cell r="A1412" t="str">
            <v>SAN MIGUEL BARRAZA PROSPERO</v>
          </cell>
        </row>
        <row r="1413">
          <cell r="A1413" t="str">
            <v>SANCHEZ ARCE GEFFERSON</v>
          </cell>
        </row>
        <row r="1414">
          <cell r="A1414" t="str">
            <v>SANCHEZ AVILA MIGUEL ANTONIO</v>
          </cell>
        </row>
        <row r="1415">
          <cell r="A1415" t="str">
            <v>SANCHEZ CABALLERO JUAN MIGUEL</v>
          </cell>
        </row>
        <row r="1416">
          <cell r="A1416" t="str">
            <v>SANCHEZ CASTRO CARLOS NICANOR</v>
          </cell>
        </row>
        <row r="1417">
          <cell r="A1417" t="str">
            <v>SANCHEZ MARTINEZ LUIS ALBERTO</v>
          </cell>
        </row>
        <row r="1418">
          <cell r="A1418" t="str">
            <v>SANCHEZ MELENDEZ RODOLFO EDGAR</v>
          </cell>
        </row>
        <row r="1419">
          <cell r="A1419" t="str">
            <v>SANCHEZ RAMOS JOSE FELIX</v>
          </cell>
        </row>
        <row r="1420">
          <cell r="A1420" t="str">
            <v>SANCHEZ VILLALON MAGALI</v>
          </cell>
        </row>
        <row r="1421">
          <cell r="A1421" t="str">
            <v>SANDRA FLORES DE OLIART</v>
          </cell>
        </row>
        <row r="1422">
          <cell r="A1422" t="str">
            <v>SANGUCHES DEL PERU S.A.C.</v>
          </cell>
        </row>
        <row r="1423">
          <cell r="A1423" t="str">
            <v>SANTA CRUZ ROJAS CLAUDIO ALBERTO</v>
          </cell>
        </row>
        <row r="1424">
          <cell r="A1424" t="str">
            <v>SANTA CRUZ ROJAS CLAUDIO ALBERTO</v>
          </cell>
        </row>
        <row r="1425">
          <cell r="A1425" t="str">
            <v>SANTILLAN TUESTA ANGEL RAUL</v>
          </cell>
        </row>
        <row r="1426">
          <cell r="A1426" t="str">
            <v>SANTO DOMINGO CONSULTORES S.A.C.</v>
          </cell>
        </row>
        <row r="1427">
          <cell r="A1427" t="str">
            <v>SARA AUGUSTA BARDALES PAREDES</v>
          </cell>
        </row>
        <row r="1428">
          <cell r="A1428" t="str">
            <v>SARA DEL AGUILA MALCA DE ROMANI</v>
          </cell>
        </row>
        <row r="1429">
          <cell r="A1429" t="str">
            <v>SARANGO DEVOTO GONZALO E.</v>
          </cell>
        </row>
        <row r="1430">
          <cell r="A1430" t="str">
            <v>SARC PRODUCCIONES S.A.</v>
          </cell>
        </row>
        <row r="1431">
          <cell r="A1431" t="str">
            <v>SARRO SOOTO MALENA MARIBEL</v>
          </cell>
        </row>
        <row r="1432">
          <cell r="A1432" t="str">
            <v>SAUBERCLEAN SERVICE S.A.C.</v>
          </cell>
        </row>
        <row r="1433">
          <cell r="A1433" t="str">
            <v>SAUÑE PIZARRO MAXIMO</v>
          </cell>
        </row>
        <row r="1434">
          <cell r="A1434" t="str">
            <v>SB DEL PERU S.A.C.</v>
          </cell>
        </row>
        <row r="1435">
          <cell r="A1435" t="str">
            <v>SECURITY TECH S.A.C.</v>
          </cell>
        </row>
        <row r="1436">
          <cell r="A1436" t="str">
            <v>SEDANO ROMERO JAVIER A.</v>
          </cell>
        </row>
        <row r="1437">
          <cell r="A1437" t="str">
            <v>SEGUNDO ANDRES VILLANUEVA REYES</v>
          </cell>
        </row>
        <row r="1438">
          <cell r="A1438" t="str">
            <v>SEGUNDO GUILLEN IPARRAGUIRRE</v>
          </cell>
        </row>
        <row r="1439">
          <cell r="A1439" t="str">
            <v>SEGURIDAD INDUSTRIAL D LUCO EIRL</v>
          </cell>
        </row>
        <row r="1440">
          <cell r="A1440" t="str">
            <v>SEGURINDUSTRIA S.A.</v>
          </cell>
        </row>
        <row r="1441">
          <cell r="A1441" t="str">
            <v>SEKUR PERU S.A.</v>
          </cell>
        </row>
        <row r="1442">
          <cell r="A1442" t="str">
            <v>SEMINARIUM PERU S.A.</v>
          </cell>
        </row>
        <row r="1443">
          <cell r="A1443" t="str">
            <v>SENDAI S.A.C.</v>
          </cell>
        </row>
        <row r="1444">
          <cell r="A1444" t="str">
            <v>SERPA ARIAS MILAGROS LUCIA</v>
          </cell>
        </row>
        <row r="1445">
          <cell r="A1445" t="str">
            <v>SERPEL PERU S.A.</v>
          </cell>
        </row>
        <row r="1446">
          <cell r="A1446" t="str">
            <v>SERVICIO  Y MANTENIMIENTO GENERALES S.A.</v>
          </cell>
        </row>
        <row r="1447">
          <cell r="A1447" t="str">
            <v>SERVICIOS DE FRANQUICIA PARDO'S S.A.C.</v>
          </cell>
        </row>
        <row r="1448">
          <cell r="A1448" t="str">
            <v>SERVICIOS ESPECIALIZADOS GRACO'S S.R.L.</v>
          </cell>
        </row>
        <row r="1449">
          <cell r="A1449" t="str">
            <v>SERVICIOS GRAFICOS JMD S.R.L.</v>
          </cell>
        </row>
        <row r="1450">
          <cell r="A1450" t="str">
            <v>SERVICIOS HIDROSTAL S.A.C.</v>
          </cell>
        </row>
        <row r="1451">
          <cell r="A1451" t="str">
            <v>SERVICIOS INTEGRALES DE COMUNICACION S.A.C.</v>
          </cell>
        </row>
        <row r="1452">
          <cell r="A1452" t="str">
            <v>SERVICIOS MULTIPLES BUEN AMIGO S.A.C.</v>
          </cell>
        </row>
        <row r="1453">
          <cell r="A1453" t="str">
            <v>SERVICIOS TURISTICOS Y ESTRUCTURALES DEL PACIFICO SUR S.A.</v>
          </cell>
        </row>
        <row r="1454">
          <cell r="A1454" t="str">
            <v>SERVICIOS Y PROMOCIONES ILIMITADAS S.A.C.</v>
          </cell>
        </row>
        <row r="1455">
          <cell r="A1455" t="str">
            <v>SERVICIOS Y PROMOCIONES VIVACE S.A.</v>
          </cell>
        </row>
        <row r="1456">
          <cell r="A1456" t="str">
            <v>SERVIGEN &amp; ANTOJITOS DEL PERU E.I.R.L.</v>
          </cell>
        </row>
        <row r="1457">
          <cell r="A1457" t="str">
            <v>SERVINSA</v>
          </cell>
        </row>
        <row r="1458">
          <cell r="A1458" t="str">
            <v>SERVIPERB S.R.L.</v>
          </cell>
        </row>
        <row r="1459">
          <cell r="A1459" t="str">
            <v>SERVIPLAZA NORTE SAC</v>
          </cell>
        </row>
        <row r="1460">
          <cell r="A1460" t="str">
            <v>SERVIPLAZA S.A.C.</v>
          </cell>
        </row>
        <row r="1461">
          <cell r="A1461" t="str">
            <v>SEUL AUTOMOTRIZ EMP. DE TRANS. TURISMO Y SERV. S.A.</v>
          </cell>
        </row>
        <row r="1462">
          <cell r="A1462" t="str">
            <v>SHARON MELISSA GARCIA CASIS</v>
          </cell>
        </row>
        <row r="1463">
          <cell r="A1463" t="str">
            <v>SIGDELO S.A</v>
          </cell>
        </row>
        <row r="1464">
          <cell r="A1464" t="str">
            <v>SILUPU ANCAJINA JOISSY L.</v>
          </cell>
        </row>
        <row r="1465">
          <cell r="A1465" t="str">
            <v>SILVA MERINO JAPHET JESHABEL</v>
          </cell>
        </row>
        <row r="1466">
          <cell r="A1466" t="str">
            <v>SILVESTRE VALER JIM ROLAND</v>
          </cell>
        </row>
        <row r="1467">
          <cell r="A1467" t="str">
            <v>SIMU S.A.</v>
          </cell>
        </row>
        <row r="1468">
          <cell r="A1468" t="str">
            <v>SISTEMA DE IMPRESIONES S.A.</v>
          </cell>
        </row>
        <row r="1469">
          <cell r="A1469" t="str">
            <v>SISTEMAS EMPRESARIALES COMPUTARIZADOS S.A.</v>
          </cell>
        </row>
        <row r="1470">
          <cell r="A1470" t="str">
            <v>SMITH ROBLES JULIO CESAR</v>
          </cell>
        </row>
        <row r="1471">
          <cell r="A1471" t="str">
            <v>SMP COURIER S.A.C.</v>
          </cell>
        </row>
        <row r="1472">
          <cell r="A1472" t="str">
            <v>SOBERON AVELLANEDA DANY PATRICIA</v>
          </cell>
        </row>
        <row r="1473">
          <cell r="A1473" t="str">
            <v>SODIMAC PERU S.A.</v>
          </cell>
        </row>
        <row r="1474">
          <cell r="A1474" t="str">
            <v>SOFTWARE BUSINESS S.A.C.</v>
          </cell>
        </row>
        <row r="1475">
          <cell r="A1475" t="str">
            <v>SOHO S.A.C.</v>
          </cell>
        </row>
        <row r="1476">
          <cell r="A1476" t="str">
            <v>SOL &amp; FA E.I.R.L.</v>
          </cell>
        </row>
        <row r="1477">
          <cell r="A1477" t="str">
            <v>SOL DE MAYO S.A.</v>
          </cell>
        </row>
        <row r="1478">
          <cell r="A1478" t="str">
            <v>SOL PROMOCIONES S.R.L.</v>
          </cell>
        </row>
        <row r="1479">
          <cell r="A1479" t="str">
            <v>SOLANO HUAMAN MILAGROS K.</v>
          </cell>
        </row>
        <row r="1480">
          <cell r="A1480" t="str">
            <v>SOLANO PASTOR LUIS GERMAN</v>
          </cell>
        </row>
        <row r="1481">
          <cell r="A1481" t="str">
            <v>SOLARI  TATAJE ROSALIA</v>
          </cell>
        </row>
        <row r="1482">
          <cell r="A1482" t="str">
            <v>SOLARI RECAVARREN GLORIA MARIA</v>
          </cell>
        </row>
        <row r="1483">
          <cell r="A1483" t="str">
            <v>SOLIS POLO PEDRO JOHAN</v>
          </cell>
        </row>
        <row r="1484">
          <cell r="A1484" t="str">
            <v>SOLUCIONES INDUSTRIALES ARCOI S.A.C.</v>
          </cell>
        </row>
        <row r="1485">
          <cell r="A1485" t="str">
            <v>SOLUCIONES QUIMICAS DEL PERU S.A.</v>
          </cell>
        </row>
        <row r="1486">
          <cell r="A1486" t="str">
            <v>SOLUTION PROJECT S.A.C</v>
          </cell>
        </row>
        <row r="1487">
          <cell r="A1487" t="str">
            <v>SONIA MELGAREJO PONTE</v>
          </cell>
        </row>
        <row r="1488">
          <cell r="A1488" t="str">
            <v>SONY SUCURSAL DEL PERU</v>
          </cell>
        </row>
        <row r="1489">
          <cell r="A1489" t="str">
            <v>SOTELO CHAVEZ LUIS ANGEL</v>
          </cell>
        </row>
        <row r="1490">
          <cell r="A1490" t="str">
            <v>SOTOMAYOR MAZUELOS CESAR GIOVANNI</v>
          </cell>
        </row>
        <row r="1491">
          <cell r="A1491" t="str">
            <v>SOUTH PERU S.A.C.</v>
          </cell>
        </row>
        <row r="1492">
          <cell r="A1492" t="str">
            <v>STEFANO ARFINENGO NERI</v>
          </cell>
        </row>
        <row r="1493">
          <cell r="A1493" t="str">
            <v>STEVEN ALFREDO ARCELA YESQUEN</v>
          </cell>
        </row>
        <row r="1494">
          <cell r="A1494" t="str">
            <v>SUAREZ LUNA WALTER ANTONIO</v>
          </cell>
        </row>
        <row r="1495">
          <cell r="A1495" t="str">
            <v>SUAREZ MARIN JULIAN ROBERTO</v>
          </cell>
        </row>
        <row r="1496">
          <cell r="A1496" t="str">
            <v>SUDAMERICA SPIRO FIRE S.A.</v>
          </cell>
        </row>
        <row r="1497">
          <cell r="A1497" t="str">
            <v>SUNAT</v>
          </cell>
        </row>
        <row r="1498">
          <cell r="A1498" t="str">
            <v>SUPERMERCADOS PERUANOS S.A.</v>
          </cell>
        </row>
        <row r="1499">
          <cell r="A1499" t="str">
            <v>SUSAN LEON PRODUCCIONES Y REPRESENTACIONES S.A.C.</v>
          </cell>
        </row>
        <row r="1500">
          <cell r="A1500" t="str">
            <v>SUTEL S.A.C.</v>
          </cell>
        </row>
        <row r="1501">
          <cell r="A1501" t="str">
            <v>TABLEROS OMY E.I.R.L.</v>
          </cell>
        </row>
        <row r="1502">
          <cell r="A1502" t="str">
            <v>TAI HENG S.A.</v>
          </cell>
        </row>
        <row r="1503">
          <cell r="A1503" t="str">
            <v>TAI LOY S.A.</v>
          </cell>
        </row>
        <row r="1504">
          <cell r="A1504" t="str">
            <v>TAIPE PAULINO DANIEL CARLOS</v>
          </cell>
        </row>
        <row r="1505">
          <cell r="A1505" t="str">
            <v>TAMARIZ CANO CECILIA TATIANA</v>
          </cell>
        </row>
        <row r="1506">
          <cell r="A1506" t="str">
            <v>TAMASHIRO KANASHIRO MARCO ANTONIO</v>
          </cell>
        </row>
        <row r="1507">
          <cell r="A1507" t="str">
            <v>TANTALEAN LINARES MARILU</v>
          </cell>
        </row>
        <row r="1508">
          <cell r="A1508" t="str">
            <v>TAPIA QUINTANA MIGUEL ANGEL MARTIN</v>
          </cell>
        </row>
        <row r="1509">
          <cell r="A1509" t="str">
            <v>TAPIA YALE CECILIA STEPHANIE DEL CARMEN</v>
          </cell>
        </row>
        <row r="1510">
          <cell r="A1510" t="str">
            <v>TARAZONA SAAVEDRA JUAN ANGEL</v>
          </cell>
        </row>
        <row r="1511">
          <cell r="A1511" t="str">
            <v>TASAICO GARCIA SANDRA KARINA</v>
          </cell>
        </row>
        <row r="1512">
          <cell r="A1512" t="str">
            <v>TAVARA ESPINOZA LIDIA FIORELLA</v>
          </cell>
        </row>
        <row r="1513">
          <cell r="A1513" t="str">
            <v>TAXI SEGURO S.A.</v>
          </cell>
        </row>
        <row r="1514">
          <cell r="A1514" t="str">
            <v>T-COPIA S.A.C.</v>
          </cell>
        </row>
        <row r="1515">
          <cell r="A1515" t="str">
            <v>TEAM PUBLICITARIO S.A.C.</v>
          </cell>
        </row>
        <row r="1516">
          <cell r="A1516" t="str">
            <v>TECNIFOTO S.A.</v>
          </cell>
        </row>
        <row r="1517">
          <cell r="A1517" t="str">
            <v>TECSUP 1</v>
          </cell>
        </row>
        <row r="1518">
          <cell r="A1518" t="str">
            <v>TEGAMI EXPRESS SRL</v>
          </cell>
        </row>
        <row r="1519">
          <cell r="A1519" t="str">
            <v>TELEATENTO DEL PERÚ S.A.C.</v>
          </cell>
        </row>
        <row r="1520">
          <cell r="A1520" t="str">
            <v>TELEFONICA DEL PERU S.A.A.</v>
          </cell>
        </row>
        <row r="1521">
          <cell r="A1521" t="str">
            <v>TELEFONICA MOVILES S.A.</v>
          </cell>
        </row>
        <row r="1522">
          <cell r="A1522" t="str">
            <v>TELESERVICIOS EN LINEA S.A.C</v>
          </cell>
        </row>
        <row r="1523">
          <cell r="A1523" t="str">
            <v>TELLO DIAZ CESAR AUGUSTO</v>
          </cell>
        </row>
        <row r="1524">
          <cell r="A1524" t="str">
            <v>TELLO IMPORT E.I.R.L.</v>
          </cell>
        </row>
        <row r="1525">
          <cell r="A1525" t="str">
            <v>TENPO MARKETING E.I.R.L.</v>
          </cell>
        </row>
        <row r="1526">
          <cell r="A1526" t="str">
            <v>TERAN VARGAS WILLIAM</v>
          </cell>
        </row>
        <row r="1527">
          <cell r="A1527" t="str">
            <v>TERCER MUELLE S.A.C.</v>
          </cell>
        </row>
        <row r="1528">
          <cell r="A1528" t="str">
            <v>TERESA DEL NIÑO JESUS PAZ CIENFUEGOS</v>
          </cell>
        </row>
        <row r="1529">
          <cell r="A1529" t="str">
            <v>TERESA LOZANO CARREÑO DE FLORES</v>
          </cell>
        </row>
        <row r="1530">
          <cell r="A1530" t="str">
            <v>TERRY CRIADO SAUL REYNALDO</v>
          </cell>
        </row>
        <row r="1531">
          <cell r="A1531" t="str">
            <v>THEMIS</v>
          </cell>
        </row>
        <row r="1532">
          <cell r="A1532" t="str">
            <v>THUNDERBIRD HOTELES LAS AMERICAS S.A.</v>
          </cell>
        </row>
        <row r="1533">
          <cell r="A1533" t="str">
            <v>TIENDAS POR DEPARTAMENTO RIPLEY S.A.</v>
          </cell>
        </row>
        <row r="1534">
          <cell r="A1534" t="str">
            <v>TIMPU Y LOMO S.A.C.</v>
          </cell>
        </row>
        <row r="1535">
          <cell r="A1535" t="str">
            <v>TINOCO BRICEÑO MIGUEL</v>
          </cell>
        </row>
        <row r="1536">
          <cell r="A1536" t="str">
            <v>TINOCO CASTRO CLIFOR JUAN</v>
          </cell>
        </row>
        <row r="1537">
          <cell r="A1537" t="str">
            <v>TINOCO MANRIQUE DAVID GERALDY</v>
          </cell>
        </row>
        <row r="1538">
          <cell r="A1538" t="str">
            <v>TINOCO MANRIQUE JOSE LUIS</v>
          </cell>
        </row>
        <row r="1539">
          <cell r="A1539" t="str">
            <v>TIPIAN SALCEDO FERNANDO MARCOS</v>
          </cell>
        </row>
        <row r="1540">
          <cell r="A1540" t="str">
            <v>TITO MAQUERA VICTOR JULIO</v>
          </cell>
        </row>
        <row r="1541">
          <cell r="A1541" t="str">
            <v>TK PRODUCCIONES S.A.C.</v>
          </cell>
        </row>
        <row r="1542">
          <cell r="A1542" t="str">
            <v>TODINNO S.A.C.</v>
          </cell>
        </row>
        <row r="1543">
          <cell r="A1543" t="str">
            <v>TOLDOS &amp; SERVICIOS E.I.RL.</v>
          </cell>
        </row>
        <row r="1544">
          <cell r="A1544" t="str">
            <v>TOLDOS Y SERVICIOS GENERALES PANAMERICANA E.I.R.L.</v>
          </cell>
        </row>
        <row r="1545">
          <cell r="A1545" t="str">
            <v>TOLENTINO CADENILLAS GEORGETTE MIRYAM</v>
          </cell>
        </row>
        <row r="1546">
          <cell r="A1546" t="str">
            <v>TONG SAM ANA MONICA</v>
          </cell>
        </row>
        <row r="1547">
          <cell r="A1547" t="str">
            <v>TOP IRRIGATION SYSTEM'S S.A.</v>
          </cell>
        </row>
        <row r="1548">
          <cell r="A1548" t="str">
            <v>TOP POINT MR SOCIEDAD ANONIMA CERRADA</v>
          </cell>
        </row>
        <row r="1549">
          <cell r="A1549" t="str">
            <v>TOPSA PRODUCTOS OPTICOS  S.A.</v>
          </cell>
        </row>
        <row r="1550">
          <cell r="A1550" t="str">
            <v>TORIBIO MARTIN DELGADO RITUAY</v>
          </cell>
        </row>
        <row r="1551">
          <cell r="A1551" t="str">
            <v>TORRES BARRIENTOS JULIAN</v>
          </cell>
        </row>
        <row r="1552">
          <cell r="A1552" t="str">
            <v>TORRES GONZALES CARLOS JHONNATHAN</v>
          </cell>
        </row>
        <row r="1553">
          <cell r="A1553" t="str">
            <v>TORRES PONCE JUAN RICARDO</v>
          </cell>
        </row>
        <row r="1554">
          <cell r="A1554" t="str">
            <v>TORRES VALDEZ WILFREDO</v>
          </cell>
        </row>
        <row r="1555">
          <cell r="A1555" t="str">
            <v>TORRES VALDIVIA LUIS ALBERTO</v>
          </cell>
        </row>
        <row r="1556">
          <cell r="A1556" t="str">
            <v>TOVAR SILVESTRE VANESSA YAHAIRA</v>
          </cell>
        </row>
        <row r="1557">
          <cell r="A1557" t="str">
            <v>TOVAR URIBE JULIO</v>
          </cell>
        </row>
        <row r="1558">
          <cell r="A1558" t="str">
            <v>TRAMITACIONES DELTA S.R.L.</v>
          </cell>
        </row>
        <row r="1559">
          <cell r="A1559" t="str">
            <v>TRANSFORMACION E.I.R.L.</v>
          </cell>
        </row>
        <row r="1560">
          <cell r="A1560" t="str">
            <v>TRANSPORTE URGENTE DE MENSAJERIA S.A.C.</v>
          </cell>
        </row>
        <row r="1561">
          <cell r="A1561" t="str">
            <v>TRANSPORTES CRUZ DEL SUR S.A.C.</v>
          </cell>
        </row>
        <row r="1562">
          <cell r="A1562" t="str">
            <v>TRAVEX S.A.</v>
          </cell>
        </row>
        <row r="1563">
          <cell r="A1563" t="str">
            <v>TRIMETAL E.I.R.L.</v>
          </cell>
        </row>
        <row r="1564">
          <cell r="A1564" t="str">
            <v>TRUJILLANO ESPEJO PERCY HUGO</v>
          </cell>
        </row>
        <row r="1565">
          <cell r="A1565" t="str">
            <v>TRUJILLO VELASQUEZ LUCIANA</v>
          </cell>
        </row>
        <row r="1566">
          <cell r="A1566" t="str">
            <v>TUBOS SAUL E.I.R.L.</v>
          </cell>
        </row>
        <row r="1567">
          <cell r="A1567" t="str">
            <v>UCULMANA HERNANDEZ PEDRO GERARDO</v>
          </cell>
        </row>
        <row r="1568">
          <cell r="A1568" t="str">
            <v>UGAZ BAZAN JAKELINE VANESSA</v>
          </cell>
        </row>
        <row r="1569">
          <cell r="A1569" t="str">
            <v>ULISES NUÑEZ LOZA</v>
          </cell>
        </row>
        <row r="1570">
          <cell r="A1570" t="str">
            <v>ULLOA MENDOZA ELVIS OMAR</v>
          </cell>
        </row>
        <row r="1571">
          <cell r="A1571" t="str">
            <v>UNIFORMES INTERNACIONALES S.A.</v>
          </cell>
        </row>
        <row r="1572">
          <cell r="A1572" t="str">
            <v>UNION PERUANA DE PRODUCTORES FONOGRAFICOS</v>
          </cell>
        </row>
        <row r="1573">
          <cell r="A1573" t="str">
            <v>UNIPEST CONTROL S.R.L.</v>
          </cell>
        </row>
        <row r="1574">
          <cell r="A1574" t="str">
            <v>UNIVERSIDAD DE LIMA</v>
          </cell>
        </row>
        <row r="1575">
          <cell r="A1575" t="str">
            <v>UNIVERSIDAD DE PIURA</v>
          </cell>
        </row>
        <row r="1576">
          <cell r="A1576" t="str">
            <v>UNIVERSIDAD DEL PACIFICO</v>
          </cell>
        </row>
        <row r="1577">
          <cell r="A1577" t="str">
            <v>UNIVERSIDAD NACIONAL DE INGENIERIA</v>
          </cell>
        </row>
        <row r="1578">
          <cell r="A1578" t="str">
            <v>UNIVERSIDAD PERUANA DE CIENCIAS APLICADAS</v>
          </cell>
        </row>
        <row r="1579">
          <cell r="A1579" t="str">
            <v>URRUTIA MANRIQUE JAVIER MANUEL</v>
          </cell>
        </row>
        <row r="1580">
          <cell r="A1580" t="str">
            <v>URSULA LIZETH CAMPANO HIDALGO</v>
          </cell>
        </row>
        <row r="1581">
          <cell r="A1581" t="str">
            <v>URTEAGA CALDERON JOSE</v>
          </cell>
        </row>
        <row r="1582">
          <cell r="A1582" t="str">
            <v>UTILES Y REPRESENTACIONES MIROQUESADA SRL</v>
          </cell>
        </row>
        <row r="1583">
          <cell r="A1583" t="str">
            <v>V Y F TECNOLOGIA COMERCIAL S.A.C.</v>
          </cell>
        </row>
        <row r="1584">
          <cell r="A1584" t="str">
            <v>VALDEZ MATTOS LUZ VIOLETA</v>
          </cell>
        </row>
        <row r="1585">
          <cell r="A1585" t="str">
            <v>VALDIVIA MEDINA AMERICO AMADO</v>
          </cell>
        </row>
        <row r="1586">
          <cell r="A1586" t="str">
            <v>VALDIVIA TORI FRIDA INES</v>
          </cell>
        </row>
        <row r="1587">
          <cell r="A1587" t="str">
            <v>VALDIVIEZO HIDALGO MARIO ALBERTO</v>
          </cell>
        </row>
        <row r="1588">
          <cell r="A1588" t="str">
            <v>VALENCIA MARQUEZ GUSTAVO ALBERTO</v>
          </cell>
        </row>
        <row r="1589">
          <cell r="A1589" t="str">
            <v>VALOIS &amp; PLASTICA UNO E.I.R.L.</v>
          </cell>
        </row>
        <row r="1590">
          <cell r="A1590" t="str">
            <v>VALVERDE DE LOS SANTOS WILLIAM</v>
          </cell>
        </row>
        <row r="1591">
          <cell r="A1591" t="str">
            <v>VALVOSANITARIA INDUSTRIAL S.A.</v>
          </cell>
        </row>
        <row r="1592">
          <cell r="A1592" t="str">
            <v>VARGAS DIAZ VIOLETA OFELIA</v>
          </cell>
        </row>
        <row r="1593">
          <cell r="A1593" t="str">
            <v>VARGAS MARROQUIN MARIO AUGUSTO</v>
          </cell>
        </row>
        <row r="1594">
          <cell r="A1594" t="str">
            <v>VARGAS MELENDEZ JOSE LUIS</v>
          </cell>
        </row>
        <row r="1595">
          <cell r="A1595" t="str">
            <v>VARGAS MELENDEZ MARCO ANTONIO</v>
          </cell>
        </row>
        <row r="1596">
          <cell r="A1596" t="str">
            <v>VARGAS TORRES MARIA DEL PILAR</v>
          </cell>
        </row>
        <row r="1597">
          <cell r="A1597" t="str">
            <v>VARILLAS BEDOYA LUCY</v>
          </cell>
        </row>
        <row r="1598">
          <cell r="A1598" t="str">
            <v>VASQUEZ BURGA CARMEN ROSA</v>
          </cell>
        </row>
        <row r="1599">
          <cell r="A1599" t="str">
            <v>VASQUEZ BURGA LUZ AURORA</v>
          </cell>
        </row>
        <row r="1600">
          <cell r="A1600" t="str">
            <v>VASQUEZ BURGA MARIA CECILIA</v>
          </cell>
        </row>
        <row r="1601">
          <cell r="A1601" t="str">
            <v>VASQUEZ LOPEZ SERGIO RAUL</v>
          </cell>
        </row>
        <row r="1602">
          <cell r="A1602" t="str">
            <v>VASQUEZ VERAMENDI CESAR FERNANDO</v>
          </cell>
        </row>
        <row r="1603">
          <cell r="A1603" t="str">
            <v>VEGA CUNYA SANDRA PAOLA</v>
          </cell>
        </row>
        <row r="1604">
          <cell r="A1604" t="str">
            <v>VEGA PINEDO HAILE JHEIMY</v>
          </cell>
        </row>
        <row r="1605">
          <cell r="A1605" t="str">
            <v>VEGA RODRIGUEZ ELADIO RUBEN</v>
          </cell>
        </row>
        <row r="1606">
          <cell r="A1606" t="str">
            <v>VELA CACERES ROSSI ANTONIA</v>
          </cell>
        </row>
        <row r="1607">
          <cell r="A1607" t="str">
            <v>VELASCO LIÑAN WILMER IVAN</v>
          </cell>
        </row>
        <row r="1608">
          <cell r="A1608" t="str">
            <v>VELIZ DELGADO ROBERT</v>
          </cell>
        </row>
        <row r="1609">
          <cell r="A1609" t="str">
            <v>VERA DONAYRE GISELLA JANET</v>
          </cell>
        </row>
        <row r="1610">
          <cell r="A1610" t="str">
            <v>VERA TRAVEZAÑO ANA</v>
          </cell>
        </row>
        <row r="1611">
          <cell r="A1611" t="str">
            <v>VEREAU AGUILAR KAREN O.</v>
          </cell>
        </row>
        <row r="1612">
          <cell r="A1612" t="str">
            <v>VICENTE CASTILLO MARGARITA VERONICA</v>
          </cell>
        </row>
        <row r="1613">
          <cell r="A1613" t="str">
            <v>VICTOR &amp; SCHELLENBERGER</v>
          </cell>
        </row>
        <row r="1614">
          <cell r="A1614" t="str">
            <v>VICTOR ALFREDO SALINAS FUENTES</v>
          </cell>
        </row>
        <row r="1615">
          <cell r="A1615" t="str">
            <v>VIDRIERIA BARBOZA S.A.C.</v>
          </cell>
        </row>
        <row r="1616">
          <cell r="A1616" t="str">
            <v>VIDRIOS GUERRERO MARCHAN S.A.C.</v>
          </cell>
        </row>
        <row r="1617">
          <cell r="A1617" t="str">
            <v>VIGIL VIDAL PERCY</v>
          </cell>
        </row>
        <row r="1618">
          <cell r="A1618" t="str">
            <v>VIGO MORALES HERMINIO</v>
          </cell>
        </row>
        <row r="1619">
          <cell r="A1619" t="str">
            <v>VILA HUAYNAMARCA MARGARITA REYNA</v>
          </cell>
        </row>
        <row r="1620">
          <cell r="A1620" t="str">
            <v>VILCA BELTRAN CARLA MARION</v>
          </cell>
        </row>
        <row r="1621">
          <cell r="A1621" t="str">
            <v>VILELA HUAMANCHUMO LISSETT MARIBEL</v>
          </cell>
        </row>
        <row r="1622">
          <cell r="A1622" t="str">
            <v>VILELA PUELLES CESAR MOISES</v>
          </cell>
        </row>
        <row r="1623">
          <cell r="A1623" t="str">
            <v>VILLA DEL CASTILLO ABRAHAM</v>
          </cell>
        </row>
        <row r="1624">
          <cell r="A1624" t="str">
            <v>VILLANUEVA ANTIGONI VICTOR</v>
          </cell>
        </row>
        <row r="1625">
          <cell r="A1625" t="str">
            <v>VILLANUEVA DIAZ CESAR</v>
          </cell>
        </row>
        <row r="1626">
          <cell r="A1626" t="str">
            <v>VILLANUEVA DIAZ JOSE MARTIN</v>
          </cell>
        </row>
        <row r="1627">
          <cell r="A1627" t="str">
            <v>VILLANUEVA DIAZ JUAN CARLOS</v>
          </cell>
        </row>
        <row r="1628">
          <cell r="A1628" t="str">
            <v>VILLANZONA REZZA JOSE ALBERTO</v>
          </cell>
        </row>
        <row r="1629">
          <cell r="A1629" t="str">
            <v>VILLAVERDE GUZMAN IVAN YERICO</v>
          </cell>
        </row>
        <row r="1630">
          <cell r="A1630" t="str">
            <v>VILOLETA SULLUCHUCO RICHARD RAFAEL</v>
          </cell>
        </row>
        <row r="1631">
          <cell r="A1631" t="str">
            <v>VISION PANORAMICA S.A.C.</v>
          </cell>
        </row>
        <row r="1632">
          <cell r="A1632" t="str">
            <v>VISUAL PRO S.A.C.</v>
          </cell>
        </row>
        <row r="1633">
          <cell r="A1633" t="str">
            <v>VISUALIZARTE S.A.C.</v>
          </cell>
        </row>
        <row r="1634">
          <cell r="A1634" t="str">
            <v>VIVANCO CALDERON CYNTHIA DESSIRE</v>
          </cell>
        </row>
        <row r="1635">
          <cell r="A1635" t="str">
            <v>VIVANCO TORRE BRAULIO</v>
          </cell>
        </row>
        <row r="1636">
          <cell r="A1636" t="str">
            <v>WALTER ADRIAN SOTA LEON</v>
          </cell>
        </row>
        <row r="1637">
          <cell r="A1637" t="str">
            <v>WALTER ALFONSO MILLER LOPEZ</v>
          </cell>
        </row>
        <row r="1638">
          <cell r="A1638" t="str">
            <v>WALTER H. RAMIREZ SARMIENTO</v>
          </cell>
        </row>
        <row r="1639">
          <cell r="A1639" t="str">
            <v>WALTHER VEGA IBARRA</v>
          </cell>
        </row>
        <row r="1640">
          <cell r="A1640" t="str">
            <v>WARD BERNALES MARY JESSIE ISABEL</v>
          </cell>
        </row>
        <row r="1641">
          <cell r="A1641" t="str">
            <v>WASHINGTON QUEVEDO RIOS</v>
          </cell>
        </row>
        <row r="1642">
          <cell r="A1642" t="str">
            <v>WILER RAMIREZ PEREZ</v>
          </cell>
        </row>
        <row r="1643">
          <cell r="A1643" t="str">
            <v>WILLIAM RUYER JHON LEON</v>
          </cell>
        </row>
        <row r="1644">
          <cell r="A1644" t="str">
            <v>WILMER DAVID SILVA RODRIGUEZ</v>
          </cell>
        </row>
        <row r="1645">
          <cell r="A1645" t="str">
            <v>WONG LOYOLA JORGE MANUEL</v>
          </cell>
        </row>
        <row r="1646">
          <cell r="A1646" t="str">
            <v>WORK NET CORPORACION S.A.C.</v>
          </cell>
        </row>
        <row r="1647">
          <cell r="A1647" t="str">
            <v>WWW.PERU.COM S.A.</v>
          </cell>
        </row>
        <row r="1648">
          <cell r="A1648" t="str">
            <v>XTS PERU S.A.</v>
          </cell>
        </row>
        <row r="1649">
          <cell r="A1649" t="str">
            <v>YDORLANDO SOTELO GUTIERREZ</v>
          </cell>
        </row>
        <row r="1650">
          <cell r="A1650" t="str">
            <v>YELL PERU S.A.C.</v>
          </cell>
        </row>
        <row r="1651">
          <cell r="A1651" t="str">
            <v>YEPEZ CALIXTO FRANCISCA ELSA</v>
          </cell>
        </row>
        <row r="1652">
          <cell r="A1652" t="str">
            <v>YING KIT S.A.C.</v>
          </cell>
        </row>
        <row r="1653">
          <cell r="A1653" t="str">
            <v>YON FAJARDO LUIS FERNANDO</v>
          </cell>
        </row>
        <row r="1654">
          <cell r="A1654" t="str">
            <v>YOVANA VELINDA TAMARIZ CANO</v>
          </cell>
        </row>
        <row r="1655">
          <cell r="A1655" t="str">
            <v>ZACONETTA SOTO OLGA</v>
          </cell>
        </row>
        <row r="1656">
          <cell r="A1656" t="str">
            <v>ZAPATA FLORES ANITA</v>
          </cell>
        </row>
        <row r="1657">
          <cell r="A1657" t="str">
            <v>ZARATE BOCANEGRA JHONY ALEX</v>
          </cell>
        </row>
        <row r="1658">
          <cell r="A1658" t="str">
            <v>ZARPAN MEDIVIL MANUEL AUGUSTO</v>
          </cell>
        </row>
        <row r="1659">
          <cell r="A1659" t="str">
            <v>ZAVALA SANCHEZ ROBERTO CARLOS</v>
          </cell>
        </row>
        <row r="1660">
          <cell r="A1660" t="str">
            <v>ZAVALETA VELASCO REBECA OFELIA</v>
          </cell>
        </row>
        <row r="1661">
          <cell r="A1661" t="str">
            <v>ZEA ARIZAGA MABEL IVETTE</v>
          </cell>
        </row>
        <row r="1662">
          <cell r="A1662" t="str">
            <v>ZEGARRA CHAVEZ SANTIAGO NERI</v>
          </cell>
        </row>
        <row r="1663">
          <cell r="A1663" t="str">
            <v>ZEGARRA IBARGUEN EDWIN PAUL</v>
          </cell>
        </row>
        <row r="1664">
          <cell r="A1664" t="str">
            <v>ZELA AMPUERO CARLOS RAYMUNDO</v>
          </cell>
        </row>
        <row r="1665">
          <cell r="A1665" t="str">
            <v>ZETA BOOKSTORE S.R.L.</v>
          </cell>
        </row>
        <row r="1666">
          <cell r="A1666" t="str">
            <v>ZEVALLOS REYES DE CERVANTES GLORIA</v>
          </cell>
        </row>
        <row r="1667">
          <cell r="A1667" t="str">
            <v>ZONIA GAMBOA ENCISO</v>
          </cell>
        </row>
        <row r="1668">
          <cell r="A1668" t="str">
            <v>ZPLAST. BUSSINES E.I.R.L.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Ppto Marketing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Mkt"/>
      <sheetName val="OC SERV"/>
      <sheetName val="OC Canje"/>
      <sheetName val="Canjes"/>
    </sheetNames>
    <sheetDataSet>
      <sheetData sheetId="0" refreshError="1">
        <row r="1">
          <cell r="A1">
            <v>40101</v>
          </cell>
        </row>
        <row r="68">
          <cell r="A68" t="str">
            <v>000</v>
          </cell>
          <cell r="B68">
            <v>0</v>
          </cell>
        </row>
        <row r="69">
          <cell r="A69" t="str">
            <v>100PRE FELIZ S.A</v>
          </cell>
          <cell r="B69" t="str">
            <v>20379719440</v>
          </cell>
        </row>
        <row r="70">
          <cell r="A70" t="str">
            <v>1811 E. I. R. L.</v>
          </cell>
          <cell r="B70" t="str">
            <v>20512066578</v>
          </cell>
        </row>
        <row r="71">
          <cell r="A71" t="str">
            <v>3I S.A.C.</v>
          </cell>
          <cell r="B71" t="str">
            <v>20430584791</v>
          </cell>
        </row>
        <row r="72">
          <cell r="A72" t="str">
            <v>4 ASES PERÚ S.A.C.</v>
          </cell>
          <cell r="B72" t="str">
            <v>20509834556</v>
          </cell>
        </row>
        <row r="73">
          <cell r="A73" t="str">
            <v>A&amp;F REPRESENTACIONES Y PROMOCIONES GENERALES</v>
          </cell>
          <cell r="B73" t="str">
            <v>20461995960</v>
          </cell>
        </row>
        <row r="74">
          <cell r="A74" t="str">
            <v>A. W. FABER CASTELL PERUANA S.A.</v>
          </cell>
          <cell r="B74" t="str">
            <v>20100050359</v>
          </cell>
        </row>
        <row r="75">
          <cell r="A75" t="str">
            <v>A.C.T. S.R.LTDA.</v>
          </cell>
          <cell r="B75" t="str">
            <v>20208677285</v>
          </cell>
        </row>
        <row r="76">
          <cell r="A76" t="str">
            <v>A.F..P. INTEGRA S.A.</v>
          </cell>
          <cell r="B76" t="str">
            <v>20157036794</v>
          </cell>
        </row>
        <row r="77">
          <cell r="A77" t="str">
            <v>A.F.P. HORIZONTE</v>
          </cell>
          <cell r="B77" t="str">
            <v>20143980821</v>
          </cell>
        </row>
        <row r="78">
          <cell r="A78" t="str">
            <v>A.F.P. PRIMA</v>
          </cell>
          <cell r="B78" t="str">
            <v>20510398158</v>
          </cell>
        </row>
        <row r="79">
          <cell r="A79" t="str">
            <v>A.F.P. PRO-FUTURO</v>
          </cell>
          <cell r="B79" t="str">
            <v>20142829551</v>
          </cell>
        </row>
        <row r="80">
          <cell r="A80" t="str">
            <v>A.F.P. UNION VIDA</v>
          </cell>
          <cell r="B80" t="str">
            <v>20170124449</v>
          </cell>
        </row>
        <row r="81">
          <cell r="A81" t="str">
            <v>A.P.Y. NEGOCIOS S..R.LTDA.</v>
          </cell>
          <cell r="B81" t="str">
            <v>20201230366</v>
          </cell>
        </row>
        <row r="82">
          <cell r="A82" t="str">
            <v>AAI &amp; NETWORK S.A.</v>
          </cell>
          <cell r="B82" t="str">
            <v>20386519430</v>
          </cell>
        </row>
        <row r="83">
          <cell r="A83" t="str">
            <v>AB TELECOMUNICACIONES PERU S.A.C.</v>
          </cell>
          <cell r="B83" t="str">
            <v>20509078999</v>
          </cell>
        </row>
        <row r="84">
          <cell r="A84" t="str">
            <v>ABA SINGER &amp; CIA. S.A.C.</v>
          </cell>
          <cell r="B84" t="str">
            <v>20100032881</v>
          </cell>
        </row>
        <row r="85">
          <cell r="A85" t="str">
            <v>ABANTO CHAVEZ NINA PAMELA</v>
          </cell>
          <cell r="B85" t="str">
            <v>10408786938</v>
          </cell>
        </row>
        <row r="86">
          <cell r="A86" t="str">
            <v>ABANTO MORALES LUIS</v>
          </cell>
          <cell r="B86" t="str">
            <v>10069797143</v>
          </cell>
        </row>
        <row r="87">
          <cell r="A87" t="str">
            <v>ABANTO VASQUEZ ERLY WILLY</v>
          </cell>
          <cell r="B87" t="str">
            <v>15502514030</v>
          </cell>
        </row>
        <row r="88">
          <cell r="A88" t="str">
            <v>ABEL SANCHEZ MORALES</v>
          </cell>
          <cell r="B88" t="str">
            <v>10415468941</v>
          </cell>
        </row>
        <row r="89">
          <cell r="A89" t="str">
            <v>ABEL VARGAS GUISADO</v>
          </cell>
          <cell r="B89" t="str">
            <v>15472108287</v>
          </cell>
        </row>
        <row r="90">
          <cell r="A90" t="str">
            <v>ACRILEX S. A.</v>
          </cell>
          <cell r="B90" t="str">
            <v>20101072534</v>
          </cell>
        </row>
        <row r="91">
          <cell r="A91" t="str">
            <v>ACTIVIDADES GRAFICAS S.A.C.</v>
          </cell>
          <cell r="B91" t="str">
            <v>20512507531</v>
          </cell>
        </row>
        <row r="92">
          <cell r="A92" t="str">
            <v>ACTIVIDADES TECNICAS Y SUMINISTROS S.A.</v>
          </cell>
          <cell r="B92" t="str">
            <v>20507149422</v>
          </cell>
        </row>
        <row r="93">
          <cell r="A93" t="str">
            <v>ACUÑA APARCANA ALDO ALI</v>
          </cell>
          <cell r="B93" t="str">
            <v>10107228077</v>
          </cell>
        </row>
        <row r="94">
          <cell r="A94" t="str">
            <v>ACUÑA DE LA CRUZ EDITH ELVIRA</v>
          </cell>
          <cell r="B94" t="str">
            <v>10061839904</v>
          </cell>
        </row>
        <row r="95">
          <cell r="A95" t="str">
            <v>ACUÑA MORI MARIA DEL ROSARIO</v>
          </cell>
          <cell r="B95" t="str">
            <v>10321238870</v>
          </cell>
        </row>
        <row r="96">
          <cell r="A96" t="str">
            <v>ADAMS S.A.</v>
          </cell>
          <cell r="B96" t="str">
            <v>20100108616</v>
          </cell>
        </row>
        <row r="97">
          <cell r="A97" t="str">
            <v>ADECCO CONSULTING S.A.</v>
          </cell>
          <cell r="B97" t="str">
            <v>20503980216</v>
          </cell>
        </row>
        <row r="98">
          <cell r="A98" t="str">
            <v>ADEMCO S.R.LTDA</v>
          </cell>
          <cell r="B98" t="str">
            <v>20383031983</v>
          </cell>
        </row>
        <row r="99">
          <cell r="A99" t="str">
            <v>ADIDAS CHILE LTDA. SUCURSAL DEL PERU</v>
          </cell>
          <cell r="B99" t="str">
            <v>20347100316</v>
          </cell>
        </row>
        <row r="100">
          <cell r="A100" t="str">
            <v>ADIHG MARTHA HUAMAN CH.</v>
          </cell>
          <cell r="B100" t="str">
            <v>10108162126</v>
          </cell>
        </row>
        <row r="101">
          <cell r="A101" t="str">
            <v>ADRIABREND SERVICIOS MULTIPLES E.I.R.L.</v>
          </cell>
          <cell r="B101" t="str">
            <v>20517618986</v>
          </cell>
        </row>
        <row r="102">
          <cell r="A102" t="str">
            <v>ADRIANA ESTHER DAVILA COSSIO</v>
          </cell>
          <cell r="B102" t="str">
            <v>10066596449</v>
          </cell>
        </row>
        <row r="103">
          <cell r="A103" t="str">
            <v>ADRIANZEN MORALES FERNANDO U.</v>
          </cell>
          <cell r="B103" t="str">
            <v>10258497380</v>
          </cell>
        </row>
        <row r="104">
          <cell r="A104" t="str">
            <v>ADRIANZEN SUNCION FLOR DEL PILAR</v>
          </cell>
          <cell r="B104" t="str">
            <v>10414782961</v>
          </cell>
        </row>
        <row r="105">
          <cell r="A105" t="str">
            <v>AEROCONDOR S.A.C.</v>
          </cell>
          <cell r="B105" t="str">
            <v>20100136075</v>
          </cell>
        </row>
        <row r="106">
          <cell r="A106" t="str">
            <v>AGRUPACION DE LIMITADOS FISICOS ORTOPEDIA SAN JUAN DE DIOS</v>
          </cell>
          <cell r="B106" t="str">
            <v>20502338120</v>
          </cell>
        </row>
        <row r="107">
          <cell r="A107" t="str">
            <v>AGUILAR ACEVEDO DAVID EDMUNDO</v>
          </cell>
          <cell r="B107" t="str">
            <v>10072600202</v>
          </cell>
        </row>
        <row r="108">
          <cell r="A108" t="str">
            <v>AGUILAR ACEVEDO JULIO C.</v>
          </cell>
          <cell r="B108" t="str">
            <v>10062753019</v>
          </cell>
        </row>
        <row r="109">
          <cell r="A109" t="str">
            <v>AGUILAR LIZARZABURU JUAN MANUEL</v>
          </cell>
          <cell r="B109" t="str">
            <v>15503130341</v>
          </cell>
        </row>
        <row r="110">
          <cell r="A110" t="str">
            <v>AGUILAR MIGUEL ROMULO APOLINAR</v>
          </cell>
          <cell r="B110" t="str">
            <v>15504480884</v>
          </cell>
        </row>
        <row r="111">
          <cell r="A111" t="str">
            <v>AGUINAGA SARA RAFAEL FERNANDO</v>
          </cell>
          <cell r="B111" t="str">
            <v>10076324056</v>
          </cell>
        </row>
        <row r="112">
          <cell r="A112" t="str">
            <v>AGUIRRE CASTRO JAIME M.</v>
          </cell>
          <cell r="B112" t="str">
            <v>10254314272</v>
          </cell>
        </row>
        <row r="113">
          <cell r="A113" t="str">
            <v>AGUIRRE DEL CARMEN MANUEL JESUS</v>
          </cell>
          <cell r="B113" t="str">
            <v>10094356976</v>
          </cell>
        </row>
        <row r="114">
          <cell r="A114" t="str">
            <v>AGURTO ESCAJADILLO ELIZABETH</v>
          </cell>
          <cell r="B114" t="str">
            <v>10401975514</v>
          </cell>
        </row>
        <row r="115">
          <cell r="A115" t="str">
            <v>AIS PERU S.A.</v>
          </cell>
          <cell r="B115" t="str">
            <v>20390680016</v>
          </cell>
        </row>
        <row r="116">
          <cell r="A116" t="str">
            <v>ALARCON ARIAS ABRAHAM EDUARDO</v>
          </cell>
          <cell r="B116" t="str">
            <v>10106881915</v>
          </cell>
        </row>
        <row r="117">
          <cell r="A117" t="str">
            <v>ALARCON ARIAS JULISSA SOLEDAD</v>
          </cell>
          <cell r="B117" t="str">
            <v>10426280596</v>
          </cell>
        </row>
        <row r="118">
          <cell r="A118" t="str">
            <v>ALARCON CIEZA ALMANSOR</v>
          </cell>
          <cell r="B118" t="str">
            <v>10274083234</v>
          </cell>
        </row>
        <row r="119">
          <cell r="A119" t="str">
            <v>ALARCON JUSTAMAITA  RUBEN ANGEL</v>
          </cell>
          <cell r="B119" t="str">
            <v>15376050341</v>
          </cell>
        </row>
        <row r="120">
          <cell r="A120" t="str">
            <v>ALAYO ORBEGOZO DANIEL ANDRES</v>
          </cell>
          <cell r="B120" t="str">
            <v>10400417658</v>
          </cell>
        </row>
        <row r="121">
          <cell r="A121" t="str">
            <v>ALCALA VALLEJOS SANDRA JULISSA</v>
          </cell>
          <cell r="B121" t="str">
            <v>10425518165</v>
          </cell>
        </row>
        <row r="122">
          <cell r="A122" t="str">
            <v>ALCALDE ARCE ROGER HUMBERTO</v>
          </cell>
          <cell r="B122" t="str">
            <v>15504404193</v>
          </cell>
        </row>
        <row r="123">
          <cell r="A123" t="str">
            <v>ALCANTARA CHAVEZ LUIS ALBERTO</v>
          </cell>
          <cell r="B123" t="str">
            <v>10084972369</v>
          </cell>
        </row>
        <row r="124">
          <cell r="A124" t="str">
            <v>ALCIS S.A.</v>
          </cell>
          <cell r="B124" t="str">
            <v>20100725062</v>
          </cell>
        </row>
        <row r="125">
          <cell r="A125" t="str">
            <v>ALDERETE  LOBO HECTOR EFRAIN</v>
          </cell>
          <cell r="B125" t="str">
            <v>15505748732</v>
          </cell>
        </row>
        <row r="126">
          <cell r="A126" t="str">
            <v>ALDEX GROUP S.A.C.</v>
          </cell>
          <cell r="B126" t="str">
            <v>20504200605</v>
          </cell>
        </row>
        <row r="127">
          <cell r="A127" t="str">
            <v>ALDO B. DANOVARO LICETI</v>
          </cell>
          <cell r="B127" t="str">
            <v>10256783636</v>
          </cell>
        </row>
        <row r="128">
          <cell r="A128" t="str">
            <v>ALEGRE CALIXTO CAROL REBECA</v>
          </cell>
          <cell r="B128" t="str">
            <v>10078767460</v>
          </cell>
        </row>
        <row r="129">
          <cell r="A129" t="str">
            <v>ALEJANDRO VELASQUEZ RODRIGUEZ</v>
          </cell>
          <cell r="B129" t="str">
            <v>10068291122</v>
          </cell>
        </row>
        <row r="130">
          <cell r="A130" t="str">
            <v>ALER DEL PERU S.A.</v>
          </cell>
          <cell r="B130" t="str">
            <v>20108699947</v>
          </cell>
        </row>
        <row r="131">
          <cell r="A131" t="str">
            <v>ALERTA FRIA S.A.C.</v>
          </cell>
          <cell r="B131" t="str">
            <v>20515410571</v>
          </cell>
        </row>
        <row r="132">
          <cell r="A132" t="str">
            <v>ALFARO PINEDO DAVID JESUS</v>
          </cell>
          <cell r="B132" t="str">
            <v>15261435354</v>
          </cell>
        </row>
        <row r="133">
          <cell r="A133" t="str">
            <v>ALFONSO W. JAVIER CASTILLO</v>
          </cell>
          <cell r="B133" t="str">
            <v>10091800336</v>
          </cell>
        </row>
        <row r="134">
          <cell r="A134" t="str">
            <v>ALIGHIERI MUSIC SERVICE E.I.R.L.</v>
          </cell>
          <cell r="B134" t="str">
            <v>20382519966</v>
          </cell>
        </row>
        <row r="135">
          <cell r="A135" t="str">
            <v>ALIPIO MUÑOZ ARIZA</v>
          </cell>
          <cell r="B135" t="str">
            <v>10102022187</v>
          </cell>
        </row>
        <row r="136">
          <cell r="A136" t="str">
            <v>ALLYSON IVONNE ROMERO PALOMINO</v>
          </cell>
          <cell r="B136" t="str">
            <v>10423804853</v>
          </cell>
        </row>
        <row r="137">
          <cell r="A137" t="str">
            <v>ALQUISERVIS GRACO'S S.R.LTDA.</v>
          </cell>
          <cell r="B137" t="str">
            <v>20518501578</v>
          </cell>
        </row>
        <row r="138">
          <cell r="A138" t="str">
            <v>ALTAMIRANO MELENDEZ JAVIER J.</v>
          </cell>
          <cell r="B138" t="str">
            <v>10087056550</v>
          </cell>
        </row>
        <row r="139">
          <cell r="A139" t="str">
            <v>ALTERNATIVA INFORMATICA E.I.R.L.</v>
          </cell>
          <cell r="B139" t="str">
            <v>20509977829</v>
          </cell>
        </row>
        <row r="140">
          <cell r="A140" t="str">
            <v>ALTOMAYO PERU S.A.C.</v>
          </cell>
          <cell r="B140" t="str">
            <v>20394862704</v>
          </cell>
        </row>
        <row r="141">
          <cell r="A141" t="str">
            <v>ALTOPERFIL PERU S.A.C.</v>
          </cell>
          <cell r="B141" t="str">
            <v>20513891661</v>
          </cell>
        </row>
        <row r="142">
          <cell r="A142" t="str">
            <v>ALTUNA MARCIAL GISELLA DORIS</v>
          </cell>
          <cell r="B142" t="str">
            <v>10256777091</v>
          </cell>
        </row>
        <row r="143">
          <cell r="A143" t="str">
            <v>ALUBORG S.R.L.</v>
          </cell>
          <cell r="B143" t="str">
            <v>20507571531</v>
          </cell>
        </row>
        <row r="144">
          <cell r="A144" t="str">
            <v>ALVARADO FIGUEROA PAOLA J.</v>
          </cell>
          <cell r="B144" t="str">
            <v>10096342115</v>
          </cell>
        </row>
        <row r="145">
          <cell r="A145" t="str">
            <v>ALVARADO HIRSCH LUIS JESUS</v>
          </cell>
          <cell r="B145" t="str">
            <v>10066528206</v>
          </cell>
        </row>
        <row r="146">
          <cell r="A146" t="str">
            <v>ALVARADO JAMANCA GREGORIO</v>
          </cell>
          <cell r="B146" t="str">
            <v>10079977018</v>
          </cell>
        </row>
        <row r="147">
          <cell r="A147" t="str">
            <v>ALVAREZ CASAS LUZ MERCEDES</v>
          </cell>
          <cell r="B147" t="str">
            <v>10402896120</v>
          </cell>
        </row>
        <row r="148">
          <cell r="A148" t="str">
            <v>ALVAREZ CASAS OSCAR ANDRES</v>
          </cell>
          <cell r="B148" t="str">
            <v>10414242036</v>
          </cell>
        </row>
        <row r="149">
          <cell r="A149" t="str">
            <v>ALVAREZ RAMIREZ GLORIA MERCEDES</v>
          </cell>
          <cell r="B149" t="str">
            <v>10410103058</v>
          </cell>
        </row>
        <row r="150">
          <cell r="A150" t="str">
            <v>ALVIRIO RODRIGUEZ MARCO ANOTNIO</v>
          </cell>
          <cell r="B150" t="str">
            <v>15505001360</v>
          </cell>
        </row>
        <row r="151">
          <cell r="A151" t="str">
            <v>ALZAMORA GUTIERREZ CAROLINA ROCIO</v>
          </cell>
          <cell r="B151" t="str">
            <v>10079765681</v>
          </cell>
        </row>
        <row r="152">
          <cell r="A152" t="str">
            <v>AMARO PEÑA DANIEL ANTONIO</v>
          </cell>
          <cell r="B152" t="str">
            <v>10407484415</v>
          </cell>
        </row>
        <row r="153">
          <cell r="A153" t="str">
            <v>AMAYA &amp; RUIZ COMPLEMENTOS INDUSTRIALES ASOCIADOS S.A.C.</v>
          </cell>
          <cell r="B153" t="str">
            <v>20513514957</v>
          </cell>
        </row>
        <row r="154">
          <cell r="A154" t="str">
            <v>AMBITO S.R.L.</v>
          </cell>
          <cell r="B154" t="str">
            <v>20123205406</v>
          </cell>
        </row>
        <row r="155">
          <cell r="A155" t="str">
            <v>AMERICAN AIR LINES INC</v>
          </cell>
          <cell r="B155" t="str">
            <v>20101070671</v>
          </cell>
        </row>
        <row r="156">
          <cell r="A156" t="str">
            <v>AMERICAN BS CORP S.A.</v>
          </cell>
          <cell r="B156" t="str">
            <v>20503927161</v>
          </cell>
        </row>
        <row r="157">
          <cell r="A157" t="str">
            <v>AMORETTI TORRES EDUARDO</v>
          </cell>
          <cell r="B157" t="str">
            <v>15507577226</v>
          </cell>
        </row>
        <row r="158">
          <cell r="A158" t="str">
            <v>AMPUDIA HERREROSJHON PAUL MERCELI</v>
          </cell>
          <cell r="B158" t="str">
            <v>10106931726</v>
          </cell>
        </row>
        <row r="159">
          <cell r="A159" t="str">
            <v>AMPUERO PEREZ DAVID</v>
          </cell>
          <cell r="B159" t="str">
            <v>10435696517</v>
          </cell>
        </row>
        <row r="160">
          <cell r="A160" t="str">
            <v>ANA MARIA BALDEON BERMEJO</v>
          </cell>
          <cell r="B160" t="str">
            <v>10080361128</v>
          </cell>
        </row>
        <row r="161">
          <cell r="A161" t="str">
            <v>ANAMARIA ROJAS CESAR GABRIEL</v>
          </cell>
          <cell r="B161" t="str">
            <v>10094858271</v>
          </cell>
        </row>
        <row r="162">
          <cell r="A162" t="str">
            <v>ANCCO ZARATE EDWIN</v>
          </cell>
          <cell r="B162" t="str">
            <v>10409015714</v>
          </cell>
        </row>
        <row r="163">
          <cell r="A163" t="str">
            <v>ANDINA DE RADIODIFUSION S.A.C</v>
          </cell>
          <cell r="B163" t="str">
            <v>20100114420</v>
          </cell>
        </row>
        <row r="164">
          <cell r="A164" t="str">
            <v>ANDONAIRE CERVANTES EDGAR MANUEL</v>
          </cell>
          <cell r="B164" t="str">
            <v>17383713714</v>
          </cell>
        </row>
        <row r="165">
          <cell r="A165" t="str">
            <v>ANDRES FAVIO OBREGON MARQUINA</v>
          </cell>
          <cell r="B165" t="str">
            <v>10074849071</v>
          </cell>
        </row>
        <row r="166">
          <cell r="A166" t="str">
            <v>ANGEL ALEXANDER PAJARES ZAMUDIO</v>
          </cell>
          <cell r="B166" t="str">
            <v>10407242837</v>
          </cell>
        </row>
        <row r="167">
          <cell r="A167" t="str">
            <v>ANGULO ORTEGA SILVIO</v>
          </cell>
          <cell r="B167" t="str">
            <v>10095999595</v>
          </cell>
        </row>
        <row r="168">
          <cell r="A168" t="str">
            <v>ANGULO TRAUCO ISABEL</v>
          </cell>
          <cell r="B168" t="str">
            <v>10069240688</v>
          </cell>
        </row>
        <row r="169">
          <cell r="A169" t="str">
            <v>ANTHONY'S FRIENDS S.R.LTDA.</v>
          </cell>
          <cell r="B169" t="str">
            <v>20339302325</v>
          </cell>
        </row>
        <row r="170">
          <cell r="A170" t="str">
            <v>ANTON YARLQUE NANCY M.</v>
          </cell>
          <cell r="B170" t="str">
            <v>10167167573</v>
          </cell>
        </row>
        <row r="171">
          <cell r="A171" t="str">
            <v>APCHO MEZA JUAN GABRIEL</v>
          </cell>
          <cell r="B171" t="str">
            <v>10105090426</v>
          </cell>
        </row>
        <row r="172">
          <cell r="A172" t="str">
            <v>APCHO MEZA RICHARD ANTHONY</v>
          </cell>
          <cell r="B172" t="str">
            <v>10090512388</v>
          </cell>
        </row>
        <row r="173">
          <cell r="A173" t="str">
            <v>APOLONIO CHAVEZ FALCON</v>
          </cell>
          <cell r="B173" t="str">
            <v>10060369505</v>
          </cell>
        </row>
        <row r="174">
          <cell r="A174" t="str">
            <v>APOYO PUBLICACIONES S.A</v>
          </cell>
          <cell r="B174" t="str">
            <v>20260510887</v>
          </cell>
        </row>
        <row r="175">
          <cell r="A175" t="str">
            <v>ARABELA IMPORT S.A.C.</v>
          </cell>
          <cell r="B175" t="str">
            <v>20516784513</v>
          </cell>
        </row>
        <row r="176">
          <cell r="A176" t="str">
            <v>ARANDA VASQUEZ ENRIQUE SALVADOR</v>
          </cell>
          <cell r="B176" t="str">
            <v>10067687529</v>
          </cell>
        </row>
        <row r="177">
          <cell r="A177" t="str">
            <v>ARDILES BELLIDO MANUEL ENRIQUE</v>
          </cell>
          <cell r="B177" t="str">
            <v>10062038352</v>
          </cell>
        </row>
        <row r="178">
          <cell r="A178" t="str">
            <v>ARELLANO INVESTIGACION DE MARKETING</v>
          </cell>
          <cell r="B178" t="str">
            <v>20306302621</v>
          </cell>
        </row>
        <row r="179">
          <cell r="A179" t="str">
            <v>ARENAS REYES MARIA ELIZABETH</v>
          </cell>
          <cell r="B179" t="str">
            <v>10102007421</v>
          </cell>
        </row>
        <row r="180">
          <cell r="A180" t="str">
            <v>ARGUEDAS ALVARADO JOSE MARIA SAUL</v>
          </cell>
          <cell r="B180" t="str">
            <v>10433179426</v>
          </cell>
        </row>
        <row r="181">
          <cell r="A181" t="str">
            <v>ARIAL INVERSIONES S.A.C</v>
          </cell>
          <cell r="B181" t="str">
            <v>20502249534</v>
          </cell>
        </row>
        <row r="182">
          <cell r="A182" t="str">
            <v>ARIAS ALVARADO DAVID</v>
          </cell>
          <cell r="B182" t="str">
            <v>15449550088</v>
          </cell>
        </row>
        <row r="183">
          <cell r="A183" t="str">
            <v>ARNULFO SANCHEZ DE LA CRUZ</v>
          </cell>
          <cell r="B183" t="str">
            <v>17323435111</v>
          </cell>
        </row>
        <row r="184">
          <cell r="A184" t="str">
            <v>AROZENA ROTTA ALDO IVAN</v>
          </cell>
          <cell r="B184" t="str">
            <v>10108032109</v>
          </cell>
        </row>
        <row r="185">
          <cell r="A185" t="str">
            <v>ARRIOLA ELECTRIC SERVICE S.A.C.</v>
          </cell>
          <cell r="B185" t="str">
            <v>20473428483</v>
          </cell>
        </row>
        <row r="186">
          <cell r="A186" t="str">
            <v>ARROYO PEREZ NICANOR</v>
          </cell>
          <cell r="B186" t="str">
            <v>155043137805</v>
          </cell>
        </row>
        <row r="187">
          <cell r="A187" t="str">
            <v>ARSON GROUP S.A.C.</v>
          </cell>
          <cell r="B187" t="str">
            <v>20505637152</v>
          </cell>
        </row>
        <row r="188">
          <cell r="A188" t="str">
            <v>ARTE SIPAN E.I.R.L.</v>
          </cell>
          <cell r="B188" t="str">
            <v>20516962985</v>
          </cell>
        </row>
        <row r="189">
          <cell r="A189" t="str">
            <v>ARTURO CASTAÑEDA SERVICE S.C.R.LTDA.</v>
          </cell>
          <cell r="B189" t="str">
            <v>20507387951</v>
          </cell>
        </row>
        <row r="190">
          <cell r="A190" t="str">
            <v>ASAP COURIER S.A.C.</v>
          </cell>
          <cell r="B190" t="str">
            <v>20430694546</v>
          </cell>
        </row>
        <row r="191">
          <cell r="A191" t="str">
            <v>ASESORIA PROMOCIONAL &amp; PRODUCCIONES GRUPO JAVIER S.A.C.</v>
          </cell>
          <cell r="B191" t="str">
            <v>20506732787</v>
          </cell>
        </row>
        <row r="192">
          <cell r="A192" t="str">
            <v>ASI ES MI PERU S.R.L.</v>
          </cell>
          <cell r="B192" t="str">
            <v>20265905405</v>
          </cell>
        </row>
        <row r="193">
          <cell r="A193" t="str">
            <v>ASOC CTRO CULT Y PUB VIDA Y ESPIRIT. VE</v>
          </cell>
          <cell r="B193" t="str">
            <v>20117999492</v>
          </cell>
        </row>
        <row r="194">
          <cell r="A194" t="str">
            <v>ASOC. CATOLICA EDUCATIVA HOGAR DE CRISTO</v>
          </cell>
          <cell r="B194" t="str">
            <v>20415689099</v>
          </cell>
        </row>
        <row r="195">
          <cell r="A195" t="str">
            <v>ASOCIACION CULTURAL JALLMAY</v>
          </cell>
          <cell r="B195" t="str">
            <v>20346237326</v>
          </cell>
        </row>
        <row r="196">
          <cell r="A196" t="str">
            <v>ASOCIACION PERUANA DE AUTORES Y COMPOSITORES</v>
          </cell>
          <cell r="B196" t="str">
            <v>20100538203</v>
          </cell>
        </row>
        <row r="197">
          <cell r="A197" t="str">
            <v>ASOCIACION PERUANO JAPONESA</v>
          </cell>
          <cell r="B197" t="str">
            <v>20101267467</v>
          </cell>
        </row>
        <row r="198">
          <cell r="A198" t="str">
            <v>AT COMPUTERS S.R.LTDA</v>
          </cell>
          <cell r="B198" t="str">
            <v>20375311110</v>
          </cell>
        </row>
        <row r="199">
          <cell r="A199" t="str">
            <v>ATALA VIVANCO CESAR</v>
          </cell>
          <cell r="B199" t="str">
            <v>10082705444</v>
          </cell>
        </row>
        <row r="200">
          <cell r="A200" t="str">
            <v>ATENCION TELEFONICA S.A.C</v>
          </cell>
          <cell r="B200" t="str">
            <v>20508350491</v>
          </cell>
        </row>
        <row r="201">
          <cell r="A201" t="str">
            <v>ATLANTIC &amp; MERCADEO S.A.C.</v>
          </cell>
          <cell r="B201" t="str">
            <v>20514162108</v>
          </cell>
        </row>
        <row r="202">
          <cell r="A202" t="str">
            <v>ATLANTIC MARKET S.A.C.</v>
          </cell>
          <cell r="B202" t="str">
            <v>20501983595</v>
          </cell>
        </row>
        <row r="203">
          <cell r="A203" t="str">
            <v>ATRACCIONES CONEY  ISLAND S.A.C.</v>
          </cell>
          <cell r="B203" t="str">
            <v>20306713923</v>
          </cell>
        </row>
        <row r="204">
          <cell r="A204" t="str">
            <v>AUGUSTO ARMANDO POLO CAMPOS</v>
          </cell>
          <cell r="B204" t="str">
            <v>10082284058</v>
          </cell>
        </row>
        <row r="205">
          <cell r="A205" t="str">
            <v>AURELIA LUZ POLEZ SUELDO</v>
          </cell>
          <cell r="B205" t="str">
            <v>10084672365</v>
          </cell>
        </row>
        <row r="206">
          <cell r="A206" t="str">
            <v>AUTOMARKET DEL PERU S.A.</v>
          </cell>
          <cell r="B206" t="str">
            <v>20504263780</v>
          </cell>
        </row>
        <row r="207">
          <cell r="A207" t="str">
            <v>AUTOREX PERUANA S.A.</v>
          </cell>
          <cell r="B207" t="str">
            <v>2010154138</v>
          </cell>
        </row>
        <row r="208">
          <cell r="A208" t="str">
            <v>AUTOREX PERUANA S.A.</v>
          </cell>
          <cell r="B208" t="str">
            <v>20100154138</v>
          </cell>
        </row>
        <row r="209">
          <cell r="A209" t="str">
            <v>AVALOS DONGO ZOILA GLADYS</v>
          </cell>
          <cell r="B209" t="str">
            <v>10080428923</v>
          </cell>
        </row>
        <row r="210">
          <cell r="A210" t="str">
            <v>AVASOL S.A.</v>
          </cell>
          <cell r="B210" t="str">
            <v>20299906974</v>
          </cell>
        </row>
        <row r="211">
          <cell r="A211" t="str">
            <v>AVILES ISUSQUI VICTOR RAMON ENRIQUE</v>
          </cell>
          <cell r="B211" t="str">
            <v>10073355970</v>
          </cell>
        </row>
        <row r="212">
          <cell r="A212" t="str">
            <v>AYACICHO HOTEL PLAZA</v>
          </cell>
          <cell r="B212" t="str">
            <v>20136424867</v>
          </cell>
        </row>
        <row r="213">
          <cell r="A213" t="str">
            <v>AYEN VEGA JESSICA MAGDALENA</v>
          </cell>
          <cell r="B213" t="str">
            <v>10450057245</v>
          </cell>
        </row>
        <row r="214">
          <cell r="A214" t="str">
            <v>AYESTA ASTORNE AUGUSTO CARLOS</v>
          </cell>
          <cell r="B214" t="str">
            <v>10404970530</v>
          </cell>
        </row>
        <row r="215">
          <cell r="A215" t="str">
            <v>AZA GRAPHIC PERU S.A.C.</v>
          </cell>
          <cell r="B215" t="str">
            <v>20431091110</v>
          </cell>
        </row>
        <row r="216">
          <cell r="A216" t="str">
            <v>B &amp; C NEGOCIOS Y SERVICIOS SAC</v>
          </cell>
          <cell r="B216" t="str">
            <v>20510598327</v>
          </cell>
        </row>
        <row r="217">
          <cell r="A217" t="str">
            <v>B&amp;TMEETINGS E.I.R.L.</v>
          </cell>
          <cell r="B217" t="str">
            <v>20501723925</v>
          </cell>
        </row>
        <row r="218">
          <cell r="A218" t="str">
            <v>BABADILLO ECHEGARAY CARLOS JULIO</v>
          </cell>
          <cell r="B218" t="str">
            <v>10097566751</v>
          </cell>
        </row>
        <row r="219">
          <cell r="A219" t="str">
            <v>BALABARCA FLORES RODOLFO</v>
          </cell>
          <cell r="B219" t="str">
            <v>15208995810</v>
          </cell>
        </row>
        <row r="220">
          <cell r="A220" t="str">
            <v>BALCAZAR PAIVA CARLOS EDUARDO</v>
          </cell>
          <cell r="B220" t="str">
            <v>10098963494</v>
          </cell>
        </row>
        <row r="221">
          <cell r="A221" t="str">
            <v>BALDEON APOLINARIO NIMIO VICENTE</v>
          </cell>
          <cell r="B221" t="str">
            <v>15503164083</v>
          </cell>
        </row>
        <row r="222">
          <cell r="A222" t="str">
            <v>BALDEON PINEDO SANDRA ARTEMIA</v>
          </cell>
          <cell r="B222" t="str">
            <v>10442824890</v>
          </cell>
        </row>
        <row r="223">
          <cell r="A223" t="str">
            <v>BALLOONS PUBLICIDAD &amp; DECORACIONES E.I.R.L.</v>
          </cell>
          <cell r="B223" t="str">
            <v>20508321041</v>
          </cell>
        </row>
        <row r="224">
          <cell r="A224" t="str">
            <v>BALLOONS S.A.C.</v>
          </cell>
          <cell r="B224" t="str">
            <v>20502094158</v>
          </cell>
        </row>
        <row r="225">
          <cell r="A225" t="str">
            <v>BALZAR COPI  LLAVES MULTISERVICES E.I.R.L.</v>
          </cell>
          <cell r="B225" t="str">
            <v>20255046668</v>
          </cell>
        </row>
        <row r="226">
          <cell r="A226" t="str">
            <v>BANCO DE CREDITO DEL PERU</v>
          </cell>
          <cell r="B226" t="str">
            <v>20100047218</v>
          </cell>
        </row>
        <row r="227">
          <cell r="A227" t="str">
            <v>BANCO DE LA NACION</v>
          </cell>
          <cell r="B227" t="str">
            <v>20100030595</v>
          </cell>
        </row>
        <row r="228">
          <cell r="A228" t="str">
            <v>BANDA ACUÑA ROGELIO</v>
          </cell>
          <cell r="B228" t="str">
            <v>15385614991</v>
          </cell>
        </row>
        <row r="229">
          <cell r="A229" t="str">
            <v>BARHUMI MASARANI KARINA ROXANA</v>
          </cell>
          <cell r="B229" t="str">
            <v>10082166802</v>
          </cell>
        </row>
        <row r="230">
          <cell r="A230" t="str">
            <v>BARR GARCIA NORA EDITH</v>
          </cell>
          <cell r="B230" t="str">
            <v>10079245254</v>
          </cell>
        </row>
        <row r="231">
          <cell r="A231" t="str">
            <v>BARRA ARROYO PERPE</v>
          </cell>
          <cell r="B231" t="str">
            <v>10068526201</v>
          </cell>
        </row>
        <row r="232">
          <cell r="A232" t="str">
            <v>BARRANTES QUIROZ DANIEL</v>
          </cell>
          <cell r="B232" t="str">
            <v>10086853863</v>
          </cell>
        </row>
        <row r="233">
          <cell r="A233" t="str">
            <v>BARRAZITA PRODUCCIONES S.A.C.</v>
          </cell>
          <cell r="B233" t="str">
            <v>20504993753</v>
          </cell>
        </row>
        <row r="234">
          <cell r="A234" t="str">
            <v>BARRIENTOS VICENTE ROCIO</v>
          </cell>
          <cell r="B234" t="str">
            <v>10402450661</v>
          </cell>
        </row>
        <row r="235">
          <cell r="A235" t="str">
            <v>BARRIONUEVO MOREANO JULIO WILBERT</v>
          </cell>
          <cell r="B235" t="str">
            <v>10084655835</v>
          </cell>
        </row>
        <row r="236">
          <cell r="A236" t="str">
            <v>BARRIOS ANZUALDO GIULIANA JISET</v>
          </cell>
          <cell r="B236" t="str">
            <v>15503072472</v>
          </cell>
        </row>
        <row r="237">
          <cell r="A237" t="str">
            <v>BARRIOS ROJAS LUIS</v>
          </cell>
          <cell r="B237" t="str">
            <v>10063883048</v>
          </cell>
        </row>
        <row r="238">
          <cell r="A238" t="str">
            <v>BARRIOS VILLANES RAFAEL</v>
          </cell>
          <cell r="B238" t="str">
            <v>10096005356</v>
          </cell>
        </row>
        <row r="239">
          <cell r="A239" t="str">
            <v>BARTRA NARREA ELOY JULIO</v>
          </cell>
          <cell r="B239" t="str">
            <v>10081707028</v>
          </cell>
        </row>
        <row r="240">
          <cell r="A240" t="str">
            <v>BASH ASOCIADOS S.A.C.</v>
          </cell>
          <cell r="B240" t="str">
            <v>20429992614</v>
          </cell>
        </row>
        <row r="241">
          <cell r="A241" t="str">
            <v>BAUSTELLE S.A.</v>
          </cell>
          <cell r="B241" t="str">
            <v>20463600792</v>
          </cell>
        </row>
        <row r="242">
          <cell r="A242" t="str">
            <v>BAZAR BORDADURIA NINO DEL MILAGRO EIRL</v>
          </cell>
          <cell r="B242" t="str">
            <v>20390328134</v>
          </cell>
        </row>
        <row r="243">
          <cell r="A243" t="str">
            <v>BCP CAMIONETAS</v>
          </cell>
          <cell r="B243" t="str">
            <v>99999999100</v>
          </cell>
        </row>
        <row r="244">
          <cell r="A244" t="str">
            <v>BCT SOLUTIONS S.A.</v>
          </cell>
          <cell r="B244" t="str">
            <v>20504802249</v>
          </cell>
        </row>
        <row r="245">
          <cell r="A245" t="str">
            <v>BECERRA TIZNADO GLORIA DEL PILAR</v>
          </cell>
          <cell r="B245" t="str">
            <v>15499431136</v>
          </cell>
        </row>
        <row r="246">
          <cell r="A246" t="str">
            <v>BEDOYA MARTINEZ GUILLERMO FRANCISCO</v>
          </cell>
          <cell r="B246" t="str">
            <v>10060579518</v>
          </cell>
        </row>
        <row r="247">
          <cell r="A247" t="str">
            <v>BEDOYA ZUBIRIA LICIA MARIA</v>
          </cell>
          <cell r="B247" t="str">
            <v>10078819346</v>
          </cell>
        </row>
        <row r="248">
          <cell r="A248" t="str">
            <v>BEJARANO ESTRELLA DANITZA ELENA</v>
          </cell>
          <cell r="B248" t="str">
            <v>10400060270</v>
          </cell>
        </row>
        <row r="249">
          <cell r="A249" t="str">
            <v>BELLETTI  NAVARRETE  MANUEL  I.</v>
          </cell>
          <cell r="B249" t="str">
            <v>10406907690</v>
          </cell>
        </row>
        <row r="250">
          <cell r="A250" t="str">
            <v>BELLETTI LUNA FLORENCIO</v>
          </cell>
          <cell r="B250" t="str">
            <v>10255892211</v>
          </cell>
        </row>
        <row r="251">
          <cell r="A251" t="str">
            <v>BELLIDO CHACALTANA EVELYN ROSANGEL</v>
          </cell>
          <cell r="B251" t="str">
            <v>10076240669</v>
          </cell>
        </row>
        <row r="252">
          <cell r="A252" t="str">
            <v>BELTRAN RODRIGUEZ LIDIA P.</v>
          </cell>
          <cell r="B252" t="str">
            <v>10099879377</v>
          </cell>
        </row>
        <row r="253">
          <cell r="A253" t="str">
            <v>BEMBOS S.A.C</v>
          </cell>
          <cell r="B253" t="str">
            <v>20101087647</v>
          </cell>
        </row>
        <row r="254">
          <cell r="A254" t="str">
            <v>BENDEZU BARDALES RICARDO ERNESTO</v>
          </cell>
          <cell r="B254" t="str">
            <v>15502513734</v>
          </cell>
        </row>
        <row r="255">
          <cell r="A255" t="str">
            <v>BENITEZ AGUIRRE DAGOBERTO</v>
          </cell>
          <cell r="B255" t="str">
            <v>10062026885</v>
          </cell>
        </row>
        <row r="256">
          <cell r="A256" t="str">
            <v>BERLIN GROUP E.I.R.L.</v>
          </cell>
          <cell r="B256" t="str">
            <v>20472612019</v>
          </cell>
        </row>
        <row r="257">
          <cell r="A257" t="str">
            <v>BERNARDO SAEZ GRIMM</v>
          </cell>
          <cell r="B257" t="str">
            <v>10098732689</v>
          </cell>
        </row>
        <row r="258">
          <cell r="A258" t="str">
            <v>BILAVA S.R.L.</v>
          </cell>
          <cell r="B258" t="str">
            <v>20507495762</v>
          </cell>
        </row>
        <row r="259">
          <cell r="A259" t="str">
            <v>BIO AQUA SERVICES S.A.C.</v>
          </cell>
          <cell r="B259" t="str">
            <v>20508591269</v>
          </cell>
        </row>
        <row r="260">
          <cell r="A260" t="str">
            <v>BITTRICH INDUSTRIAL S.A.C.</v>
          </cell>
          <cell r="B260" t="str">
            <v>20502854136</v>
          </cell>
        </row>
        <row r="261">
          <cell r="A261" t="str">
            <v>BOBCAT'S SERVICE &amp; PARTS S.A.C.</v>
          </cell>
          <cell r="B261" t="str">
            <v>20513804017</v>
          </cell>
        </row>
        <row r="262">
          <cell r="A262" t="str">
            <v>BOCANEGRA SANDOVAL MILAGROS DEL ROSARIO</v>
          </cell>
          <cell r="B262" t="str">
            <v>10108171567</v>
          </cell>
        </row>
        <row r="263">
          <cell r="A263" t="str">
            <v>BODEGAS VIÑAS DE ORO S.A.</v>
          </cell>
          <cell r="B263" t="str">
            <v>20107198106</v>
          </cell>
        </row>
        <row r="264">
          <cell r="A264" t="str">
            <v>BOGA COMUNICACIONES S.A.</v>
          </cell>
          <cell r="B264" t="str">
            <v>20334621406</v>
          </cell>
        </row>
        <row r="265">
          <cell r="A265" t="str">
            <v>BOITANO CASTRO GUILLERMO RAFAEL</v>
          </cell>
          <cell r="B265" t="str">
            <v>10079008520</v>
          </cell>
        </row>
        <row r="266">
          <cell r="A266" t="str">
            <v>BOLARTE CERRATE CESAR A.</v>
          </cell>
          <cell r="B266" t="str">
            <v>10066839091</v>
          </cell>
        </row>
        <row r="267">
          <cell r="A267" t="str">
            <v>BOLSA DE VALORES DE LIMA S.A.</v>
          </cell>
          <cell r="B267" t="str">
            <v>20100055661</v>
          </cell>
        </row>
        <row r="268">
          <cell r="A268" t="str">
            <v>BON CAFFE S.A.C.</v>
          </cell>
          <cell r="B268" t="str">
            <v>20507271571</v>
          </cell>
        </row>
        <row r="269">
          <cell r="A269" t="str">
            <v>BONAVISTA S.A.C.</v>
          </cell>
          <cell r="B269" t="str">
            <v>20193681655</v>
          </cell>
        </row>
        <row r="270">
          <cell r="A270" t="str">
            <v>BONIFACIO FERNANDEZ ALDO MARTIN</v>
          </cell>
          <cell r="B270" t="str">
            <v>10108802575</v>
          </cell>
        </row>
        <row r="271">
          <cell r="A271" t="str">
            <v>BONIFACIO FERNANDEZ JUAN ALBERTO</v>
          </cell>
          <cell r="B271" t="str">
            <v>10094807633</v>
          </cell>
        </row>
        <row r="272">
          <cell r="A272" t="str">
            <v>BORDA OSORIO MIRTHA ELIZA</v>
          </cell>
          <cell r="B272" t="str">
            <v>10214635688</v>
          </cell>
        </row>
        <row r="273">
          <cell r="A273" t="str">
            <v>BORDADOS MONTERRICO E.I.R.L.</v>
          </cell>
          <cell r="B273" t="str">
            <v>20144840781</v>
          </cell>
        </row>
        <row r="274">
          <cell r="A274" t="str">
            <v>BORDADURIA ARTE PERUANO S.A.C.</v>
          </cell>
          <cell r="B274" t="str">
            <v>20511511942</v>
          </cell>
        </row>
        <row r="275">
          <cell r="A275" t="str">
            <v>BOTICA TORRES DE LIMATANBO S.A.C.</v>
          </cell>
          <cell r="B275" t="str">
            <v>20302629219</v>
          </cell>
        </row>
        <row r="276">
          <cell r="A276" t="str">
            <v>BOTICAS FASA S.A</v>
          </cell>
          <cell r="B276" t="str">
            <v>20305354563</v>
          </cell>
        </row>
        <row r="277">
          <cell r="A277" t="str">
            <v>BOUNCER'S GROUP SERVICE E.I.R.L.</v>
          </cell>
          <cell r="B277" t="str">
            <v>20421814041</v>
          </cell>
        </row>
        <row r="278">
          <cell r="A278" t="str">
            <v>BRAZOWICH CASTILLO CARLOS ISAAC</v>
          </cell>
          <cell r="B278" t="str">
            <v>15505023258</v>
          </cell>
        </row>
        <row r="279">
          <cell r="A279" t="str">
            <v>BREÑA CHAVEZ JAZMIN CELESTE</v>
          </cell>
          <cell r="B279" t="str">
            <v>10431721720</v>
          </cell>
        </row>
        <row r="280">
          <cell r="A280" t="str">
            <v>BRICEÑO CAMAHUALI MARIA CRISTINA</v>
          </cell>
          <cell r="B280" t="str">
            <v>10076634772</v>
          </cell>
        </row>
        <row r="281">
          <cell r="A281" t="str">
            <v>BRIGHTSTAR PERU S.R.L.</v>
          </cell>
          <cell r="B281" t="str">
            <v>20502042352</v>
          </cell>
        </row>
        <row r="282">
          <cell r="A282" t="str">
            <v>BRUCE MITRANI PATRICIA</v>
          </cell>
          <cell r="B282" t="str">
            <v>10093790486</v>
          </cell>
        </row>
        <row r="283">
          <cell r="A283" t="str">
            <v>BRUNO AQUINO YULIANA SOLEDAD</v>
          </cell>
          <cell r="B283" t="str">
            <v>10437552121</v>
          </cell>
        </row>
        <row r="284">
          <cell r="A284" t="str">
            <v>BULLDOUZER S.A.C.</v>
          </cell>
          <cell r="B284" t="str">
            <v>20513270128</v>
          </cell>
        </row>
        <row r="285">
          <cell r="A285" t="str">
            <v>BUS SERVICE E.I.R.L.</v>
          </cell>
          <cell r="B285" t="str">
            <v>20426996163</v>
          </cell>
        </row>
        <row r="286">
          <cell r="A286" t="str">
            <v>BUSSINES TEAM S.A.</v>
          </cell>
          <cell r="B286" t="str">
            <v>20398099401</v>
          </cell>
        </row>
        <row r="287">
          <cell r="A287" t="str">
            <v>BUSTAMANTE  FARFAN EDGAR FABIAN</v>
          </cell>
          <cell r="B287" t="str">
            <v>15474855501</v>
          </cell>
        </row>
        <row r="288">
          <cell r="A288" t="str">
            <v>C &amp; L OPERADORES LOGISTICOS S.A.C.</v>
          </cell>
          <cell r="B288" t="str">
            <v>20517499286</v>
          </cell>
        </row>
        <row r="289">
          <cell r="A289" t="str">
            <v>CABANILLAS CARRASCO JANNELLY MERCEDES</v>
          </cell>
          <cell r="B289" t="str">
            <v>10410240811</v>
          </cell>
        </row>
        <row r="290">
          <cell r="A290" t="str">
            <v>CACERES ARGUEDA ALEJANDRO E.</v>
          </cell>
          <cell r="B290" t="str">
            <v>10257579943</v>
          </cell>
        </row>
        <row r="291">
          <cell r="A291" t="str">
            <v>CACERES VERGARA KARLA LIDIA</v>
          </cell>
          <cell r="B291" t="str">
            <v>10426581871</v>
          </cell>
        </row>
        <row r="292">
          <cell r="A292" t="str">
            <v>CAIPO Y ASOCIADOS SOCIEDAD CIVIL</v>
          </cell>
          <cell r="B292" t="str">
            <v>20101281451</v>
          </cell>
        </row>
        <row r="293">
          <cell r="A293" t="str">
            <v>CAJA DE PENSIONES MILITAR POLICIAL</v>
          </cell>
          <cell r="B293" t="str">
            <v>20108068281</v>
          </cell>
        </row>
        <row r="294">
          <cell r="A294" t="str">
            <v>CALDERON QUEZADA LUIS MIGUEL</v>
          </cell>
          <cell r="B294" t="str">
            <v>10433014931</v>
          </cell>
        </row>
        <row r="295">
          <cell r="A295" t="str">
            <v>CALDERON TENAZOA FERMIN LORENZO</v>
          </cell>
          <cell r="B295" t="str">
            <v>10108801811</v>
          </cell>
        </row>
        <row r="296">
          <cell r="A296" t="str">
            <v>CALDERON TERAN RENAN ANTONIO</v>
          </cell>
          <cell r="B296" t="str">
            <v>10167046407</v>
          </cell>
        </row>
        <row r="297">
          <cell r="A297" t="str">
            <v>CALIDAD TURISTICA S.A.C</v>
          </cell>
          <cell r="B297" t="str">
            <v>20503264111</v>
          </cell>
        </row>
        <row r="298">
          <cell r="A298" t="str">
            <v>CALLIRGOS CARION JAVIER</v>
          </cell>
          <cell r="B298" t="str">
            <v>15505352740</v>
          </cell>
        </row>
        <row r="299">
          <cell r="A299" t="str">
            <v>CALMET OCHOA CESAR AUGUSTO</v>
          </cell>
          <cell r="B299" t="str">
            <v>10099450962</v>
          </cell>
        </row>
        <row r="300">
          <cell r="A300" t="str">
            <v>CALZADO AZALEIA PERU S.A.C.</v>
          </cell>
          <cell r="B300" t="str">
            <v>20374412524</v>
          </cell>
        </row>
        <row r="301">
          <cell r="A301" t="str">
            <v>CAMARA DE COMERCIO DE LIMA</v>
          </cell>
          <cell r="B301" t="str">
            <v>20101266819</v>
          </cell>
        </row>
        <row r="302">
          <cell r="A302" t="str">
            <v>CAMILO OSCAR DIAZ ALARCON</v>
          </cell>
          <cell r="B302" t="str">
            <v>15506234325</v>
          </cell>
        </row>
        <row r="303">
          <cell r="A303" t="str">
            <v>CAMPOS LARA HENRY</v>
          </cell>
          <cell r="B303" t="str">
            <v>10099357083</v>
          </cell>
        </row>
        <row r="304">
          <cell r="A304" t="str">
            <v>CAMPOS MARCIAL CLARA L.</v>
          </cell>
          <cell r="B304" t="str">
            <v>10075718590</v>
          </cell>
        </row>
        <row r="305">
          <cell r="A305" t="str">
            <v>CAMPOS MENDOZA NIJER</v>
          </cell>
          <cell r="B305" t="str">
            <v>15386568569</v>
          </cell>
        </row>
        <row r="306">
          <cell r="A306" t="str">
            <v>CAMPOS TELLO TRINIDAD IRIS</v>
          </cell>
          <cell r="B306" t="str">
            <v>10419225679</v>
          </cell>
        </row>
        <row r="307">
          <cell r="A307" t="str">
            <v>CANAL AZUL S.A.C.</v>
          </cell>
          <cell r="B307" t="str">
            <v>20506361789</v>
          </cell>
        </row>
        <row r="308">
          <cell r="A308" t="str">
            <v>CANALES COTAQUISPE CYNTHIA</v>
          </cell>
          <cell r="B308" t="str">
            <v>10429842706</v>
          </cell>
        </row>
        <row r="309">
          <cell r="A309" t="str">
            <v>CANALES FAJARDO JUAN LUIS</v>
          </cell>
          <cell r="B309" t="str">
            <v>10098709261</v>
          </cell>
        </row>
        <row r="310">
          <cell r="A310" t="str">
            <v>CANCHAYA CARDENAS ANA MARIA</v>
          </cell>
          <cell r="B310" t="str">
            <v>10106763891</v>
          </cell>
        </row>
        <row r="311">
          <cell r="A311" t="str">
            <v>CANDELA ARATA JENNIFER ANGIE</v>
          </cell>
          <cell r="B311" t="str">
            <v>10412118176</v>
          </cell>
        </row>
        <row r="312">
          <cell r="A312" t="str">
            <v>CANELA HERNANDEZ PABLO O.</v>
          </cell>
          <cell r="B312" t="str">
            <v>10062653421</v>
          </cell>
        </row>
        <row r="313">
          <cell r="A313" t="str">
            <v>CAPRICCIO S.A.C.</v>
          </cell>
          <cell r="B313" t="str">
            <v>20129871297</v>
          </cell>
        </row>
        <row r="314">
          <cell r="A314" t="str">
            <v>CAPRISTAN GARCIA DE LARA JULIA ROSA</v>
          </cell>
          <cell r="B314" t="str">
            <v>10080268284</v>
          </cell>
        </row>
        <row r="315">
          <cell r="A315" t="str">
            <v>CARCASI ARAPA LEONIDAS</v>
          </cell>
          <cell r="B315" t="str">
            <v>10254226420</v>
          </cell>
        </row>
        <row r="316">
          <cell r="A316" t="str">
            <v>CARDENAS ALVA LORELEY RAQUEL</v>
          </cell>
          <cell r="B316" t="str">
            <v>10400506324</v>
          </cell>
        </row>
        <row r="317">
          <cell r="A317" t="str">
            <v>CARDENAS MORI KAREN DOLORES</v>
          </cell>
          <cell r="B317" t="str">
            <v>10436559432</v>
          </cell>
        </row>
        <row r="318">
          <cell r="A318" t="str">
            <v>CARDENAS VEGA MARISOL LILIAN</v>
          </cell>
          <cell r="B318" t="str">
            <v>10207403569</v>
          </cell>
        </row>
        <row r="319">
          <cell r="A319" t="str">
            <v>CARDIOCLINIC  SOCIEDAD CIVIL</v>
          </cell>
          <cell r="B319" t="str">
            <v>20127614572</v>
          </cell>
        </row>
        <row r="320">
          <cell r="A320" t="str">
            <v>CARLOS A. RODRIGUEZ CRUZ</v>
          </cell>
          <cell r="B320" t="str">
            <v>10080657426</v>
          </cell>
        </row>
        <row r="321">
          <cell r="A321" t="str">
            <v>CARLOS DANIEL HUARINGA AGUIRRE</v>
          </cell>
          <cell r="B321" t="str">
            <v>10086607561</v>
          </cell>
        </row>
        <row r="322">
          <cell r="A322" t="str">
            <v>CARLOS ENRIQUE SANCHEZ GAMARRA</v>
          </cell>
          <cell r="B322" t="str">
            <v>10067161802</v>
          </cell>
        </row>
        <row r="323">
          <cell r="A323" t="str">
            <v>CARLOS JOYO MARIANELLA</v>
          </cell>
          <cell r="B323" t="str">
            <v>10415957039</v>
          </cell>
        </row>
        <row r="324">
          <cell r="A324" t="str">
            <v>CARLOS SIMON CAMPOS RODRIGUEZ</v>
          </cell>
          <cell r="B324" t="str">
            <v>10079877617</v>
          </cell>
        </row>
        <row r="325">
          <cell r="A325" t="str">
            <v>CARLOS SOSA CHAMORRO</v>
          </cell>
          <cell r="B325" t="str">
            <v>10090495637</v>
          </cell>
        </row>
        <row r="326">
          <cell r="A326" t="str">
            <v>CARMEN ROSA CELINDA OSORES CRUZ</v>
          </cell>
          <cell r="B326" t="str">
            <v>10103301454</v>
          </cell>
        </row>
        <row r="327">
          <cell r="A327" t="str">
            <v>CARPICENTRO S.A.C.</v>
          </cell>
          <cell r="B327" t="str">
            <v>20337362151</v>
          </cell>
        </row>
        <row r="328">
          <cell r="A328" t="str">
            <v>CARRIER SERVICE S.A.</v>
          </cell>
          <cell r="B328" t="str">
            <v>20414788964</v>
          </cell>
        </row>
        <row r="329">
          <cell r="A329" t="str">
            <v>CARTY GARABITO CARLA KATHERINE</v>
          </cell>
          <cell r="B329" t="str">
            <v>10428018384</v>
          </cell>
        </row>
        <row r="330">
          <cell r="A330" t="str">
            <v>CARVAJAL S.A.</v>
          </cell>
          <cell r="B330" t="str">
            <v>20259778582</v>
          </cell>
        </row>
        <row r="331">
          <cell r="A331" t="str">
            <v>CASTAÑEDA FERNANDEZ HERNAN</v>
          </cell>
          <cell r="B331" t="str">
            <v>115476516975</v>
          </cell>
        </row>
        <row r="332">
          <cell r="A332" t="str">
            <v>CASTAÑEDA FERNANDEZ HERNAN ANTONIO</v>
          </cell>
          <cell r="B332" t="str">
            <v>15476516975</v>
          </cell>
        </row>
        <row r="333">
          <cell r="A333" t="str">
            <v>CASTAÑEDA NAVARRETE JOSE E.</v>
          </cell>
          <cell r="B333" t="str">
            <v>15507065241</v>
          </cell>
        </row>
        <row r="334">
          <cell r="A334" t="str">
            <v>CASTILLO ARZOLA VICTOR ALFONSO</v>
          </cell>
          <cell r="B334" t="str">
            <v>10400508751</v>
          </cell>
        </row>
        <row r="335">
          <cell r="A335" t="str">
            <v>CASTILLO RIOS KARINA</v>
          </cell>
          <cell r="B335" t="str">
            <v>10103200925</v>
          </cell>
        </row>
        <row r="336">
          <cell r="A336" t="str">
            <v>CASTILLO RUIZ MELQUIADES</v>
          </cell>
          <cell r="B336" t="str">
            <v>15345291757</v>
          </cell>
        </row>
        <row r="337">
          <cell r="A337" t="str">
            <v>CASTILLO VASQUEZ IVONNE GISSELA</v>
          </cell>
          <cell r="B337" t="str">
            <v>10061087775</v>
          </cell>
        </row>
        <row r="338">
          <cell r="A338" t="str">
            <v>CASTRO FILDER LUCAS</v>
          </cell>
          <cell r="B338" t="str">
            <v>10092822848</v>
          </cell>
        </row>
        <row r="339">
          <cell r="A339" t="str">
            <v>CASTRO MIRELES JAQUELINE JANINA</v>
          </cell>
          <cell r="B339" t="str">
            <v>10402720960</v>
          </cell>
        </row>
        <row r="340">
          <cell r="A340" t="str">
            <v>CASUALIDAD S.A.C</v>
          </cell>
          <cell r="B340" t="str">
            <v>20481332584</v>
          </cell>
        </row>
        <row r="341">
          <cell r="A341" t="str">
            <v>CATHERIN FRANCESCA CABRERA YOVERA</v>
          </cell>
          <cell r="B341" t="str">
            <v>10415731707</v>
          </cell>
        </row>
        <row r="342">
          <cell r="A342" t="str">
            <v>CCOILLO PAQUIYAURI FAVIO</v>
          </cell>
          <cell r="B342" t="str">
            <v>10403849290</v>
          </cell>
        </row>
        <row r="343">
          <cell r="A343" t="str">
            <v>CCUCHO FLORES CLARA LAURA</v>
          </cell>
          <cell r="B343" t="str">
            <v>10099730817</v>
          </cell>
        </row>
        <row r="344">
          <cell r="A344" t="str">
            <v>CECILIA PAZOS ESCALANTE</v>
          </cell>
          <cell r="B344" t="str">
            <v>10077541000</v>
          </cell>
        </row>
        <row r="345">
          <cell r="A345" t="str">
            <v>CELESTINA RONDAN SOLIS</v>
          </cell>
          <cell r="B345" t="str">
            <v>10095898594</v>
          </cell>
        </row>
        <row r="346">
          <cell r="A346" t="str">
            <v>CENTRAL PARKING SYSTEM PERU S.A.</v>
          </cell>
          <cell r="B346" t="str">
            <v>20504025412</v>
          </cell>
        </row>
        <row r="347">
          <cell r="A347" t="str">
            <v>CENTRO DE MEDICINA HIPERBARICA S.A.</v>
          </cell>
          <cell r="B347" t="str">
            <v>20333453721</v>
          </cell>
        </row>
        <row r="348">
          <cell r="A348" t="str">
            <v>CENTROS COMERCIALES DEL PERU S.A.</v>
          </cell>
          <cell r="B348" t="str">
            <v>20294751565</v>
          </cell>
        </row>
        <row r="349">
          <cell r="A349" t="str">
            <v>CENTROS COMERCIALES TURISTICOS S.A.</v>
          </cell>
          <cell r="B349" t="str">
            <v>20498207988</v>
          </cell>
        </row>
        <row r="350">
          <cell r="A350" t="str">
            <v>CERDAN SOTELO JOSE LUIS</v>
          </cell>
          <cell r="B350" t="str">
            <v>10094638190</v>
          </cell>
        </row>
        <row r="351">
          <cell r="A351" t="str">
            <v>CERVANTES PAZ DEYVIN WINSEN</v>
          </cell>
          <cell r="B351" t="str">
            <v>10405355014</v>
          </cell>
        </row>
        <row r="352">
          <cell r="A352" t="str">
            <v>CESAR  G. ORTIZ ARANA</v>
          </cell>
          <cell r="B352" t="str">
            <v>10084755422</v>
          </cell>
        </row>
        <row r="353">
          <cell r="A353" t="str">
            <v>CESAR AUGUSTO CALIXTO LAURENTE</v>
          </cell>
          <cell r="B353" t="str">
            <v>10103966847</v>
          </cell>
        </row>
        <row r="354">
          <cell r="A354" t="str">
            <v>CESAR PASTOR YTURRIZAGA</v>
          </cell>
          <cell r="B354" t="str">
            <v>10105384811</v>
          </cell>
        </row>
        <row r="355">
          <cell r="A355" t="str">
            <v>CESARDO ALEGRE JOHNNY GUILLERMO</v>
          </cell>
          <cell r="B355" t="str">
            <v>10082707706</v>
          </cell>
        </row>
        <row r="356">
          <cell r="A356" t="str">
            <v>CESPEDES MOGOLLON ERICK</v>
          </cell>
          <cell r="B356" t="str">
            <v>10412231959</v>
          </cell>
        </row>
        <row r="357">
          <cell r="A357" t="str">
            <v>CHAMAYA MUSAYON MAX ELMER</v>
          </cell>
          <cell r="B357" t="str">
            <v>15475228542</v>
          </cell>
        </row>
        <row r="358">
          <cell r="A358" t="str">
            <v>CHARALLA BERRIO JUAN VICTOR</v>
          </cell>
          <cell r="B358" t="str">
            <v>10423021395</v>
          </cell>
        </row>
        <row r="359">
          <cell r="A359" t="str">
            <v>CHAVEZ BEDOYA LISSETT JESSICA</v>
          </cell>
          <cell r="B359" t="str">
            <v>10093421260</v>
          </cell>
        </row>
        <row r="360">
          <cell r="A360" t="str">
            <v>CHAVEZ BRAVO JORGE FIDEL</v>
          </cell>
          <cell r="B360" t="str">
            <v>10105582345</v>
          </cell>
        </row>
        <row r="361">
          <cell r="A361" t="str">
            <v>CHAVEZ DELGADO GIANNINA MONICA</v>
          </cell>
          <cell r="B361" t="str">
            <v>15334793874</v>
          </cell>
        </row>
        <row r="362">
          <cell r="A362" t="str">
            <v>CHAVEZ LOPEZ JESSICA MARIELLA</v>
          </cell>
          <cell r="B362" t="str">
            <v>10438411254</v>
          </cell>
        </row>
        <row r="363">
          <cell r="A363" t="str">
            <v>CHAVEZ NARCISO CESAR MARTIN</v>
          </cell>
          <cell r="B363" t="str">
            <v>10098503884</v>
          </cell>
        </row>
        <row r="364">
          <cell r="A364" t="str">
            <v>CHAVEZ OTANE NANCY ERLINDA</v>
          </cell>
          <cell r="B364" t="str">
            <v>10061985617</v>
          </cell>
        </row>
        <row r="365">
          <cell r="A365" t="str">
            <v>CHAVEZ VELASQUEZ JULIO RENZO</v>
          </cell>
          <cell r="B365" t="str">
            <v>10068041487</v>
          </cell>
        </row>
        <row r="366">
          <cell r="A366" t="str">
            <v>CHAVEZ VELASQUEZ NELLY KAREN</v>
          </cell>
          <cell r="B366" t="str">
            <v>10067765295</v>
          </cell>
        </row>
        <row r="367">
          <cell r="A367" t="str">
            <v>CHAVEZ VENTOCILLA JULIAN E.</v>
          </cell>
          <cell r="B367" t="str">
            <v>10077830061</v>
          </cell>
        </row>
        <row r="368">
          <cell r="A368" t="str">
            <v>CHICON MENENDEZ KATHERINE BLANCA P.</v>
          </cell>
          <cell r="B368" t="str">
            <v>10431554009</v>
          </cell>
        </row>
        <row r="369">
          <cell r="A369" t="str">
            <v>CHIVILCHEZ ESPINOZA LUIS ALBERTO</v>
          </cell>
          <cell r="B369" t="str">
            <v>15503783905</v>
          </cell>
        </row>
        <row r="370">
          <cell r="A370" t="str">
            <v>CHUMBIAUCA ALMEYDA CAROLINA VANESSA</v>
          </cell>
          <cell r="B370" t="str">
            <v>10409308177</v>
          </cell>
        </row>
        <row r="371">
          <cell r="A371" t="str">
            <v>CHUMPITAZ ATENCIO FELIX OSCAR</v>
          </cell>
          <cell r="B371" t="str">
            <v>15343764330</v>
          </cell>
        </row>
        <row r="372">
          <cell r="A372" t="str">
            <v>CHUMPITAZ SOCOLA LORGIO J.</v>
          </cell>
          <cell r="B372" t="str">
            <v>10085289778</v>
          </cell>
        </row>
        <row r="373">
          <cell r="A373" t="str">
            <v>CHUMPITAZ SUTTA NORMA MILAGRITOS</v>
          </cell>
          <cell r="B373" t="str">
            <v>10088809039</v>
          </cell>
        </row>
        <row r="374">
          <cell r="A374" t="str">
            <v>CIA. ADMINISTRADORA DE EVENTOS ESPECIALES S.A.C.</v>
          </cell>
          <cell r="B374" t="str">
            <v>20458946494</v>
          </cell>
        </row>
        <row r="375">
          <cell r="A375" t="str">
            <v>CICLOP S.A.C.</v>
          </cell>
          <cell r="B375" t="str">
            <v>20510668716</v>
          </cell>
        </row>
        <row r="376">
          <cell r="A376" t="str">
            <v>CINCO MILLAS S.A.C.</v>
          </cell>
          <cell r="B376" t="str">
            <v>20509076945</v>
          </cell>
        </row>
        <row r="377">
          <cell r="A377" t="str">
            <v>CINDY PAOLA VERTO TAVERA</v>
          </cell>
          <cell r="B377" t="str">
            <v>10106884230</v>
          </cell>
        </row>
        <row r="378">
          <cell r="A378" t="str">
            <v>CINEMARK DEL PERU S.R.L.</v>
          </cell>
          <cell r="B378" t="str">
            <v>20337771085</v>
          </cell>
        </row>
        <row r="379">
          <cell r="A379" t="str">
            <v>CISNEROS TENORIO MARIA</v>
          </cell>
          <cell r="B379" t="str">
            <v>10094225901</v>
          </cell>
        </row>
        <row r="380">
          <cell r="A380" t="str">
            <v>CLASE PUBLICIDAD Y SERVICIOS GENERALES E.I.R.L.</v>
          </cell>
          <cell r="B380" t="str">
            <v>20498286837</v>
          </cell>
        </row>
        <row r="381">
          <cell r="A381" t="str">
            <v>CLASS COMPLEMENTS S.R.LTDA.</v>
          </cell>
          <cell r="B381" t="str">
            <v>20329790682</v>
          </cell>
        </row>
        <row r="382">
          <cell r="A382" t="str">
            <v>CLASSIS ESPECIALES EVENTOS  S.R.L.</v>
          </cell>
          <cell r="B382" t="str">
            <v>20340053118</v>
          </cell>
        </row>
        <row r="383">
          <cell r="A383" t="str">
            <v>CLEOFE MARTHA HUAMANI SOTOMAYOR CUBAS</v>
          </cell>
          <cell r="B383" t="str">
            <v>10089187660</v>
          </cell>
        </row>
        <row r="384">
          <cell r="A384" t="str">
            <v>CLINICA MEDICA ZEGARRA S.A.C.</v>
          </cell>
          <cell r="B384" t="str">
            <v>20512867741</v>
          </cell>
        </row>
        <row r="385">
          <cell r="A385" t="str">
            <v>CLINICA SAN PABLO S.A.C.</v>
          </cell>
          <cell r="B385" t="str">
            <v>20107463705</v>
          </cell>
        </row>
        <row r="386">
          <cell r="A386" t="str">
            <v>CLIPTERPI DEL PERU S.A.C.</v>
          </cell>
          <cell r="B386" t="str">
            <v>20504448488</v>
          </cell>
        </row>
        <row r="387">
          <cell r="A387" t="str">
            <v>CLUB DE VIAJES TIERRAS INCAS S.A.C.</v>
          </cell>
          <cell r="B387" t="str">
            <v>20506701717</v>
          </cell>
        </row>
        <row r="388">
          <cell r="A388" t="str">
            <v>CLUB LIBERTAD</v>
          </cell>
          <cell r="B388" t="str">
            <v>20131606606</v>
          </cell>
        </row>
        <row r="389">
          <cell r="A389" t="str">
            <v>COATINGS S.R.L.</v>
          </cell>
          <cell r="B389" t="str">
            <v>20427862331</v>
          </cell>
        </row>
        <row r="390">
          <cell r="A390" t="str">
            <v>COBA TERAN ERNESTO</v>
          </cell>
          <cell r="B390" t="str">
            <v>10258130681</v>
          </cell>
        </row>
        <row r="391">
          <cell r="A391" t="str">
            <v>CODIGO 55 S.A.C.</v>
          </cell>
          <cell r="B391" t="str">
            <v>20505692412</v>
          </cell>
        </row>
        <row r="392">
          <cell r="A392" t="str">
            <v>CODIGRAF S.A.</v>
          </cell>
          <cell r="B392" t="str">
            <v>20162531035</v>
          </cell>
        </row>
        <row r="393">
          <cell r="A393" t="str">
            <v>COESTI S.A.</v>
          </cell>
          <cell r="B393" t="str">
            <v>20127765279</v>
          </cell>
        </row>
        <row r="394">
          <cell r="A394" t="str">
            <v>COFARE ACEROS Y SERVICIOS INDUSTRIALES S.R.L.</v>
          </cell>
          <cell r="B394" t="str">
            <v>20473357284</v>
          </cell>
        </row>
        <row r="395">
          <cell r="A395" t="str">
            <v>COLEGIO DE CONTADORES PUBLICOS DE LIMA</v>
          </cell>
          <cell r="B395" t="str">
            <v>20106620106</v>
          </cell>
        </row>
        <row r="396">
          <cell r="A396" t="str">
            <v>COLLADO ODAR RONALD EMERSON</v>
          </cell>
          <cell r="B396" t="str">
            <v>10099569528</v>
          </cell>
        </row>
        <row r="397">
          <cell r="A397" t="str">
            <v>COLLAGE KIDS &amp; EVENTOS ESPECIALES E. I. R. L.</v>
          </cell>
          <cell r="B397" t="str">
            <v>20433297581</v>
          </cell>
        </row>
        <row r="398">
          <cell r="A398" t="str">
            <v>COLLAZOS M. MARIA</v>
          </cell>
          <cell r="B398" t="str">
            <v>10084318537</v>
          </cell>
        </row>
        <row r="399">
          <cell r="A399" t="str">
            <v>COMERCIAL E IMPORTADORA Y F S SRL</v>
          </cell>
          <cell r="B399" t="str">
            <v>20263847963</v>
          </cell>
        </row>
        <row r="400">
          <cell r="A400" t="str">
            <v>COMERCIAL E INDUSTRIAL BRANFISA S.A.</v>
          </cell>
          <cell r="B400" t="str">
            <v>20100675961</v>
          </cell>
        </row>
        <row r="401">
          <cell r="A401" t="str">
            <v>COMERCIAL LA VICTORIA S.A</v>
          </cell>
          <cell r="B401" t="str">
            <v>20196558811</v>
          </cell>
        </row>
        <row r="402">
          <cell r="A402" t="str">
            <v>COMERCIAL LI S.A</v>
          </cell>
          <cell r="B402" t="str">
            <v>20101164901</v>
          </cell>
        </row>
        <row r="403">
          <cell r="A403" t="str">
            <v>COMERCIAL RENE TORRES E.I.R.L.</v>
          </cell>
          <cell r="B403" t="str">
            <v>20107083384</v>
          </cell>
        </row>
        <row r="404">
          <cell r="A404" t="str">
            <v>COMORISA E.I.R.L.</v>
          </cell>
          <cell r="B404" t="str">
            <v>20339588032</v>
          </cell>
        </row>
        <row r="405">
          <cell r="A405" t="str">
            <v>COMPAÑIA PERUANA DE RADIODIFUSION S.A.</v>
          </cell>
          <cell r="B405" t="str">
            <v>20100049008</v>
          </cell>
        </row>
        <row r="406">
          <cell r="A406" t="str">
            <v>COMPUPARTES S.R.L.</v>
          </cell>
          <cell r="B406" t="str">
            <v>20253205220</v>
          </cell>
        </row>
        <row r="407">
          <cell r="A407" t="str">
            <v>COMUNICORP S.A.C.</v>
          </cell>
          <cell r="B407" t="str">
            <v>20429265313</v>
          </cell>
        </row>
        <row r="408">
          <cell r="A408" t="str">
            <v>CONDE PERICHE JEYSSON CHRISTOPHER</v>
          </cell>
          <cell r="B408" t="str">
            <v>10416800044</v>
          </cell>
        </row>
        <row r="409">
          <cell r="A409" t="str">
            <v>CONDOR TRAVEL S.A.</v>
          </cell>
          <cell r="B409" t="str">
            <v>20100140692</v>
          </cell>
        </row>
        <row r="410">
          <cell r="A410" t="str">
            <v>CONDORI CHAVEZ GENARO</v>
          </cell>
          <cell r="B410" t="str">
            <v>10101673176</v>
          </cell>
        </row>
        <row r="411">
          <cell r="A411" t="str">
            <v>CONEP PERU S.A.</v>
          </cell>
          <cell r="B411" t="str">
            <v>20306750616</v>
          </cell>
        </row>
        <row r="412">
          <cell r="A412" t="str">
            <v>CONFECCIONES CRETED S.A.C.</v>
          </cell>
          <cell r="B412" t="str">
            <v>20504730311</v>
          </cell>
        </row>
        <row r="413">
          <cell r="A413" t="str">
            <v>CONFECCIONES LOMA'S S.R.LTDA.</v>
          </cell>
          <cell r="B413" t="str">
            <v>20381596401</v>
          </cell>
        </row>
        <row r="414">
          <cell r="A414" t="str">
            <v>CONFECCIONES RAMOS E.I.R.L.</v>
          </cell>
          <cell r="B414" t="str">
            <v>20259703655</v>
          </cell>
        </row>
        <row r="415">
          <cell r="A415" t="str">
            <v>CONFECCIONES RITZY S.A.</v>
          </cell>
          <cell r="B415" t="str">
            <v>20101042384</v>
          </cell>
        </row>
        <row r="416">
          <cell r="A416" t="str">
            <v>CONFECCIONES YIMYESA S.C.R.L.</v>
          </cell>
          <cell r="B416" t="str">
            <v>20192890871</v>
          </cell>
        </row>
        <row r="417">
          <cell r="A417" t="str">
            <v>CONHUAY HUAURA LUIS ALFREDO</v>
          </cell>
          <cell r="B417" t="str">
            <v>10081059212</v>
          </cell>
        </row>
        <row r="418">
          <cell r="A418" t="str">
            <v>CONROY ROJAS TOMAS</v>
          </cell>
          <cell r="B418" t="str">
            <v>10108678416</v>
          </cell>
        </row>
        <row r="419">
          <cell r="A419" t="str">
            <v>CONSETUR S.A.</v>
          </cell>
          <cell r="B419" t="str">
            <v>20272483494</v>
          </cell>
        </row>
        <row r="420">
          <cell r="A420" t="str">
            <v>CONSORCIO DE APOYO PUBLICITARIO S.A.C.</v>
          </cell>
          <cell r="B420" t="str">
            <v>20514611697</v>
          </cell>
        </row>
        <row r="421">
          <cell r="A421" t="str">
            <v>CONSORCIO DE DIRECCION EMPRESARIAL S.A.C.</v>
          </cell>
          <cell r="B421" t="str">
            <v>20505144989</v>
          </cell>
        </row>
        <row r="422">
          <cell r="A422" t="str">
            <v>CONSORCIO DHMONT &amp; CG &amp; M S.A.C.</v>
          </cell>
          <cell r="B422" t="str">
            <v>20502574109</v>
          </cell>
        </row>
        <row r="423">
          <cell r="A423" t="str">
            <v>CONSORCIO KINZUKO S.A.C</v>
          </cell>
          <cell r="B423" t="str">
            <v>20501683109</v>
          </cell>
        </row>
        <row r="424">
          <cell r="A424" t="str">
            <v>CONSORCIO SAGITARIO LIDER</v>
          </cell>
          <cell r="B424" t="str">
            <v>20504096786</v>
          </cell>
        </row>
        <row r="425">
          <cell r="A425" t="str">
            <v>CONSTRUCCIONES Y REPARACIONES METALICAS E.I.R.L.</v>
          </cell>
          <cell r="B425" t="str">
            <v>20176789736</v>
          </cell>
        </row>
        <row r="426">
          <cell r="A426" t="str">
            <v>CONSTRUCTORA TETRA INGENIEROS S.A.C.</v>
          </cell>
          <cell r="B426" t="str">
            <v>20511259160</v>
          </cell>
        </row>
        <row r="427">
          <cell r="A427" t="str">
            <v>CONSULTORA METROPOLIS S.A.C.</v>
          </cell>
          <cell r="B427" t="str">
            <v>20268639617</v>
          </cell>
        </row>
        <row r="428">
          <cell r="A428" t="str">
            <v>CONTINENTAL FIRE S.R.L.</v>
          </cell>
          <cell r="B428" t="str">
            <v>20389448355</v>
          </cell>
        </row>
        <row r="429">
          <cell r="A429" t="str">
            <v>COOPERATIVA DE TRABAJADORES DE PRODUCCION ESPECIALES T-GERENCIA LTDA.</v>
          </cell>
          <cell r="B429" t="str">
            <v>20506965889</v>
          </cell>
        </row>
        <row r="430">
          <cell r="A430" t="str">
            <v>COOPERATIVA SANTO DOMINGO LTDA.</v>
          </cell>
          <cell r="B430" t="str">
            <v>20100363641</v>
          </cell>
        </row>
        <row r="431">
          <cell r="A431" t="str">
            <v>COPAJA MALDONADO LUIS VICENTE</v>
          </cell>
          <cell r="B431" t="str">
            <v>10080120724</v>
          </cell>
        </row>
        <row r="432">
          <cell r="A432" t="str">
            <v>COPIAS Y UTILES S.A.C.</v>
          </cell>
          <cell r="B432" t="str">
            <v>20432320376</v>
          </cell>
        </row>
        <row r="433">
          <cell r="A433" t="str">
            <v>COPORACION ALEMAR S.A.C.</v>
          </cell>
          <cell r="B433" t="str">
            <v>20433653476</v>
          </cell>
        </row>
        <row r="434">
          <cell r="A434" t="str">
            <v>CORAL CARDENAS CINDHY PAOLA</v>
          </cell>
          <cell r="B434" t="str">
            <v>10430565155</v>
          </cell>
        </row>
        <row r="435">
          <cell r="A435" t="str">
            <v>CORAL REATEGUI FREDY</v>
          </cell>
          <cell r="B435" t="str">
            <v>10072564079</v>
          </cell>
        </row>
        <row r="436">
          <cell r="A436" t="str">
            <v>CORALES PALOMINO ALBERTO JUSTO</v>
          </cell>
          <cell r="B436" t="str">
            <v>15262571740</v>
          </cell>
        </row>
        <row r="437">
          <cell r="A437" t="str">
            <v>CORDOVA CAYCHO KELLY JOHANA</v>
          </cell>
          <cell r="B437" t="str">
            <v>10417397545</v>
          </cell>
        </row>
        <row r="438">
          <cell r="A438" t="str">
            <v>CORDOVA MORAN JORGE ARTURO</v>
          </cell>
          <cell r="B438" t="str">
            <v>10403090943</v>
          </cell>
        </row>
        <row r="439">
          <cell r="A439" t="str">
            <v>CORJENO RODRIGUEZ JHONNY MANUEL</v>
          </cell>
          <cell r="B439" t="str">
            <v>15505215599</v>
          </cell>
        </row>
        <row r="440">
          <cell r="A440" t="str">
            <v>CORNEJO RISCO SILVIA MARGARITA</v>
          </cell>
          <cell r="B440" t="str">
            <v>10072935697</v>
          </cell>
        </row>
        <row r="441">
          <cell r="A441" t="str">
            <v>CORNELIO DIEZ MARJORIE ROSARIO</v>
          </cell>
          <cell r="B441" t="str">
            <v>10413768859</v>
          </cell>
        </row>
        <row r="442">
          <cell r="A442" t="str">
            <v>CORONADO CHUECAS ZESSY F.</v>
          </cell>
          <cell r="B442" t="str">
            <v>10107982481</v>
          </cell>
        </row>
        <row r="443">
          <cell r="A443" t="str">
            <v>CORPORACION ANDAMAN S.A.C.</v>
          </cell>
          <cell r="B443" t="str">
            <v>20519159253</v>
          </cell>
        </row>
        <row r="444">
          <cell r="A444" t="str">
            <v>CORPORACION ARAMIS S.A.C.</v>
          </cell>
          <cell r="B444" t="str">
            <v>205177444001</v>
          </cell>
        </row>
        <row r="445">
          <cell r="A445" t="str">
            <v>CORPORACION BELEC  E.I.R.L</v>
          </cell>
          <cell r="B445" t="str">
            <v>20508951222</v>
          </cell>
        </row>
        <row r="446">
          <cell r="A446" t="str">
            <v>CORPORACION DE INDUSTRIAS PLASTICAS S.A.</v>
          </cell>
          <cell r="B446" t="str">
            <v>20100654025</v>
          </cell>
        </row>
        <row r="447">
          <cell r="A447" t="str">
            <v>CORPORACION MEDICUS S.A.C.</v>
          </cell>
          <cell r="B447" t="str">
            <v>20510694806</v>
          </cell>
        </row>
        <row r="448">
          <cell r="A448" t="str">
            <v>CORPORACION PERUANA DE PRODUCTOS QUIMICOS S.A.</v>
          </cell>
          <cell r="B448" t="str">
            <v>20100073723</v>
          </cell>
        </row>
        <row r="449">
          <cell r="A449" t="str">
            <v>CORPORACION POLICIAL E.I.R.L.</v>
          </cell>
          <cell r="B449" t="str">
            <v>20510639619</v>
          </cell>
        </row>
        <row r="450">
          <cell r="A450" t="str">
            <v>CORPORACION PRO E.I.R.L.</v>
          </cell>
          <cell r="B450" t="str">
            <v>20295057212</v>
          </cell>
        </row>
        <row r="451">
          <cell r="A451" t="str">
            <v>CORPORACION RADIAL DEL PERU S.A.C.</v>
          </cell>
          <cell r="B451" t="str">
            <v>20382350368</v>
          </cell>
        </row>
        <row r="452">
          <cell r="A452" t="str">
            <v>CORRALES PRIETO EDGAR GUILLERMO</v>
          </cell>
          <cell r="B452" t="str">
            <v>10076418182</v>
          </cell>
        </row>
        <row r="453">
          <cell r="A453" t="str">
            <v>CORSIO ALVAREZ JUAN JOSE</v>
          </cell>
          <cell r="B453" t="str">
            <v>10329149507</v>
          </cell>
        </row>
        <row r="454">
          <cell r="A454" t="str">
            <v>CORZO VENTURO EDER RAUL</v>
          </cell>
          <cell r="B454" t="str">
            <v>10255830096</v>
          </cell>
        </row>
        <row r="455">
          <cell r="A455" t="str">
            <v>COSECHA S.A.C</v>
          </cell>
          <cell r="B455" t="str">
            <v>20452753376</v>
          </cell>
        </row>
        <row r="456">
          <cell r="A456" t="str">
            <v>COSIO VERA NELIDA</v>
          </cell>
          <cell r="B456" t="str">
            <v>10427332549</v>
          </cell>
        </row>
        <row r="457">
          <cell r="A457" t="str">
            <v>COSMO PRODUCCIONES E.I.R.L.</v>
          </cell>
          <cell r="B457" t="str">
            <v>20508211962</v>
          </cell>
        </row>
        <row r="458">
          <cell r="A458" t="str">
            <v>COSTAMAR TRAVEL CRUISE &amp; TOURS S.A.C</v>
          </cell>
          <cell r="B458" t="str">
            <v>20126339632</v>
          </cell>
        </row>
        <row r="459">
          <cell r="A459" t="str">
            <v>COTILLO GALVEZ CARLOS ALFREDO</v>
          </cell>
          <cell r="B459" t="str">
            <v>15426204671</v>
          </cell>
        </row>
        <row r="460">
          <cell r="A460" t="str">
            <v>COUNTRY GLASS E.I.R.L.</v>
          </cell>
          <cell r="B460" t="str">
            <v>20505442904</v>
          </cell>
        </row>
        <row r="461">
          <cell r="A461" t="str">
            <v>CRAC MEDIOS PUBLICITARIOS S.A.</v>
          </cell>
          <cell r="B461" t="str">
            <v>20108225484</v>
          </cell>
        </row>
        <row r="462">
          <cell r="A462" t="str">
            <v>CREACIONES YOL E.I.R.L.</v>
          </cell>
          <cell r="B462" t="str">
            <v>20122028497</v>
          </cell>
        </row>
        <row r="463">
          <cell r="A463" t="str">
            <v>CREATIVE CORPORACIÓN TEXTIL S.A.C.</v>
          </cell>
          <cell r="B463" t="str">
            <v>20511151041</v>
          </cell>
        </row>
        <row r="464">
          <cell r="A464" t="str">
            <v>CRIADO NOGALES MARCELO</v>
          </cell>
          <cell r="B464" t="str">
            <v>10067927384</v>
          </cell>
        </row>
        <row r="465">
          <cell r="A465" t="str">
            <v>CRISTINA Y. TRENEMAN YOUNG SAMANEZ</v>
          </cell>
          <cell r="B465" t="str">
            <v>10078694781</v>
          </cell>
        </row>
        <row r="466">
          <cell r="A466" t="str">
            <v>CROMAGRAF E.I.R.L.</v>
          </cell>
          <cell r="B466" t="str">
            <v>20503741149</v>
          </cell>
        </row>
        <row r="467">
          <cell r="A467" t="str">
            <v>CROMALIN S.A.C.</v>
          </cell>
          <cell r="B467" t="str">
            <v>20501816931</v>
          </cell>
        </row>
        <row r="468">
          <cell r="A468" t="str">
            <v>CRUZ VERA BELEN DESIRETH</v>
          </cell>
          <cell r="B468" t="str">
            <v>10428018385</v>
          </cell>
        </row>
        <row r="469">
          <cell r="A469" t="str">
            <v>CUADROS AVALOS LUZ JEANETT</v>
          </cell>
          <cell r="B469" t="str">
            <v>10416511344</v>
          </cell>
        </row>
        <row r="470">
          <cell r="A470" t="str">
            <v>CUADROS MOZOMBITE DANIEL</v>
          </cell>
          <cell r="B470" t="str">
            <v>10421581695</v>
          </cell>
        </row>
        <row r="471">
          <cell r="A471" t="str">
            <v>CUBAS DIAZ GREGORIO VICTOR</v>
          </cell>
          <cell r="B471" t="str">
            <v>154340646912</v>
          </cell>
        </row>
        <row r="472">
          <cell r="A472" t="str">
            <v>CUBAS FARFAN ERIKA PATRICIA</v>
          </cell>
          <cell r="B472" t="str">
            <v>10409686830</v>
          </cell>
        </row>
        <row r="473">
          <cell r="A473" t="str">
            <v>CUETO RIVERA ALAN RONALD</v>
          </cell>
          <cell r="B473" t="str">
            <v>10081340884</v>
          </cell>
        </row>
        <row r="474">
          <cell r="A474" t="str">
            <v>CUEVA POMAR CIRIACO</v>
          </cell>
          <cell r="B474" t="str">
            <v>10081890302</v>
          </cell>
        </row>
        <row r="475">
          <cell r="A475" t="str">
            <v>CUIPAL TORREJON WALDO</v>
          </cell>
          <cell r="B475" t="str">
            <v>15386215305</v>
          </cell>
        </row>
        <row r="476">
          <cell r="A476" t="str">
            <v>D COMPRAS FASHION WEAR S.A.</v>
          </cell>
          <cell r="B476" t="str">
            <v>20503125936</v>
          </cell>
        </row>
        <row r="477">
          <cell r="A477" t="str">
            <v>DAMIAN CARTOLIN CLAUDIO</v>
          </cell>
          <cell r="B477" t="str">
            <v>10257085401</v>
          </cell>
        </row>
        <row r="478">
          <cell r="A478" t="str">
            <v>DANIELA'S E.I.R.L.</v>
          </cell>
          <cell r="B478" t="str">
            <v>20481482713</v>
          </cell>
        </row>
        <row r="479">
          <cell r="A479" t="str">
            <v>DANTY A. OTINIANO CONTRERAS</v>
          </cell>
          <cell r="B479" t="str">
            <v>10181099041</v>
          </cell>
        </row>
        <row r="480">
          <cell r="A480" t="str">
            <v>DARYZA S.A.C.</v>
          </cell>
          <cell r="B480" t="str">
            <v>20144109458</v>
          </cell>
        </row>
        <row r="481">
          <cell r="A481" t="str">
            <v>DAVID CAMPOS ROJAS</v>
          </cell>
          <cell r="B481" t="str">
            <v>10042069782</v>
          </cell>
        </row>
        <row r="482">
          <cell r="A482" t="str">
            <v>DAVILA DIAZ IVETH ANDREA</v>
          </cell>
          <cell r="B482" t="str">
            <v>10417628661</v>
          </cell>
        </row>
        <row r="483">
          <cell r="A483" t="str">
            <v>DAVIRAN ORELLANA DE DE LA CRUZ MARINA AIDA</v>
          </cell>
          <cell r="B483" t="str">
            <v>10097746643</v>
          </cell>
        </row>
        <row r="484">
          <cell r="A484" t="str">
            <v>DE LA IGLESIA VELEZ DE MONTOYA SOLEDAD G.</v>
          </cell>
          <cell r="B484" t="str">
            <v>10080136299</v>
          </cell>
        </row>
        <row r="485">
          <cell r="A485" t="str">
            <v>DE LA OLIVA LADRON DE GUEVARA PATRICIA</v>
          </cell>
          <cell r="B485" t="str">
            <v>10430526605</v>
          </cell>
        </row>
        <row r="486">
          <cell r="A486" t="str">
            <v>DEANNA ALICIA WARD CHAVEZ</v>
          </cell>
          <cell r="B486" t="str">
            <v>10072406961</v>
          </cell>
        </row>
        <row r="487">
          <cell r="A487" t="str">
            <v>DECORACIONES Y NEGOCIOS LIDER EIRLTDA</v>
          </cell>
          <cell r="B487" t="str">
            <v>20503598320</v>
          </cell>
        </row>
        <row r="488">
          <cell r="A488" t="str">
            <v>DECTRONIC E.I.R.L.</v>
          </cell>
          <cell r="B488" t="str">
            <v>20502287975</v>
          </cell>
        </row>
        <row r="489">
          <cell r="A489" t="str">
            <v>DELOSI S.A.</v>
          </cell>
          <cell r="B489" t="str">
            <v>20100123330</v>
          </cell>
        </row>
        <row r="490">
          <cell r="A490" t="str">
            <v>DEPAZ RODRIGUEZ DANIEL DAVID</v>
          </cell>
          <cell r="B490" t="str">
            <v>17295037539</v>
          </cell>
        </row>
        <row r="491">
          <cell r="A491" t="str">
            <v>DERIVADOS DEL MAIZ S.A.</v>
          </cell>
          <cell r="B491" t="str">
            <v>20100068649</v>
          </cell>
        </row>
        <row r="492">
          <cell r="A492" t="str">
            <v>DHL EXPRESS PERU S.A.C.</v>
          </cell>
          <cell r="B492" t="str">
            <v>20101128777</v>
          </cell>
        </row>
        <row r="493">
          <cell r="A493" t="str">
            <v>DIAZ CANALES JOSE LUIS</v>
          </cell>
          <cell r="B493" t="str">
            <v>10093288136</v>
          </cell>
        </row>
        <row r="494">
          <cell r="A494" t="str">
            <v>DIAZ CHIROQUE GRACIELA ESMIDI</v>
          </cell>
          <cell r="B494" t="str">
            <v>10442344421</v>
          </cell>
        </row>
        <row r="495">
          <cell r="A495" t="str">
            <v>DIAZ CUBAS URSULA</v>
          </cell>
          <cell r="B495" t="str">
            <v>10424734247</v>
          </cell>
        </row>
        <row r="496">
          <cell r="A496" t="str">
            <v>DIAZ FLORINDEZ JONN</v>
          </cell>
          <cell r="B496" t="str">
            <v>10414667894</v>
          </cell>
        </row>
        <row r="497">
          <cell r="A497" t="str">
            <v>DIAZ REYNA CESAR SALVADOR</v>
          </cell>
          <cell r="B497" t="str">
            <v>10082350212</v>
          </cell>
        </row>
        <row r="498">
          <cell r="A498" t="str">
            <v>DIAZ TERRONES HILDA LUZ</v>
          </cell>
          <cell r="B498" t="str">
            <v>15507774561</v>
          </cell>
        </row>
        <row r="499">
          <cell r="A499" t="str">
            <v>DIAZ VASQUEZ ELDER MILAGROS</v>
          </cell>
          <cell r="B499" t="str">
            <v>10081131673</v>
          </cell>
        </row>
        <row r="500">
          <cell r="A500" t="str">
            <v>DIESEL HYDRAULIC SERVICE S.A.C.</v>
          </cell>
          <cell r="B500" t="str">
            <v>20463052990</v>
          </cell>
        </row>
        <row r="501">
          <cell r="A501" t="str">
            <v>DIEZ REPRESENTACIONES S.A.</v>
          </cell>
          <cell r="B501" t="str">
            <v>20376710379</v>
          </cell>
        </row>
        <row r="502">
          <cell r="A502" t="str">
            <v>DINA RIOS ARMAS</v>
          </cell>
          <cell r="B502" t="str">
            <v>10098226805</v>
          </cell>
        </row>
        <row r="503">
          <cell r="A503" t="str">
            <v>DIRECTORIO POLICIAL S.R.L.</v>
          </cell>
          <cell r="B503" t="str">
            <v>20508823810</v>
          </cell>
        </row>
        <row r="504">
          <cell r="A504" t="str">
            <v>DISAL PERU S.A.C.</v>
          </cell>
          <cell r="B504" t="str">
            <v>20198830195</v>
          </cell>
        </row>
        <row r="505">
          <cell r="A505" t="str">
            <v>DISEJ E.I.RL.</v>
          </cell>
          <cell r="B505" t="str">
            <v>20220028306</v>
          </cell>
        </row>
        <row r="506">
          <cell r="A506" t="str">
            <v>DISEÑO Y COLOR S.A.</v>
          </cell>
          <cell r="B506" t="str">
            <v>20100059224</v>
          </cell>
        </row>
        <row r="507">
          <cell r="A507" t="str">
            <v>DISICOM S.A.C.</v>
          </cell>
          <cell r="B507" t="str">
            <v>20457792973</v>
          </cell>
        </row>
        <row r="508">
          <cell r="A508" t="str">
            <v>DISKIT S.R.L.</v>
          </cell>
          <cell r="B508" t="str">
            <v>20100921244</v>
          </cell>
        </row>
        <row r="509">
          <cell r="A509" t="str">
            <v>DISTMELA S.A.</v>
          </cell>
          <cell r="B509" t="str">
            <v>20505316275</v>
          </cell>
        </row>
        <row r="510">
          <cell r="A510" t="str">
            <v>DISTRIBUIDORA ARRASCO HNOS S.A.C</v>
          </cell>
          <cell r="B510" t="str">
            <v>20299985238</v>
          </cell>
        </row>
        <row r="511">
          <cell r="A511" t="str">
            <v>DISTRIBUIDORA CEMASA S.R.L.</v>
          </cell>
          <cell r="B511" t="str">
            <v>20128295233</v>
          </cell>
        </row>
        <row r="512">
          <cell r="A512" t="str">
            <v>DISTRIBUIDORA DE PERNOS JESSICA E.I.R.L.</v>
          </cell>
          <cell r="B512" t="str">
            <v>20505457171</v>
          </cell>
        </row>
        <row r="513">
          <cell r="A513" t="str">
            <v>DISTRIBUIDORA KARLA Y KELLY EIRL</v>
          </cell>
          <cell r="B513" t="str">
            <v>20466463982</v>
          </cell>
        </row>
        <row r="514">
          <cell r="A514" t="str">
            <v>DISTRIBUIDORA MULTIFASE S.A.</v>
          </cell>
          <cell r="B514" t="str">
            <v>20333253632</v>
          </cell>
        </row>
        <row r="515">
          <cell r="A515" t="str">
            <v>DISTRIBUIDORA VITAL AQUA S.A.C.</v>
          </cell>
          <cell r="B515" t="str">
            <v>20506946744</v>
          </cell>
        </row>
        <row r="516">
          <cell r="A516" t="str">
            <v>DITEC &amp; SERVICE S.R.L.</v>
          </cell>
          <cell r="B516" t="str">
            <v>20463358991</v>
          </cell>
        </row>
        <row r="517">
          <cell r="A517" t="str">
            <v>DOGMA LABORAL S.A.C</v>
          </cell>
          <cell r="B517" t="str">
            <v>20513030755</v>
          </cell>
        </row>
        <row r="518">
          <cell r="A518" t="str">
            <v>DOMINIOS IMAGEN Y COMUNICACION E.I.R.L.</v>
          </cell>
          <cell r="B518" t="str">
            <v>20507040765</v>
          </cell>
        </row>
        <row r="519">
          <cell r="A519" t="str">
            <v>DOMINIOS PUBLICIDAD S.R.L.</v>
          </cell>
          <cell r="B519" t="str">
            <v>20504309445</v>
          </cell>
        </row>
        <row r="520">
          <cell r="A520" t="str">
            <v>DOMIRUTH TRAVEL SERVICE S.A.C.</v>
          </cell>
          <cell r="B520" t="str">
            <v>20100999430</v>
          </cell>
        </row>
        <row r="521">
          <cell r="A521" t="str">
            <v>DORIA V. BOTTON QUEZADA DE CRUZ</v>
          </cell>
          <cell r="B521" t="str">
            <v>10075718981</v>
          </cell>
        </row>
        <row r="522">
          <cell r="A522" t="str">
            <v>DS PRODUCCIONES E.I.R.L.</v>
          </cell>
          <cell r="B522" t="str">
            <v>20512370641</v>
          </cell>
        </row>
        <row r="523">
          <cell r="A523" t="str">
            <v>D'STUDIO PRODUCCIONES E.I.R.L.</v>
          </cell>
          <cell r="B523" t="str">
            <v>20502100221</v>
          </cell>
        </row>
        <row r="524">
          <cell r="A524" t="str">
            <v>E. ARCANGEL CHINCHAY M.</v>
          </cell>
          <cell r="B524" t="str">
            <v>10096515656</v>
          </cell>
        </row>
        <row r="525">
          <cell r="A525" t="str">
            <v>E.WONG S.A.</v>
          </cell>
          <cell r="B525" t="str">
            <v>20100106915</v>
          </cell>
        </row>
        <row r="526">
          <cell r="A526" t="str">
            <v>EAFC MAQUISISTEMA S.A.</v>
          </cell>
          <cell r="B526" t="str">
            <v>20124148970</v>
          </cell>
        </row>
        <row r="527">
          <cell r="A527" t="str">
            <v>E-BUSINESS DISTRIBUTION PERU S.A.</v>
          </cell>
          <cell r="B527" t="str">
            <v>20474529291</v>
          </cell>
        </row>
        <row r="528">
          <cell r="A528" t="str">
            <v>EC PROFESSIONALS SYSTEMS EIRL</v>
          </cell>
          <cell r="B528" t="str">
            <v>20516005174</v>
          </cell>
        </row>
        <row r="529">
          <cell r="A529" t="str">
            <v>ECCO CENTER S.R.L.</v>
          </cell>
          <cell r="B529" t="str">
            <v>20102097069</v>
          </cell>
        </row>
        <row r="530">
          <cell r="A530" t="str">
            <v>ECOMAX DISTRIBUIDORA S.A.C.</v>
          </cell>
          <cell r="B530" t="str">
            <v>20507004025</v>
          </cell>
        </row>
        <row r="531">
          <cell r="A531" t="str">
            <v>ECOMPROYECT S.A.C.</v>
          </cell>
          <cell r="B531" t="str">
            <v>20175795414</v>
          </cell>
        </row>
        <row r="532">
          <cell r="A532" t="str">
            <v>EDFLO S.R.L.</v>
          </cell>
          <cell r="B532" t="str">
            <v>20204689807</v>
          </cell>
        </row>
        <row r="533">
          <cell r="A533" t="str">
            <v>EDGAR E RINCON RINCON</v>
          </cell>
          <cell r="B533" t="str">
            <v>15502672450</v>
          </cell>
        </row>
        <row r="534">
          <cell r="A534" t="str">
            <v>EDGARDO VEGA VEGA</v>
          </cell>
          <cell r="B534" t="str">
            <v>10081928539</v>
          </cell>
        </row>
        <row r="535">
          <cell r="A535" t="str">
            <v>EDIFICACIONES DEL SUR S.A.C.</v>
          </cell>
          <cell r="B535" t="str">
            <v>20424656667</v>
          </cell>
        </row>
        <row r="536">
          <cell r="A536" t="str">
            <v>EDIMPROFFSET S.A.</v>
          </cell>
          <cell r="B536" t="str">
            <v>20373866181</v>
          </cell>
        </row>
        <row r="537">
          <cell r="A537" t="str">
            <v>EDITORA NOVOLEXIS S.A.C</v>
          </cell>
          <cell r="B537" t="str">
            <v>20510699948</v>
          </cell>
        </row>
        <row r="538">
          <cell r="A538" t="str">
            <v>EDITORIAL LETRAS E IMAGENES S.A.C.</v>
          </cell>
          <cell r="B538" t="str">
            <v>20125663878</v>
          </cell>
        </row>
        <row r="539">
          <cell r="A539" t="str">
            <v>EDITORIAL PLANETA PERU S.A.</v>
          </cell>
          <cell r="B539" t="str">
            <v>20338974991</v>
          </cell>
        </row>
        <row r="540">
          <cell r="A540" t="str">
            <v>EDO SUSHI BAR S.A.C</v>
          </cell>
          <cell r="B540" t="str">
            <v>20508774771</v>
          </cell>
        </row>
        <row r="541">
          <cell r="A541" t="str">
            <v>EDUARDO LEOPOLDO AGREDA NORIEGA</v>
          </cell>
          <cell r="B541" t="str">
            <v>10408106996</v>
          </cell>
        </row>
        <row r="542">
          <cell r="A542" t="str">
            <v>EINSTEIN S.A.</v>
          </cell>
          <cell r="B542" t="str">
            <v>20256378958</v>
          </cell>
        </row>
        <row r="543">
          <cell r="A543" t="str">
            <v>EL BUCARE S.A.</v>
          </cell>
          <cell r="B543" t="str">
            <v>20101445667</v>
          </cell>
        </row>
        <row r="544">
          <cell r="A544" t="str">
            <v>EL GAUCHO PARRILLADAS E.I.R.L.</v>
          </cell>
          <cell r="B544" t="str">
            <v>20498406247</v>
          </cell>
        </row>
        <row r="545">
          <cell r="A545" t="str">
            <v>EL PACIFICO VIDA CIA. DE SEGUROS Y REASEGUROS</v>
          </cell>
          <cell r="B545" t="str">
            <v>20332970411</v>
          </cell>
        </row>
        <row r="546">
          <cell r="A546" t="str">
            <v>ELECTRO COMERCIAL TECNICA EIRL</v>
          </cell>
          <cell r="B546" t="str">
            <v>20293710911</v>
          </cell>
        </row>
        <row r="547">
          <cell r="A547" t="str">
            <v>ELECTRO VOLCAN E.I.R.L.</v>
          </cell>
          <cell r="B547" t="str">
            <v>20125534474</v>
          </cell>
        </row>
        <row r="548">
          <cell r="A548" t="str">
            <v>ELECTRONIC INTERNATIONAL SECURITY S.A.</v>
          </cell>
          <cell r="B548" t="str">
            <v>20111116025</v>
          </cell>
        </row>
        <row r="549">
          <cell r="A549" t="str">
            <v>ELECTRONICA DIGITAL &amp; INDUSTRIAL E.I..R.L.</v>
          </cell>
          <cell r="B549" t="str">
            <v>20252428152</v>
          </cell>
        </row>
        <row r="550">
          <cell r="A550" t="str">
            <v>ELENA QUIÑONES</v>
          </cell>
          <cell r="B550" t="str">
            <v>10076110552</v>
          </cell>
        </row>
        <row r="551">
          <cell r="A551" t="str">
            <v>ELENA SANCHEZ MARTINEZ</v>
          </cell>
          <cell r="B551" t="str">
            <v>10083184740</v>
          </cell>
        </row>
        <row r="552">
          <cell r="A552" t="str">
            <v>ELISA AURORA PACHECO TALAVERA</v>
          </cell>
          <cell r="B552" t="str">
            <v>10069531992</v>
          </cell>
        </row>
        <row r="553">
          <cell r="A553" t="str">
            <v>ELITE EMPRESARIAL DE SERVICIOS COMPLEMENTARIOS S.A.C.</v>
          </cell>
          <cell r="B553" t="str">
            <v>20503750211</v>
          </cell>
        </row>
        <row r="554">
          <cell r="A554" t="str">
            <v>EMAIL MARKETING PERU S.A.C.</v>
          </cell>
          <cell r="B554" t="str">
            <v>20512520635</v>
          </cell>
        </row>
        <row r="555">
          <cell r="A555" t="str">
            <v>EMPRESA DE TRANSPORTES JESSICA TOURS S.A.C.</v>
          </cell>
          <cell r="B555" t="str">
            <v>20425621816</v>
          </cell>
        </row>
        <row r="556">
          <cell r="A556" t="str">
            <v>EMPRESA DE TRANSPORTES Y SERVICIOS GENERALES AMMED EIRL</v>
          </cell>
          <cell r="B556" t="str">
            <v>20460945578</v>
          </cell>
        </row>
        <row r="557">
          <cell r="A557" t="str">
            <v>EMPRESA EDITORA EL COMERCIO S.A.</v>
          </cell>
          <cell r="B557" t="str">
            <v>20143229816</v>
          </cell>
        </row>
        <row r="558">
          <cell r="A558" t="str">
            <v>EMPRESA EDITORA MACRO E.I.R.L.</v>
          </cell>
          <cell r="B558" t="str">
            <v>20432715044</v>
          </cell>
        </row>
        <row r="559">
          <cell r="A559" t="str">
            <v>EMPRESA NEW ETI TAXI S.R.L.</v>
          </cell>
          <cell r="B559" t="str">
            <v>20481612196</v>
          </cell>
        </row>
        <row r="560">
          <cell r="A560" t="str">
            <v>EMPRESA RADIODIFUSORA MARCONI S.A.</v>
          </cell>
          <cell r="B560" t="str">
            <v>20331551156</v>
          </cell>
        </row>
        <row r="561">
          <cell r="A561" t="str">
            <v>EMPRESA TURISTICA DEL NORTE S.A.</v>
          </cell>
          <cell r="B561" t="str">
            <v>20479942766</v>
          </cell>
        </row>
        <row r="562">
          <cell r="A562" t="str">
            <v>EMPRESAS COMERCIALES S.A.</v>
          </cell>
          <cell r="B562" t="str">
            <v>20101951872</v>
          </cell>
        </row>
        <row r="563">
          <cell r="A563" t="str">
            <v>ENCISO QUISPE CELESTINO RUBEN</v>
          </cell>
          <cell r="B563" t="str">
            <v>15509164484</v>
          </cell>
        </row>
        <row r="564">
          <cell r="A564" t="str">
            <v>ENGINEERING SERVICES S.A.C.</v>
          </cell>
          <cell r="B564" t="str">
            <v>20100985722</v>
          </cell>
        </row>
        <row r="565">
          <cell r="A565" t="str">
            <v>ENGINZONE S.A.C.</v>
          </cell>
          <cell r="B565" t="str">
            <v>20505199023</v>
          </cell>
        </row>
        <row r="566">
          <cell r="A566" t="str">
            <v>ENOTRIA S.A.</v>
          </cell>
          <cell r="B566" t="str">
            <v>20100117526</v>
          </cell>
        </row>
        <row r="567">
          <cell r="A567" t="str">
            <v>ERICK BLANCO SUASNABAR</v>
          </cell>
          <cell r="B567" t="str">
            <v>10098532191</v>
          </cell>
        </row>
        <row r="568">
          <cell r="A568" t="str">
            <v>ERNESTO AVEGGIO Y CIA S.A.</v>
          </cell>
          <cell r="B568" t="str">
            <v>20101687598</v>
          </cell>
        </row>
        <row r="569">
          <cell r="A569" t="str">
            <v>ERNST &amp; YOUNG ASESORES S. VIVIL DE R.L.</v>
          </cell>
          <cell r="B569" t="str">
            <v>20504629199</v>
          </cell>
        </row>
        <row r="570">
          <cell r="A570" t="str">
            <v>ESCRIBENS PASARA REBECA</v>
          </cell>
          <cell r="B570" t="str">
            <v>10105429393</v>
          </cell>
        </row>
        <row r="571">
          <cell r="A571" t="str">
            <v>ESCUELA DE EMPRESA DE LIMA</v>
          </cell>
          <cell r="B571" t="str">
            <v>20503255988</v>
          </cell>
        </row>
        <row r="572">
          <cell r="A572" t="str">
            <v>ESCUELA DE EMPRESA S.A.C.</v>
          </cell>
          <cell r="B572" t="str">
            <v>20509708844</v>
          </cell>
        </row>
        <row r="573">
          <cell r="A573" t="str">
            <v>ESCUELA SUPERIOR DE ADMINISTRACION Y NEGOCIOS</v>
          </cell>
          <cell r="B573" t="str">
            <v>20136507720</v>
          </cell>
        </row>
        <row r="574">
          <cell r="A574" t="str">
            <v>ESCUZA PANIZO DE ROSSI CARMEN CECILIA</v>
          </cell>
          <cell r="B574" t="str">
            <v>10072702773</v>
          </cell>
        </row>
        <row r="575">
          <cell r="A575" t="str">
            <v>ESPECTACULOS C&amp;C S.A.C.</v>
          </cell>
          <cell r="B575" t="str">
            <v>20509839353</v>
          </cell>
        </row>
        <row r="576">
          <cell r="A576" t="str">
            <v>ESPIRITU VARGAS SAMUEL</v>
          </cell>
          <cell r="B576" t="str">
            <v>10102056243</v>
          </cell>
        </row>
        <row r="577">
          <cell r="A577" t="str">
            <v>ESQUIVEL MOLLA WENDY CAROLINA</v>
          </cell>
          <cell r="B577" t="str">
            <v>10450273843</v>
          </cell>
        </row>
        <row r="578">
          <cell r="A578" t="str">
            <v>ESTACION DE SERVICIOS SANCHEZ CARRION S.A.</v>
          </cell>
          <cell r="B578" t="str">
            <v>20384776419</v>
          </cell>
        </row>
        <row r="579">
          <cell r="A579" t="str">
            <v>ESTENS NUÑEZ DEL PRADO COLL</v>
          </cell>
          <cell r="B579" t="str">
            <v>10255107378</v>
          </cell>
        </row>
        <row r="580">
          <cell r="A580" t="str">
            <v>ESTRADA ORE WILLIAMS N.</v>
          </cell>
          <cell r="B580" t="str">
            <v>10099344291</v>
          </cell>
        </row>
        <row r="581">
          <cell r="A581" t="str">
            <v>ESTRAT S.R.L.</v>
          </cell>
          <cell r="B581" t="str">
            <v>20345073338</v>
          </cell>
        </row>
        <row r="582">
          <cell r="A582" t="str">
            <v>ESTRATEGIA VISUAL S.A.C.</v>
          </cell>
          <cell r="B582" t="str">
            <v>20424061639</v>
          </cell>
        </row>
        <row r="583">
          <cell r="A583" t="str">
            <v>ESTRATEGIA Y ACCION S.A.C.</v>
          </cell>
          <cell r="B583" t="str">
            <v>20504510973</v>
          </cell>
        </row>
        <row r="584">
          <cell r="A584" t="str">
            <v>ESTRUENDOMUDO E.I.R.L.</v>
          </cell>
          <cell r="B584" t="str">
            <v>20513203447</v>
          </cell>
        </row>
        <row r="585">
          <cell r="A585" t="str">
            <v>ETECH COMPUTER SERVICE S.R.L.</v>
          </cell>
          <cell r="B585" t="str">
            <v>20514326224</v>
          </cell>
        </row>
        <row r="586">
          <cell r="A586" t="str">
            <v>ETICOM 500 ETIQUETAS  ADHESIVAS S.A.C</v>
          </cell>
          <cell r="B586" t="str">
            <v>20100286638</v>
          </cell>
        </row>
        <row r="587">
          <cell r="A587" t="str">
            <v>EUROPE LATINA BUSINESS S.A.</v>
          </cell>
          <cell r="B587" t="str">
            <v>20377313071</v>
          </cell>
        </row>
        <row r="588">
          <cell r="A588" t="str">
            <v>EUROVAC PERUANA S.A.</v>
          </cell>
          <cell r="B588" t="str">
            <v>20100073481</v>
          </cell>
        </row>
        <row r="589">
          <cell r="A589" t="str">
            <v>EVARISTO JUAN CRUZATE CHACON</v>
          </cell>
          <cell r="B589" t="str">
            <v>10067086428</v>
          </cell>
        </row>
        <row r="590">
          <cell r="A590" t="str">
            <v>EVELYN ELISA CARLOS ALVAREZ</v>
          </cell>
          <cell r="B590" t="str">
            <v>10414894858</v>
          </cell>
        </row>
        <row r="591">
          <cell r="A591" t="str">
            <v>EVENTOS PANAMERICANA E.I.R.L.</v>
          </cell>
          <cell r="B591" t="str">
            <v>20512938192</v>
          </cell>
        </row>
        <row r="592">
          <cell r="A592" t="str">
            <v>EVENTOS Y SERVICIOS S.R.L</v>
          </cell>
          <cell r="B592" t="str">
            <v>20339357901</v>
          </cell>
        </row>
        <row r="593">
          <cell r="A593" t="str">
            <v>EVER HUAMAN LOZANO</v>
          </cell>
          <cell r="B593" t="str">
            <v>10421048644</v>
          </cell>
        </row>
        <row r="594">
          <cell r="A594" t="str">
            <v>EXPO CORP SAC</v>
          </cell>
          <cell r="B594" t="str">
            <v>20509356719</v>
          </cell>
        </row>
        <row r="595">
          <cell r="A595" t="str">
            <v>EYE CATCHER MEDIA S.A.C.</v>
          </cell>
          <cell r="B595" t="str">
            <v>20513113456</v>
          </cell>
        </row>
        <row r="596">
          <cell r="A596" t="str">
            <v>F&amp;G PUBLICITARIOS S.A.C.</v>
          </cell>
          <cell r="B596" t="str">
            <v>20102222220</v>
          </cell>
        </row>
        <row r="597">
          <cell r="A597" t="str">
            <v>F.S. FOTOGRAFIA E.I.R.L.</v>
          </cell>
          <cell r="B597" t="str">
            <v>20261146321</v>
          </cell>
        </row>
        <row r="598">
          <cell r="A598" t="str">
            <v>FABRICA DE CALZADO CENTURION'S S.A.C.</v>
          </cell>
          <cell r="B598" t="str">
            <v>20502646291</v>
          </cell>
        </row>
        <row r="599">
          <cell r="A599" t="str">
            <v>FABRICA DE EMBUTIDOS LA ALEMANA S.A.C</v>
          </cell>
          <cell r="B599" t="str">
            <v>20100234671</v>
          </cell>
        </row>
        <row r="600">
          <cell r="A600" t="str">
            <v>FALCON CANCHAYA MICHAEL WILLIAM</v>
          </cell>
          <cell r="B600" t="str">
            <v>15427320283</v>
          </cell>
        </row>
        <row r="601">
          <cell r="A601" t="str">
            <v>FALCON CORNEJO LISSETH JESUS</v>
          </cell>
          <cell r="B601" t="str">
            <v>10409598426</v>
          </cell>
        </row>
        <row r="602">
          <cell r="A602" t="str">
            <v>FARFAN MONTOYA PATRICIA ROXANA</v>
          </cell>
          <cell r="B602" t="str">
            <v>10409436132</v>
          </cell>
        </row>
        <row r="603">
          <cell r="A603" t="str">
            <v>FAST DATA SYSTEMS S.R.L.</v>
          </cell>
          <cell r="B603" t="str">
            <v>20502092457</v>
          </cell>
        </row>
        <row r="604">
          <cell r="A604" t="str">
            <v>FERCONST S.R.L.</v>
          </cell>
          <cell r="B604" t="str">
            <v>20470907259</v>
          </cell>
        </row>
        <row r="605">
          <cell r="A605" t="str">
            <v>FERMINA RUTH PAREDES DE VINCES</v>
          </cell>
          <cell r="B605" t="str">
            <v>10080758451</v>
          </cell>
        </row>
        <row r="606">
          <cell r="A606" t="str">
            <v>FERNANDEZ ASCAMA ALFREDO NICOLAS</v>
          </cell>
          <cell r="B606" t="str">
            <v>10092201339</v>
          </cell>
        </row>
        <row r="607">
          <cell r="A607" t="str">
            <v>FERNANDEZ ESCOBEDO WILLIAM</v>
          </cell>
          <cell r="B607" t="str">
            <v>15503280318</v>
          </cell>
        </row>
        <row r="608">
          <cell r="A608" t="str">
            <v>FERNANDEZ NEGREIROS JOVANNA MARIBEL</v>
          </cell>
          <cell r="B608" t="str">
            <v>10806084412</v>
          </cell>
        </row>
        <row r="609">
          <cell r="A609" t="str">
            <v>FERNANDEZ ROJAS  MIRELLA TERESA</v>
          </cell>
          <cell r="B609" t="str">
            <v>10405809376</v>
          </cell>
        </row>
        <row r="610">
          <cell r="A610" t="str">
            <v>FERNANDEZ SUAREZ JORGE JESUS</v>
          </cell>
          <cell r="B610" t="str">
            <v>15303289574</v>
          </cell>
        </row>
        <row r="611">
          <cell r="A611" t="str">
            <v>FERNANDO JAVIER CHAVEZ ZEGARRA</v>
          </cell>
          <cell r="B611" t="str">
            <v>10096116204</v>
          </cell>
        </row>
        <row r="612">
          <cell r="A612" t="str">
            <v>FERNANDO MARTÍN ANGELES LEON</v>
          </cell>
          <cell r="B612" t="str">
            <v>10078349307</v>
          </cell>
        </row>
        <row r="613">
          <cell r="A613" t="str">
            <v>FERNANDO SALOMON A.</v>
          </cell>
          <cell r="B613" t="str">
            <v>10102212865</v>
          </cell>
        </row>
        <row r="614">
          <cell r="A614" t="str">
            <v>FERRER DI TOLA GLENDA</v>
          </cell>
          <cell r="B614" t="str">
            <v>10094472551</v>
          </cell>
        </row>
        <row r="615">
          <cell r="A615" t="str">
            <v>FERRETERA SAN RAFAEL</v>
          </cell>
          <cell r="B615" t="str">
            <v>10078091288</v>
          </cell>
        </row>
        <row r="616">
          <cell r="A616" t="str">
            <v>FERRETERIA ANTISUYO 210 SRL</v>
          </cell>
          <cell r="B616" t="str">
            <v>20212977986</v>
          </cell>
        </row>
        <row r="617">
          <cell r="A617" t="str">
            <v>FERRETERIA ELECTRO FERRO CENTRO S.A.C.</v>
          </cell>
          <cell r="B617" t="str">
            <v>20503141389</v>
          </cell>
        </row>
        <row r="618">
          <cell r="A618" t="str">
            <v>FERRETERIA MANTARO S.A</v>
          </cell>
          <cell r="B618" t="str">
            <v>20100361273</v>
          </cell>
        </row>
        <row r="619">
          <cell r="A619" t="str">
            <v>FERRETERIA REPUESTOS RENZO S.A.C</v>
          </cell>
          <cell r="B619" t="str">
            <v>20509162515</v>
          </cell>
        </row>
        <row r="620">
          <cell r="A620" t="str">
            <v>FERREYRA GUILLEN JESUS</v>
          </cell>
          <cell r="B620" t="str">
            <v>10436807452</v>
          </cell>
        </row>
        <row r="621">
          <cell r="A621" t="str">
            <v>FEVASA PERU S.A.C.</v>
          </cell>
          <cell r="B621" t="str">
            <v>20506380228</v>
          </cell>
        </row>
        <row r="622">
          <cell r="A622" t="str">
            <v>FIGUEROA VIDAL VDA DE FIGUEROA ELSA</v>
          </cell>
          <cell r="B622" t="str">
            <v>10103130391</v>
          </cell>
        </row>
        <row r="623">
          <cell r="A623" t="str">
            <v>FISHER ITN.CO. S.R.L</v>
          </cell>
          <cell r="B623" t="str">
            <v>20111355526</v>
          </cell>
        </row>
        <row r="624">
          <cell r="A624" t="str">
            <v>FLEXIPAK S.A.</v>
          </cell>
          <cell r="B624" t="str">
            <v>20100655269</v>
          </cell>
        </row>
        <row r="625">
          <cell r="A625" t="str">
            <v>FLOR DE MARIA RAMOS HURTADO</v>
          </cell>
          <cell r="B625" t="str">
            <v>10802065472</v>
          </cell>
        </row>
        <row r="626">
          <cell r="A626" t="str">
            <v>FLOR DE SION PILLMAN BALBARAN</v>
          </cell>
          <cell r="B626" t="str">
            <v>10096075206</v>
          </cell>
        </row>
        <row r="627">
          <cell r="A627" t="str">
            <v>FLORA GUTIERREZ SULCA</v>
          </cell>
          <cell r="B627" t="str">
            <v>10416477928</v>
          </cell>
        </row>
        <row r="628">
          <cell r="A628" t="str">
            <v>FLORERIAS UNIDAS S.A.C.</v>
          </cell>
          <cell r="B628" t="str">
            <v>20502400534</v>
          </cell>
        </row>
        <row r="629">
          <cell r="A629" t="str">
            <v>FLORES ABARCA JORGE LUIS</v>
          </cell>
          <cell r="B629" t="str">
            <v>15501410982</v>
          </cell>
        </row>
        <row r="630">
          <cell r="A630" t="str">
            <v>FLORES ARROYO MIGUEL JOSE</v>
          </cell>
          <cell r="B630" t="str">
            <v>15432551188</v>
          </cell>
        </row>
        <row r="631">
          <cell r="A631" t="str">
            <v>FLORES PEVEZ JOSE CARLOS</v>
          </cell>
          <cell r="B631" t="str">
            <v>10074947323</v>
          </cell>
        </row>
        <row r="632">
          <cell r="A632" t="str">
            <v>FLORES SILVERA JORGE ISAACS</v>
          </cell>
          <cell r="B632" t="str">
            <v>10222775448</v>
          </cell>
        </row>
        <row r="633">
          <cell r="A633" t="str">
            <v>FONDO DE LAS NACIONES UNIDAS PARA LA INFANCIA   UNICEF</v>
          </cell>
          <cell r="B633" t="str">
            <v>20259662011</v>
          </cell>
        </row>
        <row r="634">
          <cell r="A634" t="str">
            <v>FORMAS UNIVERSALES S.A.C.</v>
          </cell>
          <cell r="B634" t="str">
            <v>20509962392</v>
          </cell>
        </row>
        <row r="635">
          <cell r="A635" t="str">
            <v>FORZA S.A.</v>
          </cell>
          <cell r="B635" t="str">
            <v>20117920144</v>
          </cell>
        </row>
        <row r="636">
          <cell r="A636" t="str">
            <v>FRANCIA CAMACHO MAXIMO</v>
          </cell>
          <cell r="B636" t="str">
            <v>10066308346</v>
          </cell>
        </row>
        <row r="637">
          <cell r="A637" t="str">
            <v>FRANCO INTERNACIONAL S.A.C.</v>
          </cell>
          <cell r="B637" t="str">
            <v>20119198551</v>
          </cell>
        </row>
        <row r="638">
          <cell r="A638" t="str">
            <v>FRANCO LLANOS LOURDES A.</v>
          </cell>
          <cell r="B638" t="str">
            <v>10405138137</v>
          </cell>
        </row>
        <row r="639">
          <cell r="A639" t="str">
            <v>FRANZ JOSE PORTUGAL CARDENA</v>
          </cell>
          <cell r="B639" t="str">
            <v>10099404243</v>
          </cell>
        </row>
        <row r="640">
          <cell r="A640" t="str">
            <v>FREDY R. MIGUEL ONTON</v>
          </cell>
          <cell r="B640" t="str">
            <v>10099727425</v>
          </cell>
        </row>
        <row r="641">
          <cell r="A641" t="str">
            <v>FREE WAY S.A.</v>
          </cell>
          <cell r="B641" t="str">
            <v>20386163155</v>
          </cell>
        </row>
        <row r="642">
          <cell r="A642" t="str">
            <v>FROYANG GROUP S.A.C.</v>
          </cell>
          <cell r="B642" t="str">
            <v>20508024852</v>
          </cell>
        </row>
        <row r="643">
          <cell r="A643" t="str">
            <v>FUENTES MONTECHIARI BILLY ALBERTO</v>
          </cell>
          <cell r="B643" t="str">
            <v>10079204400</v>
          </cell>
        </row>
        <row r="644">
          <cell r="A644" t="str">
            <v>G &amp; G ARQUITECTOS S.A.C.</v>
          </cell>
          <cell r="B644" t="str">
            <v>20204156060</v>
          </cell>
        </row>
        <row r="645">
          <cell r="A645" t="str">
            <v>G &amp; G KONTRATA S.A.C.</v>
          </cell>
          <cell r="B645" t="str">
            <v>20461309527</v>
          </cell>
        </row>
        <row r="646">
          <cell r="A646" t="str">
            <v>G Y CH REPRESENTACIONES SRL</v>
          </cell>
          <cell r="B646" t="str">
            <v>20502655443</v>
          </cell>
        </row>
        <row r="647">
          <cell r="A647" t="str">
            <v>G.W. YICHANG &amp; CIA. S.A.</v>
          </cell>
          <cell r="B647" t="str">
            <v>20100030838</v>
          </cell>
        </row>
        <row r="648">
          <cell r="A648" t="str">
            <v>GACO CORPORACION PAPELERA S.A.C.</v>
          </cell>
          <cell r="B648" t="str">
            <v>20506986703</v>
          </cell>
        </row>
        <row r="649">
          <cell r="A649" t="str">
            <v>GALINDO RAMIREZ LUIS ENRIQUE</v>
          </cell>
          <cell r="B649" t="str">
            <v>10408107551</v>
          </cell>
        </row>
        <row r="650">
          <cell r="A650" t="str">
            <v>GALITOUR S.A.</v>
          </cell>
          <cell r="B650" t="str">
            <v>20251075353</v>
          </cell>
        </row>
        <row r="651">
          <cell r="A651" t="str">
            <v>GALVEZ CARRILLO ZELMA</v>
          </cell>
          <cell r="B651" t="str">
            <v>20257549641</v>
          </cell>
        </row>
        <row r="652">
          <cell r="A652" t="str">
            <v>GALVEZ ROJAS CESAR ADAN</v>
          </cell>
          <cell r="B652" t="str">
            <v>15347472538</v>
          </cell>
        </row>
        <row r="653">
          <cell r="A653" t="str">
            <v>GALVEZ TRONCOS NINI CECILIA</v>
          </cell>
          <cell r="B653" t="str">
            <v>15143288827</v>
          </cell>
        </row>
        <row r="654">
          <cell r="A654" t="str">
            <v>GAMARRA FARROMEQUE JUANA H.</v>
          </cell>
          <cell r="B654" t="str">
            <v>10082140897</v>
          </cell>
        </row>
        <row r="655">
          <cell r="A655" t="str">
            <v>GANOZA CARTY KATHRINE LUISANA</v>
          </cell>
          <cell r="B655" t="str">
            <v>10428956392</v>
          </cell>
        </row>
        <row r="656">
          <cell r="A656" t="str">
            <v>GANOZA ESPINOZA DIEGO ESTEBAN</v>
          </cell>
          <cell r="B656" t="str">
            <v>10428732303</v>
          </cell>
        </row>
        <row r="657">
          <cell r="A657" t="str">
            <v>GARCIA ASENJO SILVANA PAMELA</v>
          </cell>
          <cell r="B657" t="str">
            <v>10105439071</v>
          </cell>
        </row>
        <row r="658">
          <cell r="A658" t="str">
            <v>GARCIA GAMARRA KARINA NATALY</v>
          </cell>
          <cell r="B658" t="str">
            <v>10427739100</v>
          </cell>
        </row>
        <row r="659">
          <cell r="A659" t="str">
            <v>GARCIA GARRIDO JOSE LUIS</v>
          </cell>
          <cell r="B659" t="str">
            <v>10091272046</v>
          </cell>
        </row>
        <row r="660">
          <cell r="A660" t="str">
            <v>GARCIA MARCHENA LUIS ALBERTO</v>
          </cell>
          <cell r="B660" t="str">
            <v>15501465965</v>
          </cell>
        </row>
        <row r="661">
          <cell r="A661" t="str">
            <v>GARRIDO LOVATTO RONALD L.</v>
          </cell>
          <cell r="B661" t="str">
            <v>15347526051</v>
          </cell>
        </row>
        <row r="662">
          <cell r="A662" t="str">
            <v>GASOCENTRO NORTE S.A.C</v>
          </cell>
          <cell r="B662" t="str">
            <v>20508607106</v>
          </cell>
        </row>
        <row r="663">
          <cell r="A663" t="str">
            <v>GENOVEVA ROSARIO VALVERDE LUNA</v>
          </cell>
          <cell r="B663" t="str">
            <v>10093754030</v>
          </cell>
        </row>
        <row r="664">
          <cell r="A664" t="str">
            <v>GENSOLLEN ARCINIEGA RODOLFO ALBERTO</v>
          </cell>
          <cell r="B664" t="str">
            <v>10077567831</v>
          </cell>
        </row>
        <row r="665">
          <cell r="A665" t="str">
            <v>GEORGHEO IMPORT &amp; EXPORT S.A.C.</v>
          </cell>
          <cell r="B665" t="str">
            <v>20506580405</v>
          </cell>
        </row>
        <row r="666">
          <cell r="A666" t="str">
            <v>GESTIONES GENERALES Y SERVICIOS LOGISTICOS E.I.R.L.</v>
          </cell>
          <cell r="B666" t="str">
            <v>20512227091</v>
          </cell>
        </row>
        <row r="667">
          <cell r="A667" t="str">
            <v>GIL AUGUSTO LAZO ROJAS</v>
          </cell>
          <cell r="B667" t="str">
            <v>10198671164</v>
          </cell>
        </row>
        <row r="668">
          <cell r="A668" t="str">
            <v>GIL PAREDES JONY JAVIER</v>
          </cell>
          <cell r="B668" t="str">
            <v>10060953029</v>
          </cell>
        </row>
        <row r="669">
          <cell r="A669" t="str">
            <v>GIL QUESADA JORGE ENRIQUE</v>
          </cell>
          <cell r="B669" t="str">
            <v>10075366014</v>
          </cell>
        </row>
        <row r="670">
          <cell r="A670" t="str">
            <v>GILES BARDALES FRANCISCO JAVIER</v>
          </cell>
          <cell r="B670" t="str">
            <v>10066530979</v>
          </cell>
        </row>
        <row r="671">
          <cell r="A671" t="str">
            <v>GINA BERETTA PINASCO</v>
          </cell>
          <cell r="B671" t="str">
            <v>10077306051</v>
          </cell>
        </row>
        <row r="672">
          <cell r="A672" t="str">
            <v>GINO CORAL REATEGUI</v>
          </cell>
          <cell r="B672" t="str">
            <v>10101994193</v>
          </cell>
        </row>
        <row r="673">
          <cell r="A673" t="str">
            <v>GIOVANNA ARAUJO GUTIERREZ</v>
          </cell>
          <cell r="B673" t="str">
            <v>10108094929</v>
          </cell>
        </row>
        <row r="674">
          <cell r="A674" t="str">
            <v>GLADYS ALICIA CUCCHI Y FAM.</v>
          </cell>
          <cell r="B674" t="str">
            <v>10097423305</v>
          </cell>
        </row>
        <row r="675">
          <cell r="A675" t="str">
            <v>GLOBAL SOLUTIONS PERU E.I.R.L.</v>
          </cell>
          <cell r="B675" t="str">
            <v>20504424970</v>
          </cell>
        </row>
        <row r="676">
          <cell r="A676" t="str">
            <v>GLOBALIZACION MEDICA S.A.</v>
          </cell>
          <cell r="B676" t="str">
            <v>20339013307</v>
          </cell>
        </row>
        <row r="677">
          <cell r="A677" t="str">
            <v>GLOBILANDIA S.A.C.</v>
          </cell>
          <cell r="B677" t="str">
            <v>20507887920</v>
          </cell>
        </row>
        <row r="678">
          <cell r="A678" t="str">
            <v>GLOBOS MARY S.A.C.</v>
          </cell>
          <cell r="B678" t="str">
            <v>20467346297</v>
          </cell>
        </row>
        <row r="679">
          <cell r="A679" t="str">
            <v>GLORIA A. VALLADARES BERROCAL</v>
          </cell>
          <cell r="B679" t="str">
            <v>10069480921</v>
          </cell>
        </row>
        <row r="680">
          <cell r="A680" t="str">
            <v>GODEFROY SANCHEZ LUIS FERNANDO</v>
          </cell>
          <cell r="B680" t="str">
            <v>10097372425</v>
          </cell>
        </row>
        <row r="681">
          <cell r="A681" t="str">
            <v>GONGORA DOMINGUEZ OFELIA</v>
          </cell>
          <cell r="B681" t="str">
            <v>10447907513</v>
          </cell>
        </row>
        <row r="682">
          <cell r="A682" t="str">
            <v>GONZALES DIAZ JOSE ANTONIO</v>
          </cell>
          <cell r="B682" t="str">
            <v>10256706623</v>
          </cell>
        </row>
        <row r="683">
          <cell r="A683" t="str">
            <v>GONZALES ESPINOZA MARCO ANTONIO</v>
          </cell>
          <cell r="B683" t="str">
            <v>10326083807</v>
          </cell>
        </row>
        <row r="684">
          <cell r="A684" t="str">
            <v>GONZALES PARIONA CARLOS ALBERTO</v>
          </cell>
          <cell r="B684" t="str">
            <v>1529494831</v>
          </cell>
        </row>
        <row r="685">
          <cell r="A685" t="str">
            <v>GONZALES YATACO JANET IRENE</v>
          </cell>
          <cell r="B685" t="str">
            <v>10417955840</v>
          </cell>
        </row>
        <row r="686">
          <cell r="A686" t="str">
            <v>GONZALES YATACO SANDRA LAURA</v>
          </cell>
          <cell r="B686" t="str">
            <v>10427475595</v>
          </cell>
        </row>
        <row r="687">
          <cell r="A687" t="str">
            <v>GRAFICA Y COMUNICACIONES S.A.C.</v>
          </cell>
          <cell r="B687" t="str">
            <v>20470731207</v>
          </cell>
        </row>
        <row r="688">
          <cell r="A688" t="str">
            <v>GRAN HOTEL EL GOLF TRUJILLO S.A.</v>
          </cell>
          <cell r="B688" t="str">
            <v>20274361531</v>
          </cell>
        </row>
        <row r="689">
          <cell r="A689" t="str">
            <v>GRANADOS ANDRADE HUMBERTO</v>
          </cell>
          <cell r="B689" t="str">
            <v>10096476685</v>
          </cell>
        </row>
        <row r="690">
          <cell r="A690" t="str">
            <v>GRANDA MANRIQUE GRACIELA IRENE</v>
          </cell>
          <cell r="B690" t="str">
            <v>10062507581</v>
          </cell>
        </row>
        <row r="691">
          <cell r="A691" t="str">
            <v>GREGORIO QUISPE MAMANI</v>
          </cell>
          <cell r="B691" t="str">
            <v>10093211401</v>
          </cell>
        </row>
        <row r="692">
          <cell r="A692" t="str">
            <v>GRIFOS ESPINOZA S.A.</v>
          </cell>
          <cell r="B692" t="str">
            <v>20100111838</v>
          </cell>
        </row>
        <row r="693">
          <cell r="A693" t="str">
            <v>GRUPO AMERICANO DE COMERCIO S.A.C.</v>
          </cell>
          <cell r="B693" t="str">
            <v>20208388925</v>
          </cell>
        </row>
        <row r="694">
          <cell r="A694" t="str">
            <v>GRUPO DMP S.A.C.</v>
          </cell>
          <cell r="B694" t="str">
            <v>20518694279</v>
          </cell>
        </row>
        <row r="695">
          <cell r="A695" t="str">
            <v>GRUPO EDITORIAL NORMA S.A.C.</v>
          </cell>
          <cell r="B695" t="str">
            <v>20510347243</v>
          </cell>
        </row>
        <row r="696">
          <cell r="A696" t="str">
            <v>GRUPO EMPORIUM  S.A.C</v>
          </cell>
          <cell r="B696" t="str">
            <v>20502905229</v>
          </cell>
        </row>
        <row r="697">
          <cell r="A697" t="str">
            <v>GRUPO IMAGEN CREATIVA S.A.C.</v>
          </cell>
          <cell r="B697" t="str">
            <v>20507382305</v>
          </cell>
        </row>
        <row r="698">
          <cell r="A698" t="str">
            <v>GRUPO MERCANTIL INDUSTRIAL SEÑOR DE LOS MILAGROS S.R.L.</v>
          </cell>
          <cell r="B698" t="str">
            <v>20434314047</v>
          </cell>
        </row>
        <row r="699">
          <cell r="A699" t="str">
            <v>GRUPO PANAMERICANA S.A.C.</v>
          </cell>
          <cell r="B699" t="str">
            <v>20502812565</v>
          </cell>
        </row>
        <row r="700">
          <cell r="A700" t="str">
            <v>GRUPORPP S.A.</v>
          </cell>
          <cell r="B700" t="str">
            <v>20100016843</v>
          </cell>
        </row>
        <row r="701">
          <cell r="A701" t="str">
            <v>GUADALUPE HONORIO ROJAS</v>
          </cell>
          <cell r="B701" t="str">
            <v>10403893361</v>
          </cell>
        </row>
        <row r="702">
          <cell r="A702" t="str">
            <v>GUERRERO ALBINO MARIBEL</v>
          </cell>
          <cell r="B702" t="str">
            <v>10400608909</v>
          </cell>
        </row>
        <row r="703">
          <cell r="A703" t="str">
            <v>GUEVARA DE LA CRUZ CARLOS</v>
          </cell>
          <cell r="B703" t="str">
            <v>10060499930</v>
          </cell>
        </row>
        <row r="704">
          <cell r="A704" t="str">
            <v>GUEVARA VALENCIA PAULINO</v>
          </cell>
          <cell r="B704" t="str">
            <v>10068879588</v>
          </cell>
        </row>
        <row r="705">
          <cell r="A705" t="str">
            <v>GUILLERMO AGAPITO TARRILLO SIESA</v>
          </cell>
          <cell r="B705" t="str">
            <v>10093019445</v>
          </cell>
        </row>
        <row r="706">
          <cell r="A706" t="str">
            <v>GUILLERMO SARRIA</v>
          </cell>
          <cell r="B706" t="str">
            <v>20100488184</v>
          </cell>
        </row>
        <row r="707">
          <cell r="A707" t="str">
            <v>GUSTAVO G. VALDIVIA FERNANDEZ</v>
          </cell>
          <cell r="B707" t="str">
            <v>10060188373</v>
          </cell>
        </row>
        <row r="708">
          <cell r="A708" t="str">
            <v>GUTIERREZ BEJARANO MIGUEL ANGEL</v>
          </cell>
          <cell r="B708" t="str">
            <v>15261474929</v>
          </cell>
        </row>
        <row r="709">
          <cell r="A709" t="str">
            <v>GUTIERREZ LEON JULIO</v>
          </cell>
          <cell r="B709" t="str">
            <v>10083489451</v>
          </cell>
        </row>
        <row r="710">
          <cell r="A710" t="str">
            <v>GUTIERREZ MALDONADO DANITZA GIOVANNA</v>
          </cell>
          <cell r="B710" t="str">
            <v>10412715166</v>
          </cell>
        </row>
        <row r="711">
          <cell r="A711" t="str">
            <v>GUTIERREZ ORTEGA ABRAHAM VICTOR</v>
          </cell>
          <cell r="B711" t="str">
            <v>15382965075</v>
          </cell>
        </row>
        <row r="712">
          <cell r="A712" t="str">
            <v>GUTTI MONTERO MANUEL ENRIQUE</v>
          </cell>
          <cell r="B712" t="str">
            <v>10254659831</v>
          </cell>
        </row>
        <row r="713">
          <cell r="A713" t="str">
            <v>GUZMAN CARDOZO CESAR DANIEL</v>
          </cell>
          <cell r="B713" t="str">
            <v>10416797507</v>
          </cell>
        </row>
        <row r="714">
          <cell r="A714" t="str">
            <v>GUZMAN RAMOS NILTON ENRIQUE</v>
          </cell>
          <cell r="B714" t="str">
            <v>10103342851</v>
          </cell>
        </row>
        <row r="715">
          <cell r="A715" t="str">
            <v>HÄNDLER PERU S.A.C.</v>
          </cell>
          <cell r="B715" t="str">
            <v>20511324328</v>
          </cell>
        </row>
        <row r="716">
          <cell r="A716" t="str">
            <v>HAYSON ARANDA JORGE PEDRO</v>
          </cell>
          <cell r="B716" t="str">
            <v>10084794134</v>
          </cell>
        </row>
        <row r="717">
          <cell r="A717" t="str">
            <v>HEDERA PERU S.A.C.</v>
          </cell>
          <cell r="B717" t="str">
            <v>20515293249</v>
          </cell>
        </row>
        <row r="718">
          <cell r="A718" t="str">
            <v>HEDERA VIVEROS S.A.C.</v>
          </cell>
          <cell r="B718" t="str">
            <v>20515689070</v>
          </cell>
        </row>
        <row r="719">
          <cell r="A719" t="str">
            <v>HELENA TIENDAS S.A.C.</v>
          </cell>
          <cell r="B719" t="str">
            <v>20342628886</v>
          </cell>
        </row>
        <row r="720">
          <cell r="A720" t="str">
            <v>HELVEX PERU S.A.</v>
          </cell>
          <cell r="B720" t="str">
            <v>20305593126</v>
          </cell>
        </row>
        <row r="721">
          <cell r="A721" t="str">
            <v>HERMELINDA PAULINA  RAFAEL CONDORI</v>
          </cell>
          <cell r="B721" t="str">
            <v>10095732122</v>
          </cell>
        </row>
        <row r="722">
          <cell r="A722" t="str">
            <v>HERNANDEZ CARBAJAL ROBERT JAVIER</v>
          </cell>
          <cell r="B722" t="str">
            <v>104110309586</v>
          </cell>
        </row>
        <row r="723">
          <cell r="A723" t="str">
            <v>HERRERA CICINARO CESAR NILTON</v>
          </cell>
          <cell r="B723" t="str">
            <v>15419018616</v>
          </cell>
        </row>
        <row r="724">
          <cell r="A724" t="str">
            <v>HERRERA MARTINEZ MILAGROS</v>
          </cell>
          <cell r="B724" t="str">
            <v>10401509688</v>
          </cell>
        </row>
        <row r="725">
          <cell r="A725" t="str">
            <v>HERRERA PONTE LITA</v>
          </cell>
          <cell r="B725" t="str">
            <v>10096278875</v>
          </cell>
        </row>
        <row r="726">
          <cell r="A726" t="str">
            <v>HIDALGO CASAS WILLIAN</v>
          </cell>
          <cell r="B726" t="str">
            <v>15507130591</v>
          </cell>
        </row>
        <row r="727">
          <cell r="A727" t="str">
            <v>HIDALGO LICETA JIMMY ENRIQUE</v>
          </cell>
          <cell r="B727" t="str">
            <v>15501845288</v>
          </cell>
        </row>
        <row r="728">
          <cell r="A728" t="str">
            <v>HIDALGO MORAN CAROLA CECILIA</v>
          </cell>
          <cell r="B728" t="str">
            <v>10081919149</v>
          </cell>
        </row>
        <row r="729">
          <cell r="A729" t="str">
            <v>HIDRO WORKS S.A.C.</v>
          </cell>
          <cell r="B729" t="str">
            <v>20502335708</v>
          </cell>
        </row>
        <row r="730">
          <cell r="A730" t="str">
            <v>HIGINIO HERRERA LUIS ALBERTO</v>
          </cell>
          <cell r="B730" t="str">
            <v>15507823952</v>
          </cell>
        </row>
        <row r="731">
          <cell r="A731" t="str">
            <v>HILARIO HUAMANE HUAMANE</v>
          </cell>
          <cell r="B731" t="str">
            <v>10106645065</v>
          </cell>
        </row>
        <row r="732">
          <cell r="A732" t="str">
            <v>HILASACA SUEROS JORGE LUIS</v>
          </cell>
          <cell r="B732" t="str">
            <v>10433556025</v>
          </cell>
        </row>
        <row r="733">
          <cell r="A733" t="str">
            <v>HIPER DEPORTE S.A.C.</v>
          </cell>
          <cell r="B733" t="str">
            <v>20467015347</v>
          </cell>
        </row>
        <row r="734">
          <cell r="A734" t="str">
            <v>HIPERMERCADOS METRO S.A.</v>
          </cell>
          <cell r="B734" t="str">
            <v>20109072177</v>
          </cell>
        </row>
        <row r="735">
          <cell r="A735" t="str">
            <v>HIPERMERCADOS TOTTUS S.A.</v>
          </cell>
          <cell r="B735" t="str">
            <v>20508565934</v>
          </cell>
        </row>
        <row r="736">
          <cell r="A736" t="str">
            <v>HI-TECH.REFRIGERACION S.A.</v>
          </cell>
          <cell r="B736" t="str">
            <v>20127580066</v>
          </cell>
        </row>
        <row r="737">
          <cell r="A737" t="str">
            <v>HOMENKIS S.R.L.</v>
          </cell>
          <cell r="B737" t="str">
            <v>20419659241</v>
          </cell>
        </row>
        <row r="738">
          <cell r="A738" t="str">
            <v>HOSPINAL CERRON JESUS ELIADES</v>
          </cell>
          <cell r="B738" t="str">
            <v>10085265801</v>
          </cell>
        </row>
        <row r="739">
          <cell r="A739" t="str">
            <v>HOTELES SHERATON DEL PERU S.A.</v>
          </cell>
          <cell r="B739" t="str">
            <v>20100032610</v>
          </cell>
        </row>
        <row r="740">
          <cell r="A740" t="str">
            <v>HUACHILLO ANDINO AURELIO</v>
          </cell>
          <cell r="B740" t="str">
            <v>10426323210</v>
          </cell>
        </row>
        <row r="741">
          <cell r="A741" t="str">
            <v>HUAMAN MONTAÑO VANESSA NELIDA</v>
          </cell>
          <cell r="B741" t="str">
            <v>10416877811</v>
          </cell>
        </row>
        <row r="742">
          <cell r="A742" t="str">
            <v>HUAMAN PAUCAR JACKQUELINE MARGOT</v>
          </cell>
          <cell r="B742" t="str">
            <v>10238670638</v>
          </cell>
        </row>
        <row r="743">
          <cell r="A743" t="str">
            <v>HUAMAN PAUCAR MARIO ERNESTO</v>
          </cell>
          <cell r="B743" t="str">
            <v>10296464843</v>
          </cell>
        </row>
        <row r="744">
          <cell r="A744" t="str">
            <v>HUAMAN RAMIREZ ISABEL BEATRIZ</v>
          </cell>
          <cell r="B744" t="str">
            <v>10080128032</v>
          </cell>
        </row>
        <row r="745">
          <cell r="A745" t="str">
            <v>HUAMAN SALAZAR ARISTOTELES</v>
          </cell>
          <cell r="B745" t="str">
            <v>15463025832</v>
          </cell>
        </row>
        <row r="746">
          <cell r="A746" t="str">
            <v>HUAMANCHUMO BARRAZ A CARLOS</v>
          </cell>
          <cell r="B746" t="str">
            <v>10102830500</v>
          </cell>
        </row>
        <row r="747">
          <cell r="A747" t="str">
            <v>HUAMANI AÑANCA OSCAR RAUL</v>
          </cell>
          <cell r="B747" t="str">
            <v>10106425553</v>
          </cell>
        </row>
        <row r="748">
          <cell r="A748" t="str">
            <v>HUAMBACHANO SOLIS ALDO MARIO</v>
          </cell>
          <cell r="B748" t="str">
            <v>10060198093</v>
          </cell>
        </row>
        <row r="749">
          <cell r="A749" t="str">
            <v>HUARCAYA SARMIENTO CARMEN HANNE</v>
          </cell>
          <cell r="B749" t="str">
            <v>15258275460</v>
          </cell>
        </row>
        <row r="750">
          <cell r="A750" t="str">
            <v>HUARINGA ARBULU WALTER JULIAN</v>
          </cell>
          <cell r="B750" t="str">
            <v>15291197750</v>
          </cell>
        </row>
        <row r="751">
          <cell r="A751" t="str">
            <v>HUASHUAYO MIJASEL JULIO VICTOR</v>
          </cell>
          <cell r="B751" t="str">
            <v>15428846343</v>
          </cell>
        </row>
        <row r="752">
          <cell r="A752" t="str">
            <v>HUAYTA MOLINA ALFREDO EDWARD</v>
          </cell>
          <cell r="B752" t="str">
            <v>10081641159</v>
          </cell>
        </row>
        <row r="753">
          <cell r="A753" t="str">
            <v>HUBERT ROMERO MIRTHA MIRELLA</v>
          </cell>
          <cell r="B753" t="str">
            <v>1025851895</v>
          </cell>
        </row>
        <row r="754">
          <cell r="A754" t="str">
            <v>HUERTA LOPEZ ALBERTA ANTOLINA</v>
          </cell>
          <cell r="B754" t="str">
            <v>10103827227</v>
          </cell>
        </row>
        <row r="755">
          <cell r="A755" t="str">
            <v>HUMBERTO REYNALDO RODRIGUEZ RODRIGUEZ</v>
          </cell>
          <cell r="B755" t="str">
            <v>10405255605</v>
          </cell>
        </row>
        <row r="756">
          <cell r="A756" t="str">
            <v>I. MARKETING VISUAL S.A.C.</v>
          </cell>
          <cell r="B756" t="str">
            <v>20512276971</v>
          </cell>
        </row>
        <row r="757">
          <cell r="A757" t="str">
            <v>IASA CORPORATION S.A</v>
          </cell>
          <cell r="B757" t="str">
            <v>20168575131</v>
          </cell>
        </row>
        <row r="758">
          <cell r="A758" t="str">
            <v>IBARRA ARTEAGA PILAR HAYDEE</v>
          </cell>
          <cell r="B758" t="str">
            <v>10072647471</v>
          </cell>
        </row>
        <row r="759">
          <cell r="A759" t="str">
            <v>IBNET PERU SAC</v>
          </cell>
          <cell r="B759" t="str">
            <v>20507925368</v>
          </cell>
        </row>
        <row r="760">
          <cell r="A760" t="str">
            <v>IDENTITRONICS S.A.C.</v>
          </cell>
          <cell r="B760" t="str">
            <v>20348217551</v>
          </cell>
        </row>
        <row r="761">
          <cell r="A761" t="str">
            <v>IGNACIO SOTO ALICIA JULIETA</v>
          </cell>
          <cell r="B761" t="str">
            <v>10802228827</v>
          </cell>
        </row>
        <row r="762">
          <cell r="A762" t="str">
            <v>IMAGEN &amp; MARKETING VISUAL S.A.C.</v>
          </cell>
          <cell r="B762" t="str">
            <v>20507424822</v>
          </cell>
        </row>
        <row r="763">
          <cell r="A763" t="str">
            <v>IMAGEN VIRTUAL S.A.C.</v>
          </cell>
          <cell r="B763" t="str">
            <v>20506422320</v>
          </cell>
        </row>
        <row r="764">
          <cell r="A764" t="str">
            <v>IMAGENES DE PRECISION S.A.</v>
          </cell>
          <cell r="B764" t="str">
            <v>20347163075</v>
          </cell>
        </row>
        <row r="765">
          <cell r="A765" t="str">
            <v>IMPORTACIONES HIRAOKA SAC</v>
          </cell>
          <cell r="B765" t="str">
            <v>20100016681</v>
          </cell>
        </row>
        <row r="766">
          <cell r="A766" t="str">
            <v>IMPORTACIONES PERU BOOK S.A.C.</v>
          </cell>
          <cell r="B766" t="str">
            <v>20518913841</v>
          </cell>
        </row>
        <row r="767">
          <cell r="A767" t="str">
            <v>IMPORTACIONES Y DISTRIBUCIONES CAM S.A.C.</v>
          </cell>
          <cell r="B767" t="str">
            <v>20460428328</v>
          </cell>
        </row>
        <row r="768">
          <cell r="A768" t="str">
            <v>IMPORTADORA Y DISTRIBUIDORA CATHERINE S.A.</v>
          </cell>
          <cell r="B768" t="str">
            <v>20333684889</v>
          </cell>
        </row>
        <row r="769">
          <cell r="A769" t="str">
            <v>IMPRESIONES CORPORATIVAS S.A.C.</v>
          </cell>
          <cell r="B769" t="str">
            <v>20509646806</v>
          </cell>
        </row>
        <row r="770">
          <cell r="A770" t="str">
            <v>IMPRESIONES MACSA E.I.R.L.</v>
          </cell>
          <cell r="B770" t="str">
            <v>20216831919</v>
          </cell>
        </row>
        <row r="771">
          <cell r="A771" t="str">
            <v>INDECI</v>
          </cell>
          <cell r="B771" t="str">
            <v>20135890031</v>
          </cell>
        </row>
        <row r="772">
          <cell r="A772" t="str">
            <v>INDUSTRIA ALUMINIO TORIBIO E.I.R.L.</v>
          </cell>
          <cell r="B772" t="str">
            <v>20124256608</v>
          </cell>
        </row>
        <row r="773">
          <cell r="A773" t="str">
            <v>INDUSTRIA GRAFICA CIMAGRAF S.R.L.</v>
          </cell>
          <cell r="B773" t="str">
            <v>20136492277</v>
          </cell>
        </row>
        <row r="774">
          <cell r="A774" t="str">
            <v>INDUSTRIAL MAJESER S.A.</v>
          </cell>
          <cell r="B774" t="str">
            <v>20349077907</v>
          </cell>
        </row>
        <row r="775">
          <cell r="A775" t="str">
            <v>INDUSTRIAS DEL PLÁSTICO PERÚ S.A.C.</v>
          </cell>
          <cell r="B775" t="str">
            <v>20507189050</v>
          </cell>
        </row>
        <row r="776">
          <cell r="A776" t="str">
            <v>INDUSTRIAS GRAFICAS PERUANAS S.A.</v>
          </cell>
          <cell r="B776" t="str">
            <v>20100282055</v>
          </cell>
        </row>
        <row r="777">
          <cell r="A777" t="str">
            <v>INDUSTRIAS TRIVECA S.A.C.</v>
          </cell>
          <cell r="B777" t="str">
            <v>20102108443</v>
          </cell>
        </row>
        <row r="778">
          <cell r="A778" t="str">
            <v>INFANTAS MOYA VICTOR</v>
          </cell>
          <cell r="B778" t="str">
            <v>10099242863</v>
          </cell>
        </row>
        <row r="779">
          <cell r="A779" t="str">
            <v>INFANTE BEDON JORGE ORLANDO</v>
          </cell>
          <cell r="B779" t="str">
            <v>10416617584</v>
          </cell>
        </row>
        <row r="780">
          <cell r="A780" t="str">
            <v>INFANTE H. MARIELA YANET</v>
          </cell>
          <cell r="B780" t="str">
            <v>10003225963</v>
          </cell>
        </row>
        <row r="781">
          <cell r="A781" t="str">
            <v>INGE SOUND E.I.R.L.</v>
          </cell>
          <cell r="B781" t="str">
            <v>20511588147</v>
          </cell>
        </row>
        <row r="782">
          <cell r="A782" t="str">
            <v>INGENIERIA MEDIOAMBIENTAL Y SANITARIA S.A.C.</v>
          </cell>
          <cell r="B782" t="str">
            <v>20416192953</v>
          </cell>
        </row>
        <row r="783">
          <cell r="A783" t="str">
            <v>INGRID MARLENE ARAVENA SALCEDO</v>
          </cell>
          <cell r="B783" t="str">
            <v>10108082114</v>
          </cell>
        </row>
        <row r="784">
          <cell r="A784" t="str">
            <v>INMOBILIARIA DE TURISMO S.A.</v>
          </cell>
          <cell r="B784" t="str">
            <v>20136847237</v>
          </cell>
        </row>
        <row r="785">
          <cell r="A785" t="str">
            <v>INMUEBLES COMERCIALES S.A.C.</v>
          </cell>
          <cell r="B785" t="str">
            <v>20511910642</v>
          </cell>
        </row>
        <row r="786">
          <cell r="A786" t="str">
            <v>INMUEBLES PANAMERICANA S.A.</v>
          </cell>
          <cell r="B786" t="str">
            <v>20423264617</v>
          </cell>
        </row>
        <row r="787">
          <cell r="A787" t="str">
            <v>INNOVA PROMOCIONES E.I.R.L.</v>
          </cell>
          <cell r="B787" t="str">
            <v>20512946021</v>
          </cell>
        </row>
        <row r="788">
          <cell r="A788" t="str">
            <v>INSTITUTO PERUANO DE ADMINISTRACION DE EMPRESAS</v>
          </cell>
          <cell r="B788" t="str">
            <v>20137254205</v>
          </cell>
        </row>
        <row r="789">
          <cell r="A789" t="str">
            <v>INSTITUTO PERUANO DE MARKETING</v>
          </cell>
          <cell r="B789" t="str">
            <v>20109189791</v>
          </cell>
        </row>
        <row r="790">
          <cell r="A790" t="str">
            <v>INTRASERV 5 SAC</v>
          </cell>
          <cell r="B790" t="str">
            <v>20124367850</v>
          </cell>
        </row>
        <row r="791">
          <cell r="A791" t="str">
            <v>INVERSIONES BET S.A.C.</v>
          </cell>
          <cell r="B791" t="str">
            <v>20344189936</v>
          </cell>
        </row>
        <row r="792">
          <cell r="A792" t="str">
            <v>INVERSIONES BOREAL S.A</v>
          </cell>
          <cell r="B792" t="str">
            <v>20293389811</v>
          </cell>
        </row>
        <row r="793">
          <cell r="A793" t="str">
            <v>INVERSIONES CAPRICORNIO 25 S.C.R.L.</v>
          </cell>
          <cell r="B793" t="str">
            <v>20505080131</v>
          </cell>
        </row>
        <row r="794">
          <cell r="A794" t="str">
            <v>INVERSIONES CJL SAC</v>
          </cell>
          <cell r="B794" t="str">
            <v>20505622121</v>
          </cell>
        </row>
        <row r="795">
          <cell r="A795" t="str">
            <v>INVERSIONES COMERCIALES QUALITY S.A.C.</v>
          </cell>
          <cell r="B795" t="str">
            <v>20473305306</v>
          </cell>
        </row>
        <row r="796">
          <cell r="A796" t="str">
            <v>INVERSIONES COSTA NAUTICA S.A.C.</v>
          </cell>
          <cell r="B796" t="str">
            <v>20512917357</v>
          </cell>
        </row>
        <row r="797">
          <cell r="A797" t="str">
            <v>INVERSIONES DANYA S.C.R.L.</v>
          </cell>
          <cell r="B797" t="str">
            <v>20454272936</v>
          </cell>
        </row>
        <row r="798">
          <cell r="A798" t="str">
            <v>INVERSIONES DULCINEA S.A.C.</v>
          </cell>
          <cell r="B798" t="str">
            <v>20460596620</v>
          </cell>
        </row>
        <row r="799">
          <cell r="A799" t="str">
            <v>INVERSIONES LA CARRETA S.A.</v>
          </cell>
          <cell r="B799" t="str">
            <v>20100339421</v>
          </cell>
        </row>
        <row r="800">
          <cell r="A800" t="str">
            <v>INVERSIONES LA RIOJA S.A.</v>
          </cell>
          <cell r="B800" t="str">
            <v>20334766714</v>
          </cell>
        </row>
        <row r="801">
          <cell r="A801" t="str">
            <v>INVERSIONES MARELY'S S.A.C.</v>
          </cell>
          <cell r="B801" t="str">
            <v>20515858441</v>
          </cell>
        </row>
        <row r="802">
          <cell r="A802" t="str">
            <v>INVERSIONES MARKELL S.A.C.</v>
          </cell>
          <cell r="B802" t="str">
            <v>20506415382</v>
          </cell>
        </row>
        <row r="803">
          <cell r="A803" t="str">
            <v>INVERSIONES PICORP S.A.C</v>
          </cell>
          <cell r="B803" t="str">
            <v>20428254687</v>
          </cell>
        </row>
        <row r="804">
          <cell r="A804" t="str">
            <v>INVERSIONES REIXA SAC</v>
          </cell>
          <cell r="B804" t="str">
            <v>20386489263</v>
          </cell>
        </row>
        <row r="805">
          <cell r="A805" t="str">
            <v>INVERSIONES RUBIN'S S.R.L.</v>
          </cell>
          <cell r="B805" t="str">
            <v>20427799973</v>
          </cell>
        </row>
        <row r="806">
          <cell r="A806" t="str">
            <v>INVERSIONES SUMATRA S.A.C.</v>
          </cell>
          <cell r="B806" t="str">
            <v>20512517090</v>
          </cell>
        </row>
        <row r="807">
          <cell r="A807" t="str">
            <v>INVERSIONES TURISTICOS CIRA E.I.R.L.</v>
          </cell>
          <cell r="B807" t="str">
            <v>20481480001</v>
          </cell>
        </row>
        <row r="808">
          <cell r="A808" t="str">
            <v>INVERSIONES Y ASESORIAS S.A.</v>
          </cell>
          <cell r="B808" t="str">
            <v>20100986966</v>
          </cell>
        </row>
        <row r="809">
          <cell r="A809" t="str">
            <v>INVITA SEGUROS DE VIDA</v>
          </cell>
          <cell r="B809" t="str">
            <v>20463627488</v>
          </cell>
        </row>
        <row r="810">
          <cell r="A810" t="str">
            <v>IONE VICENTE SEBASTIANELLI</v>
          </cell>
          <cell r="B810" t="str">
            <v>10093003522</v>
          </cell>
        </row>
        <row r="811">
          <cell r="A811" t="str">
            <v>IRMA TEREZA PRINCIPE JACINTO</v>
          </cell>
          <cell r="B811" t="str">
            <v>10103884492</v>
          </cell>
        </row>
        <row r="812">
          <cell r="A812" t="str">
            <v>ISMAEL MAURICIO NUGENT YZUSQUI</v>
          </cell>
          <cell r="B812" t="str">
            <v>10401242851</v>
          </cell>
        </row>
        <row r="813">
          <cell r="A813" t="str">
            <v>ISTANBUL S.C.R.L.</v>
          </cell>
          <cell r="B813" t="str">
            <v>20498540130</v>
          </cell>
        </row>
        <row r="814">
          <cell r="A814" t="str">
            <v>ITJ S.A.C.</v>
          </cell>
          <cell r="B814" t="str">
            <v>20516500698</v>
          </cell>
        </row>
        <row r="815">
          <cell r="A815" t="str">
            <v>ITUZACA ROMAN ALIBETH DE JESUS</v>
          </cell>
          <cell r="B815" t="str">
            <v>10431913483</v>
          </cell>
        </row>
        <row r="816">
          <cell r="A816" t="str">
            <v>IXCO S.A.C.</v>
          </cell>
          <cell r="B816" t="str">
            <v>20507781269</v>
          </cell>
        </row>
        <row r="817">
          <cell r="A817" t="str">
            <v>IZQUIERDO TORRES GERARDO ALDRIN</v>
          </cell>
          <cell r="B817" t="str">
            <v>10081485530</v>
          </cell>
        </row>
        <row r="818">
          <cell r="A818" t="str">
            <v>IZQUIERDO TORRES GIAN PAULO</v>
          </cell>
          <cell r="B818" t="str">
            <v>10104568047</v>
          </cell>
        </row>
        <row r="819">
          <cell r="A819" t="str">
            <v>J&amp;C INDUPLAST PERUANA E.I.RL.</v>
          </cell>
          <cell r="B819" t="str">
            <v>20296627209</v>
          </cell>
        </row>
        <row r="820">
          <cell r="A820" t="str">
            <v>J.G.CISTEM S.A.</v>
          </cell>
          <cell r="B820" t="str">
            <v>20292632640</v>
          </cell>
        </row>
        <row r="821">
          <cell r="A821" t="str">
            <v>J.L. IMPRESER E.I.R.L.</v>
          </cell>
          <cell r="B821" t="str">
            <v>20347770630</v>
          </cell>
        </row>
        <row r="822">
          <cell r="A822" t="str">
            <v>JAB MANTENIMIENTO GENERALES S.A.C.</v>
          </cell>
          <cell r="B822" t="str">
            <v>20384727558</v>
          </cell>
        </row>
        <row r="823">
          <cell r="A823" t="str">
            <v>JACAPA MADERA RUTH DANEZA</v>
          </cell>
          <cell r="B823" t="str">
            <v>10424170599</v>
          </cell>
        </row>
        <row r="824">
          <cell r="A824" t="str">
            <v>JACINTA MELINDA LOPEZ LICAS</v>
          </cell>
          <cell r="B824" t="str">
            <v>10105198090</v>
          </cell>
        </row>
        <row r="825">
          <cell r="A825" t="str">
            <v>JAIME EDUARDO BELTRAN GUTIERREZ</v>
          </cell>
          <cell r="B825" t="str">
            <v>15423412311</v>
          </cell>
        </row>
        <row r="826">
          <cell r="A826" t="str">
            <v>JAIME EDUARDO TINOCO CASTRO</v>
          </cell>
          <cell r="B826" t="str">
            <v>10099715371</v>
          </cell>
        </row>
        <row r="827">
          <cell r="A827" t="str">
            <v>JARDINES HEDERA S.R.L.</v>
          </cell>
          <cell r="B827" t="str">
            <v>20292895225</v>
          </cell>
        </row>
        <row r="828">
          <cell r="A828" t="str">
            <v>JAVIER ALEJANDRO DIAZ CANO</v>
          </cell>
          <cell r="B828" t="str">
            <v>10077509769</v>
          </cell>
        </row>
        <row r="829">
          <cell r="A829" t="str">
            <v>JAVIER JESUS HUARCAYA LAZARO</v>
          </cell>
          <cell r="B829" t="str">
            <v>10075358232</v>
          </cell>
        </row>
        <row r="830">
          <cell r="A830" t="str">
            <v>JEMS COLOR SAC</v>
          </cell>
          <cell r="B830" t="str">
            <v>20504438415</v>
          </cell>
        </row>
        <row r="831">
          <cell r="A831" t="str">
            <v>JESSICA M VILLACORTA NAVARRO</v>
          </cell>
          <cell r="B831" t="str">
            <v>10412592081</v>
          </cell>
        </row>
        <row r="832">
          <cell r="A832" t="str">
            <v>JIMENEZ BARRIENTOS WASHINGTON</v>
          </cell>
          <cell r="B832" t="str">
            <v>15508364447</v>
          </cell>
        </row>
        <row r="833">
          <cell r="A833" t="str">
            <v>JONKER INVESTMENT CORPORATION S-A-C-</v>
          </cell>
          <cell r="B833" t="str">
            <v>20345905325</v>
          </cell>
        </row>
        <row r="834">
          <cell r="A834" t="str">
            <v>JOR ESPORT EIRL</v>
          </cell>
          <cell r="B834" t="str">
            <v>20304932571</v>
          </cell>
        </row>
        <row r="835">
          <cell r="A835" t="str">
            <v>JORGE ALONSO QUELOPANA ROJAS</v>
          </cell>
          <cell r="B835" t="str">
            <v>10218670445</v>
          </cell>
        </row>
        <row r="836">
          <cell r="A836" t="str">
            <v>JORGE ANTONIO DURAND BARROS</v>
          </cell>
          <cell r="B836" t="str">
            <v>15510671772</v>
          </cell>
        </row>
        <row r="837">
          <cell r="A837" t="str">
            <v>JORGE MENACHO JERI</v>
          </cell>
          <cell r="B837" t="str">
            <v>10257507683</v>
          </cell>
        </row>
        <row r="838">
          <cell r="A838" t="str">
            <v>JOSE A. NUÑEZ HUERTA</v>
          </cell>
          <cell r="B838" t="str">
            <v>10101942177</v>
          </cell>
        </row>
        <row r="839">
          <cell r="A839" t="str">
            <v>JOSE GREY ROMERO</v>
          </cell>
          <cell r="B839" t="str">
            <v>10088346624</v>
          </cell>
        </row>
        <row r="840">
          <cell r="A840" t="str">
            <v>JOSE JAVIER RODRIGUEZ BARBACHAN</v>
          </cell>
          <cell r="B840" t="str">
            <v>10293647441</v>
          </cell>
        </row>
        <row r="841">
          <cell r="A841" t="str">
            <v>JOSE LUIS CHINGAY CABRERA</v>
          </cell>
          <cell r="B841" t="str">
            <v>10084490542</v>
          </cell>
        </row>
        <row r="842">
          <cell r="A842" t="str">
            <v>JOSE LUIS PORTURAS PRETTO</v>
          </cell>
          <cell r="B842" t="str">
            <v>10088052922</v>
          </cell>
        </row>
        <row r="843">
          <cell r="A843" t="str">
            <v>JOSE LUIS YEPEZ CALIXTO</v>
          </cell>
          <cell r="B843" t="str">
            <v>10092597836</v>
          </cell>
        </row>
        <row r="844">
          <cell r="A844" t="str">
            <v>JOSE MANUEL SALAZAR ZUNE</v>
          </cell>
          <cell r="B844" t="str">
            <v>15504066522</v>
          </cell>
        </row>
        <row r="845">
          <cell r="A845" t="str">
            <v>JR .PIMA S.R.L.</v>
          </cell>
          <cell r="B845" t="str">
            <v>20502654048</v>
          </cell>
        </row>
        <row r="846">
          <cell r="A846" t="str">
            <v>JUAN CARLOS CARDENAS LEON</v>
          </cell>
          <cell r="B846" t="str">
            <v>10079723164</v>
          </cell>
        </row>
        <row r="847">
          <cell r="A847" t="str">
            <v>JUAN ESCALANTE CHAMPAC</v>
          </cell>
          <cell r="B847" t="str">
            <v>10077766290</v>
          </cell>
        </row>
        <row r="848">
          <cell r="A848" t="str">
            <v>JUAN LENG DELGADO S.A.C.</v>
          </cell>
          <cell r="B848" t="str">
            <v>20100282721</v>
          </cell>
        </row>
        <row r="849">
          <cell r="A849" t="str">
            <v>JUAN LOPEZ FERNANDEZ</v>
          </cell>
          <cell r="B849" t="str">
            <v>15329751195</v>
          </cell>
        </row>
        <row r="850">
          <cell r="A850" t="str">
            <v>JUAN MANUEL GARCIA GONZALES</v>
          </cell>
          <cell r="B850" t="str">
            <v>10081126734</v>
          </cell>
        </row>
        <row r="851">
          <cell r="A851" t="str">
            <v>JUAN ORLANDO ROBLES PINEDA</v>
          </cell>
          <cell r="B851" t="str">
            <v>10062337783</v>
          </cell>
        </row>
        <row r="852">
          <cell r="A852" t="str">
            <v>JUANITA RAQUEL PERALES REYNOSO</v>
          </cell>
          <cell r="B852" t="str">
            <v>10408268821</v>
          </cell>
        </row>
        <row r="853">
          <cell r="A853" t="str">
            <v>JUAREZ AGUIRRE MARTHA ISABEL</v>
          </cell>
          <cell r="B853" t="str">
            <v>10428091651</v>
          </cell>
        </row>
        <row r="854">
          <cell r="A854" t="str">
            <v>JUAREZ BENITES CARMELA MARILU</v>
          </cell>
          <cell r="B854" t="str">
            <v>10099049788</v>
          </cell>
        </row>
        <row r="855">
          <cell r="A855" t="str">
            <v>JUAREZ LUPACA LUCY PATRICIA</v>
          </cell>
          <cell r="B855" t="str">
            <v>10441239063</v>
          </cell>
        </row>
        <row r="856">
          <cell r="A856" t="str">
            <v>JULISSA KARINA CASTILLO ROJAS</v>
          </cell>
          <cell r="B856" t="str">
            <v>10422846684</v>
          </cell>
        </row>
        <row r="857">
          <cell r="A857" t="str">
            <v>JULISSA TEMOCHE OJEDA</v>
          </cell>
          <cell r="B857" t="str">
            <v>10108121225</v>
          </cell>
        </row>
        <row r="858">
          <cell r="A858" t="str">
            <v>JURADO SALAZAR CARLOS ANDRES</v>
          </cell>
          <cell r="B858" t="str">
            <v>10258555355</v>
          </cell>
        </row>
        <row r="859">
          <cell r="A859" t="str">
            <v>JUSTINA ROJAS LOZANO</v>
          </cell>
          <cell r="B859" t="str">
            <v>10072359769</v>
          </cell>
        </row>
        <row r="860">
          <cell r="A860" t="str">
            <v>JUSTO PASTOR CAMPOS PINO</v>
          </cell>
          <cell r="B860" t="str">
            <v>10098882893</v>
          </cell>
        </row>
        <row r="861">
          <cell r="A861" t="str">
            <v>K &amp; L FERRETERIA STANLY E.I.R.L.</v>
          </cell>
          <cell r="B861" t="str">
            <v>20474286020</v>
          </cell>
        </row>
        <row r="862">
          <cell r="A862" t="str">
            <v>K Y M REPRESENTACIONES S.A.</v>
          </cell>
          <cell r="B862" t="str">
            <v>20118217404</v>
          </cell>
        </row>
        <row r="863">
          <cell r="A863" t="str">
            <v>KARLOS GRADOS E.I.RL.</v>
          </cell>
          <cell r="B863" t="str">
            <v>20381405746</v>
          </cell>
        </row>
        <row r="864">
          <cell r="A864" t="str">
            <v>KATERINE ESPIRITU LOPEZ</v>
          </cell>
          <cell r="B864" t="str">
            <v>10257852747</v>
          </cell>
        </row>
        <row r="865">
          <cell r="A865" t="str">
            <v>KAZOO S.A.C.</v>
          </cell>
          <cell r="B865" t="str">
            <v>20420936533</v>
          </cell>
        </row>
        <row r="866">
          <cell r="A866" t="str">
            <v>KCOMT RIVERO CARMEN MEILING</v>
          </cell>
          <cell r="B866" t="str">
            <v>10452259449</v>
          </cell>
        </row>
        <row r="867">
          <cell r="A867" t="str">
            <v>KENDAC IMPORT E.I.R.L.</v>
          </cell>
          <cell r="B867" t="str">
            <v>20509873535</v>
          </cell>
        </row>
        <row r="868">
          <cell r="A868" t="str">
            <v>KESEFF PERU S.A.</v>
          </cell>
          <cell r="B868" t="str">
            <v>20168553910</v>
          </cell>
        </row>
        <row r="869">
          <cell r="A869" t="str">
            <v>KHTA S.A.C.</v>
          </cell>
          <cell r="B869" t="str">
            <v>20516324946</v>
          </cell>
        </row>
        <row r="870">
          <cell r="A870" t="str">
            <v>KIA IMPORT PERU S.A.C.</v>
          </cell>
          <cell r="B870" t="str">
            <v>20472468147</v>
          </cell>
        </row>
        <row r="871">
          <cell r="A871" t="str">
            <v>KIMBERLY CLARK PERU S.R.L.</v>
          </cell>
          <cell r="B871" t="str">
            <v>20100152941</v>
          </cell>
        </row>
        <row r="872">
          <cell r="A872" t="str">
            <v>KITASOL E.I.R.L.</v>
          </cell>
          <cell r="B872" t="str">
            <v>20258284373</v>
          </cell>
        </row>
        <row r="873">
          <cell r="A873" t="str">
            <v>KLV STUDIO S.R.L.</v>
          </cell>
          <cell r="B873" t="str">
            <v>20503196795</v>
          </cell>
        </row>
        <row r="874">
          <cell r="A874" t="str">
            <v>KRAFT FOODS PERU S.A.</v>
          </cell>
          <cell r="B874" t="str">
            <v>20100164010</v>
          </cell>
        </row>
        <row r="875">
          <cell r="A875" t="str">
            <v>KS DEPOR S.A.</v>
          </cell>
          <cell r="B875" t="str">
            <v>20532145415</v>
          </cell>
        </row>
        <row r="876">
          <cell r="A876" t="str">
            <v>KUBERA CORP S.R.L.</v>
          </cell>
          <cell r="B876" t="str">
            <v>20492544079</v>
          </cell>
        </row>
        <row r="877">
          <cell r="A877" t="str">
            <v>L.A. FARFAN VALENCIA JORGE ARTURO</v>
          </cell>
          <cell r="B877" t="str">
            <v>10405392785</v>
          </cell>
        </row>
        <row r="878">
          <cell r="A878" t="str">
            <v>L.H.  SAN MIGUEL S.A.C.</v>
          </cell>
          <cell r="B878" t="str">
            <v>20514506630</v>
          </cell>
        </row>
        <row r="879">
          <cell r="A879" t="str">
            <v>LA CAPITANA S.R.L.</v>
          </cell>
          <cell r="B879" t="str">
            <v>20498391975</v>
          </cell>
        </row>
        <row r="880">
          <cell r="A880" t="str">
            <v>LA FUENTE RODRIGUEZ MARITZA</v>
          </cell>
          <cell r="B880" t="str">
            <v>10093947709</v>
          </cell>
        </row>
        <row r="881">
          <cell r="A881" t="str">
            <v>LA ROSA GARCIA RICARDO</v>
          </cell>
          <cell r="B881" t="str">
            <v>10069942151</v>
          </cell>
        </row>
        <row r="882">
          <cell r="A882" t="str">
            <v>LA TIENDECITA BLANCA SA</v>
          </cell>
          <cell r="B882" t="str">
            <v>20100317967</v>
          </cell>
        </row>
        <row r="883">
          <cell r="A883" t="str">
            <v>LA TORRE LOAYZA FERNANDO</v>
          </cell>
          <cell r="B883" t="str">
            <v>10096469506</v>
          </cell>
        </row>
        <row r="884">
          <cell r="A884" t="str">
            <v>LA TRATTORIA DEL MONASTERIO S. R.L.</v>
          </cell>
          <cell r="B884" t="str">
            <v>20453872913</v>
          </cell>
        </row>
        <row r="885">
          <cell r="A885" t="str">
            <v>LABORATORIOS PORTUGAL S.R.L.</v>
          </cell>
          <cell r="B885" t="str">
            <v>20100204330</v>
          </cell>
        </row>
        <row r="886">
          <cell r="A886" t="str">
            <v>LABORUM.COM PERU S.A.C.</v>
          </cell>
          <cell r="B886" t="str">
            <v>20458068471</v>
          </cell>
        </row>
        <row r="887">
          <cell r="A887" t="str">
            <v>LAN AIRLINES S.A. SUCURSAL PERU</v>
          </cell>
          <cell r="B887" t="str">
            <v>20505590849</v>
          </cell>
        </row>
        <row r="888">
          <cell r="A888" t="str">
            <v>LAN PERU S.A.</v>
          </cell>
          <cell r="B888" t="str">
            <v>20341841357</v>
          </cell>
        </row>
        <row r="889">
          <cell r="A889" t="str">
            <v>LANDA CABRERA VERONICA VICTORIA</v>
          </cell>
          <cell r="B889" t="str">
            <v>10067308404</v>
          </cell>
        </row>
        <row r="890">
          <cell r="A890" t="str">
            <v>LARA CAPRISTAN VICTOR BIKERS</v>
          </cell>
          <cell r="B890" t="str">
            <v>10068474022</v>
          </cell>
        </row>
        <row r="891">
          <cell r="A891" t="str">
            <v>LARA MALDONADO JUAN DAVID</v>
          </cell>
          <cell r="B891" t="str">
            <v>10076472896</v>
          </cell>
        </row>
        <row r="892">
          <cell r="A892" t="str">
            <v>LARCHGRAFIC S.A.C.</v>
          </cell>
          <cell r="B892" t="str">
            <v>20508704489</v>
          </cell>
        </row>
        <row r="893">
          <cell r="A893" t="str">
            <v>LASINO S.A.</v>
          </cell>
          <cell r="B893" t="str">
            <v>20388829452</v>
          </cell>
        </row>
        <row r="894">
          <cell r="A894" t="str">
            <v>LATIN SUPPLIES E.I.RL.</v>
          </cell>
          <cell r="B894" t="str">
            <v>20378322864</v>
          </cell>
        </row>
        <row r="895">
          <cell r="A895" t="str">
            <v>LAVANDERIA DCU S.A</v>
          </cell>
          <cell r="B895" t="str">
            <v>20504761623</v>
          </cell>
        </row>
        <row r="896">
          <cell r="A896" t="str">
            <v>LAVANDERIA DCU S.A</v>
          </cell>
          <cell r="B896" t="str">
            <v>205047621623</v>
          </cell>
        </row>
        <row r="897">
          <cell r="A897" t="str">
            <v>LAVANDERIA RAPID CLEAN S.R.LTDA.</v>
          </cell>
          <cell r="B897" t="str">
            <v>20252672576</v>
          </cell>
        </row>
        <row r="898">
          <cell r="A898" t="str">
            <v>LAYA CASTILLO JUAN SAMUEL</v>
          </cell>
          <cell r="B898" t="str">
            <v>10082704243</v>
          </cell>
        </row>
        <row r="899">
          <cell r="A899" t="str">
            <v>LAZARES CRISTOBAL GINA E.</v>
          </cell>
          <cell r="B899" t="str">
            <v>10084462441</v>
          </cell>
        </row>
        <row r="900">
          <cell r="A900" t="str">
            <v>LAZARES CRISTOBAL PETTER ALEXANDER</v>
          </cell>
          <cell r="B900" t="str">
            <v>10104526620</v>
          </cell>
        </row>
        <row r="901">
          <cell r="A901" t="str">
            <v>LAZARO PADILLA JUANA BETTY</v>
          </cell>
          <cell r="B901" t="str">
            <v>10085918490</v>
          </cell>
        </row>
        <row r="902">
          <cell r="A902" t="str">
            <v>LAZO CHAFLOQUE GLADYS ISABEL</v>
          </cell>
          <cell r="B902" t="str">
            <v>10107880785</v>
          </cell>
        </row>
        <row r="903">
          <cell r="A903" t="str">
            <v>LAZO CHANG GIANNINA GRACIELA</v>
          </cell>
          <cell r="B903" t="str">
            <v>10102642673</v>
          </cell>
        </row>
        <row r="904">
          <cell r="A904" t="str">
            <v>LEGISLACION ECONOMICA LEGIS PERU S.A.</v>
          </cell>
          <cell r="B904" t="str">
            <v>20384273930</v>
          </cell>
        </row>
        <row r="905">
          <cell r="A905" t="str">
            <v>LEGUIA NONONE SHEILA FABIOLA</v>
          </cell>
          <cell r="B905" t="str">
            <v>10075070671</v>
          </cell>
        </row>
        <row r="906">
          <cell r="A906" t="str">
            <v>LEIVA CORIAT LARRY O.</v>
          </cell>
          <cell r="B906" t="str">
            <v>10102060518</v>
          </cell>
        </row>
        <row r="907">
          <cell r="A907" t="str">
            <v>LEO ANDES S.A.</v>
          </cell>
          <cell r="B907" t="str">
            <v>20301409151</v>
          </cell>
        </row>
        <row r="908">
          <cell r="A908" t="str">
            <v>LEON LAVERIANO MARTIN CESAR</v>
          </cell>
          <cell r="B908" t="str">
            <v>10105285472</v>
          </cell>
        </row>
        <row r="909">
          <cell r="A909" t="str">
            <v>LEON TORRES ELVIRA EMPERATRIZ</v>
          </cell>
          <cell r="B909" t="str">
            <v>10096291341</v>
          </cell>
        </row>
        <row r="910">
          <cell r="A910" t="str">
            <v>LEON VIVANCO EDDY JOSE</v>
          </cell>
          <cell r="B910" t="str">
            <v>15505695515</v>
          </cell>
        </row>
        <row r="911">
          <cell r="A911" t="str">
            <v>LETURIA PAZ CARMEN VERONICA</v>
          </cell>
          <cell r="B911" t="str">
            <v>10408616544</v>
          </cell>
        </row>
        <row r="912">
          <cell r="A912" t="str">
            <v>LEYVA MURILLO ERIKA KATYA</v>
          </cell>
          <cell r="B912" t="str">
            <v>10416801261</v>
          </cell>
        </row>
        <row r="913">
          <cell r="A913" t="str">
            <v>LG ELECTRONICS PERU S.A.</v>
          </cell>
          <cell r="B913" t="str">
            <v>20375755344</v>
          </cell>
        </row>
        <row r="914">
          <cell r="A914" t="str">
            <v>LILIANA DEL CARMEN RIVERA COLÁN DE SMITH</v>
          </cell>
          <cell r="B914" t="str">
            <v>10064419515</v>
          </cell>
        </row>
        <row r="915">
          <cell r="A915" t="str">
            <v>LIMACO DE LA CRUZ GANNET</v>
          </cell>
          <cell r="B915" t="str">
            <v>10097461762</v>
          </cell>
        </row>
        <row r="916">
          <cell r="A916" t="str">
            <v>LIMO SANCHEZ HUMBERTO SAUL</v>
          </cell>
          <cell r="B916" t="str">
            <v>10192540831</v>
          </cell>
        </row>
        <row r="917">
          <cell r="A917" t="str">
            <v>LINARES LLONTOP CINTHIA NORDIEE</v>
          </cell>
          <cell r="B917" t="str">
            <v>10421786432</v>
          </cell>
        </row>
        <row r="918">
          <cell r="A918" t="str">
            <v>LINARES TARRILLO VICTOR RAUL</v>
          </cell>
          <cell r="B918" t="str">
            <v>15504195250</v>
          </cell>
        </row>
        <row r="919">
          <cell r="A919" t="str">
            <v>LINARES TORRES CARLOS ALBERTO</v>
          </cell>
          <cell r="B919" t="str">
            <v>10404461139</v>
          </cell>
        </row>
        <row r="920">
          <cell r="A920" t="str">
            <v>LISBET LETICIA MALAVER ARROYO</v>
          </cell>
          <cell r="B920" t="str">
            <v>10421564928</v>
          </cell>
        </row>
        <row r="921">
          <cell r="A921" t="str">
            <v>LITHO LASER S.A.</v>
          </cell>
          <cell r="B921" t="str">
            <v>20111492868</v>
          </cell>
        </row>
        <row r="922">
          <cell r="A922" t="str">
            <v>LIVISI ENRIQUEZ LUCY GIOVANA</v>
          </cell>
          <cell r="B922" t="str">
            <v>10441349322</v>
          </cell>
        </row>
        <row r="923">
          <cell r="A923" t="str">
            <v>LIVISI ENRIQUEZ NELIA YESSICA</v>
          </cell>
          <cell r="B923" t="str">
            <v>10434903675</v>
          </cell>
        </row>
        <row r="924">
          <cell r="A924" t="str">
            <v>LIZA CARRERA RICHAR JORGE</v>
          </cell>
          <cell r="B924" t="str">
            <v>15416279648</v>
          </cell>
        </row>
        <row r="925">
          <cell r="A925" t="str">
            <v>LIZARME SILVERA ROSA C.</v>
          </cell>
          <cell r="B925" t="str">
            <v>10071644869</v>
          </cell>
        </row>
        <row r="926">
          <cell r="A926" t="str">
            <v>LLANOS ZARATE GISELA LISBETH M.</v>
          </cell>
          <cell r="B926" t="str">
            <v>10411100389</v>
          </cell>
        </row>
        <row r="927">
          <cell r="A927" t="str">
            <v>LLANTO VILLAR EDITH LUISA</v>
          </cell>
          <cell r="B927" t="str">
            <v>15501835720</v>
          </cell>
        </row>
        <row r="928">
          <cell r="A928" t="str">
            <v>LLATAS PEDRAZA CESAR</v>
          </cell>
          <cell r="B928" t="str">
            <v>10083368697</v>
          </cell>
        </row>
        <row r="929">
          <cell r="A929" t="str">
            <v>LLERENA CARRASCO JOHON ALEXANDER</v>
          </cell>
          <cell r="B929" t="str">
            <v>10400449703</v>
          </cell>
        </row>
        <row r="930">
          <cell r="A930" t="str">
            <v>LO MEJOR DEL MAR</v>
          </cell>
          <cell r="B930" t="str">
            <v>20501614476</v>
          </cell>
        </row>
        <row r="931">
          <cell r="A931" t="str">
            <v>LOAYZA LEON RODRIGO G.</v>
          </cell>
          <cell r="B931" t="str">
            <v>15506506341</v>
          </cell>
        </row>
        <row r="932">
          <cell r="A932" t="str">
            <v>LOBATON CASAS ANA MARIA</v>
          </cell>
          <cell r="B932" t="str">
            <v>10070329315</v>
          </cell>
        </row>
        <row r="933">
          <cell r="A933" t="str">
            <v>LONG BOW E.I.R.L.</v>
          </cell>
          <cell r="B933" t="str">
            <v>20503814120</v>
          </cell>
        </row>
        <row r="934">
          <cell r="A934" t="str">
            <v>LONG HORN GRILL &amp; DRINKS</v>
          </cell>
          <cell r="B934" t="str">
            <v>20507483837</v>
          </cell>
        </row>
        <row r="935">
          <cell r="A935" t="str">
            <v>LOPEZ ACEVEDO JEN MARY</v>
          </cell>
          <cell r="B935" t="str">
            <v>10409487713</v>
          </cell>
        </row>
        <row r="936">
          <cell r="A936" t="str">
            <v>LOPEZ ARAUJO MARLON FRANCISCO</v>
          </cell>
          <cell r="B936" t="str">
            <v>15308073324</v>
          </cell>
        </row>
        <row r="937">
          <cell r="A937" t="str">
            <v>LOPEZ HERRERA JORGE ESTUARDO</v>
          </cell>
          <cell r="B937" t="str">
            <v>10078668925</v>
          </cell>
        </row>
        <row r="938">
          <cell r="A938" t="str">
            <v>LOPEZ RISCO WILLIAM ROGELIO</v>
          </cell>
          <cell r="B938" t="str">
            <v>10078206891</v>
          </cell>
        </row>
        <row r="939">
          <cell r="A939" t="str">
            <v>LOPEZ SULLCARAYME GUZMAN LORENZO</v>
          </cell>
          <cell r="B939" t="str">
            <v>10096599485</v>
          </cell>
        </row>
        <row r="940">
          <cell r="A940" t="str">
            <v>LOS PORTALES ESTACIONAMIENTO S.A.C.</v>
          </cell>
          <cell r="B940" t="str">
            <v>20511771936</v>
          </cell>
        </row>
        <row r="941">
          <cell r="A941" t="str">
            <v>LOS PORTALES S.A.</v>
          </cell>
          <cell r="B941" t="str">
            <v>20301837896</v>
          </cell>
        </row>
        <row r="942">
          <cell r="A942" t="str">
            <v>LOURDES VELASQUEZ OCHOA</v>
          </cell>
          <cell r="B942" t="str">
            <v>10085820911</v>
          </cell>
        </row>
        <row r="943">
          <cell r="A943" t="str">
            <v>LOZANO SANCHEZ WALDEMIR ALFONSO</v>
          </cell>
          <cell r="B943" t="str">
            <v>15507973091</v>
          </cell>
        </row>
        <row r="944">
          <cell r="A944" t="str">
            <v>LPRODUCCIONES S.A.C.</v>
          </cell>
          <cell r="B944" t="str">
            <v>20508429674</v>
          </cell>
        </row>
        <row r="945">
          <cell r="A945" t="str">
            <v>LUCIA VICTORIA SALAZAR POMA</v>
          </cell>
          <cell r="B945" t="str">
            <v>10327330468</v>
          </cell>
        </row>
        <row r="946">
          <cell r="A946" t="str">
            <v>LUIGGIS S.A,</v>
          </cell>
          <cell r="B946" t="str">
            <v>20208896599</v>
          </cell>
        </row>
        <row r="947">
          <cell r="A947" t="str">
            <v>LUIS ALBERTO AYALA ESTRADA</v>
          </cell>
          <cell r="B947" t="str">
            <v>15382405525</v>
          </cell>
        </row>
        <row r="948">
          <cell r="A948" t="str">
            <v>LUIS ALBERTO CHAVEZ REY CARBAJAL</v>
          </cell>
          <cell r="B948" t="str">
            <v>10066917512</v>
          </cell>
        </row>
        <row r="949">
          <cell r="A949" t="str">
            <v>LUIS ALBERTO TORRES VALDIVIA</v>
          </cell>
          <cell r="B949" t="str">
            <v>1025569045</v>
          </cell>
        </row>
        <row r="950">
          <cell r="A950" t="str">
            <v>LUIS ARTURO OROZCO HUANILO</v>
          </cell>
          <cell r="B950" t="str">
            <v>10060811909</v>
          </cell>
        </row>
        <row r="951">
          <cell r="A951" t="str">
            <v>LUIS E COLLAZOS ARCE</v>
          </cell>
          <cell r="B951" t="str">
            <v>15378779992</v>
          </cell>
        </row>
        <row r="952">
          <cell r="A952" t="str">
            <v>LUIS FRANCISCO VALDEZ TORRES</v>
          </cell>
          <cell r="B952" t="str">
            <v>15426032101</v>
          </cell>
        </row>
        <row r="953">
          <cell r="A953" t="str">
            <v>LUJAN VENEGAS JOSE ANTONIO</v>
          </cell>
          <cell r="B953" t="str">
            <v>10099885250</v>
          </cell>
        </row>
        <row r="954">
          <cell r="A954" t="str">
            <v>LUMIFLOR S.R.L.</v>
          </cell>
          <cell r="B954" t="str">
            <v>20508013494</v>
          </cell>
        </row>
        <row r="955">
          <cell r="A955" t="str">
            <v>LUNA BARRIONUEVO JO-ANN CHRISTIAM</v>
          </cell>
          <cell r="B955" t="str">
            <v>10425411085</v>
          </cell>
        </row>
        <row r="956">
          <cell r="A956" t="str">
            <v>LUNA GAMBETTA MARCELA ISABEL</v>
          </cell>
          <cell r="B956" t="str">
            <v>10441417859</v>
          </cell>
        </row>
        <row r="957">
          <cell r="A957" t="str">
            <v>LUO CHUNTAO</v>
          </cell>
          <cell r="B957" t="str">
            <v>1550260660</v>
          </cell>
        </row>
        <row r="958">
          <cell r="A958" t="str">
            <v>LURITA ALVAREZ KARINA RAQUEL</v>
          </cell>
          <cell r="B958" t="str">
            <v>10403543409</v>
          </cell>
        </row>
        <row r="959">
          <cell r="A959" t="str">
            <v>LUYO FEIJOO SANDRA ISABEL</v>
          </cell>
          <cell r="B959" t="str">
            <v>10427492180</v>
          </cell>
        </row>
        <row r="960">
          <cell r="A960" t="str">
            <v>M &amp; B AUDIO E ILUMINACION PROFESIONAL S.A.C.</v>
          </cell>
          <cell r="B960" t="str">
            <v>20516128331</v>
          </cell>
        </row>
        <row r="961">
          <cell r="A961" t="str">
            <v>M &amp; C CONFECCIONES S.A.</v>
          </cell>
          <cell r="B961" t="str">
            <v>20433553684</v>
          </cell>
        </row>
        <row r="962">
          <cell r="A962" t="str">
            <v>M &amp; P CONSULTORES S.R.LTDA.</v>
          </cell>
          <cell r="B962" t="str">
            <v>20294750836</v>
          </cell>
        </row>
        <row r="963">
          <cell r="A963" t="str">
            <v>M' COIMSER S.R.L.</v>
          </cell>
          <cell r="B963" t="str">
            <v>20384884904</v>
          </cell>
        </row>
        <row r="964">
          <cell r="A964" t="str">
            <v>M. ARTURO FERMIN PEREZ</v>
          </cell>
          <cell r="B964" t="str">
            <v>10107977215</v>
          </cell>
        </row>
        <row r="965">
          <cell r="A965" t="str">
            <v>M. CHONON E. S.R.L.</v>
          </cell>
          <cell r="B965" t="str">
            <v>20502470231</v>
          </cell>
        </row>
        <row r="966">
          <cell r="A966" t="str">
            <v>MACAL INVERSIONES S.A.C.</v>
          </cell>
          <cell r="B966" t="str">
            <v>20511579237</v>
          </cell>
        </row>
        <row r="967">
          <cell r="A967" t="str">
            <v>MACC-HER REPRESENTACIONES S.R.L.</v>
          </cell>
          <cell r="B967" t="str">
            <v>20258352638</v>
          </cell>
        </row>
        <row r="968">
          <cell r="A968" t="str">
            <v>MACEDA CAMPAÑA PACO</v>
          </cell>
          <cell r="B968" t="str">
            <v>10072785008</v>
          </cell>
        </row>
        <row r="969">
          <cell r="A969" t="str">
            <v>MACEDO CAYRAMPOMA WALTER GERMAN</v>
          </cell>
          <cell r="B969" t="str">
            <v>10081592069</v>
          </cell>
        </row>
        <row r="970">
          <cell r="A970" t="str">
            <v>MADRE NATURA E HIJOS S.A.</v>
          </cell>
          <cell r="B970" t="str">
            <v>20100976570</v>
          </cell>
        </row>
        <row r="971">
          <cell r="A971" t="str">
            <v>MADRID NOA JOSE AVINO</v>
          </cell>
          <cell r="B971" t="str">
            <v>10412006297</v>
          </cell>
        </row>
        <row r="972">
          <cell r="A972" t="str">
            <v>MADUEÑO GUTIERREZ MARIO EDUARDO</v>
          </cell>
          <cell r="B972" t="str">
            <v>10106835131</v>
          </cell>
        </row>
        <row r="973">
          <cell r="A973" t="str">
            <v>MAESTRANZA DEL PACIFICO S.RL.</v>
          </cell>
          <cell r="B973" t="str">
            <v>20503839033</v>
          </cell>
        </row>
        <row r="974">
          <cell r="A974" t="str">
            <v>MAGDALENA PETRONILA ROJAS AHUMADA</v>
          </cell>
          <cell r="B974" t="str">
            <v>10061520533</v>
          </cell>
        </row>
        <row r="975">
          <cell r="A975" t="str">
            <v>MAGNET VARGAS PRADA JEAN PIERRE</v>
          </cell>
          <cell r="B975" t="str">
            <v>10078527531</v>
          </cell>
        </row>
        <row r="976">
          <cell r="A976" t="str">
            <v>MALASQUEZ PEREZ MANUEL ANGEL</v>
          </cell>
          <cell r="B976" t="str">
            <v>10257971401</v>
          </cell>
        </row>
        <row r="977">
          <cell r="A977" t="str">
            <v>MALAVER ARROYO JACQUELINE GIOVANNA</v>
          </cell>
          <cell r="B977" t="str">
            <v>10071724846</v>
          </cell>
        </row>
        <row r="978">
          <cell r="A978" t="str">
            <v>MALCA GERMAN LUIS ORLANDO</v>
          </cell>
          <cell r="B978" t="str">
            <v>10108802176</v>
          </cell>
        </row>
        <row r="979">
          <cell r="A979" t="str">
            <v>MALDONADO GONZALES ROSARIO DEL PILAR</v>
          </cell>
          <cell r="B979" t="str">
            <v>10440301245</v>
          </cell>
        </row>
        <row r="980">
          <cell r="A980" t="str">
            <v>MALPARTIDA HUAYAMEY EMERSON EDILFREDO</v>
          </cell>
          <cell r="B980" t="str">
            <v>10075285715</v>
          </cell>
        </row>
        <row r="981">
          <cell r="A981" t="str">
            <v>MALPARTIDA LOSTANAU GUILLERMO MARTIN</v>
          </cell>
          <cell r="B981" t="str">
            <v>15503788885</v>
          </cell>
        </row>
        <row r="982">
          <cell r="A982" t="str">
            <v>MAMANI CALDERON WILFREDO NARCISO</v>
          </cell>
          <cell r="B982" t="str">
            <v>10103862545</v>
          </cell>
        </row>
        <row r="983">
          <cell r="A983" t="str">
            <v>MAMANI GUEVARA NELLY MADELI</v>
          </cell>
          <cell r="B983" t="str">
            <v>10106706951</v>
          </cell>
        </row>
        <row r="984">
          <cell r="A984" t="str">
            <v>MAMANI SOLORZANO ARTURO</v>
          </cell>
          <cell r="B984" t="str">
            <v>10085475938</v>
          </cell>
        </row>
        <row r="985">
          <cell r="A985" t="str">
            <v>MAMBRINO S.A.</v>
          </cell>
          <cell r="B985" t="str">
            <v>20101904874</v>
          </cell>
        </row>
        <row r="986">
          <cell r="A986" t="str">
            <v>MANOS MAGICAS S.A.</v>
          </cell>
          <cell r="B986" t="str">
            <v>20256584931</v>
          </cell>
        </row>
        <row r="987">
          <cell r="A987" t="str">
            <v>MANUEL ALFREDO HERNANDEZ OSORIO</v>
          </cell>
          <cell r="B987" t="str">
            <v>10080673197</v>
          </cell>
        </row>
        <row r="988">
          <cell r="A988" t="str">
            <v>MANUEL BALCAZAR CANALES</v>
          </cell>
          <cell r="B988" t="str">
            <v>10078846025</v>
          </cell>
        </row>
        <row r="989">
          <cell r="A989" t="str">
            <v>MANUEL DAVID ACOSTA CUZCO</v>
          </cell>
          <cell r="B989" t="str">
            <v>100257689226</v>
          </cell>
        </row>
        <row r="990">
          <cell r="A990" t="str">
            <v>MAQUINARIAS INDUSTRIALES KIRT E.I.R.L.</v>
          </cell>
          <cell r="B990" t="str">
            <v>20501979130</v>
          </cell>
        </row>
        <row r="991">
          <cell r="A991" t="str">
            <v>MAQUINARIAS JAAM S.A.</v>
          </cell>
          <cell r="B991" t="str">
            <v>20193696920</v>
          </cell>
        </row>
        <row r="992">
          <cell r="A992" t="str">
            <v>MARCO ANTONIO BUENO COLORADO</v>
          </cell>
          <cell r="B992" t="str">
            <v>15505634991</v>
          </cell>
        </row>
        <row r="993">
          <cell r="A993" t="str">
            <v>MARCO POLO SPORT S.A</v>
          </cell>
          <cell r="B993" t="str">
            <v>20466698947</v>
          </cell>
        </row>
        <row r="994">
          <cell r="A994" t="str">
            <v>MARGARITA ROJAS CAMARGO</v>
          </cell>
          <cell r="B994" t="str">
            <v>10152828999</v>
          </cell>
        </row>
        <row r="995">
          <cell r="A995" t="str">
            <v>MARIA DEL PILAR DE LA HOZ LINARES</v>
          </cell>
          <cell r="B995" t="str">
            <v>10082640580</v>
          </cell>
        </row>
        <row r="996">
          <cell r="A996" t="str">
            <v>MARIA SILVANA BARRETO VELASCO</v>
          </cell>
          <cell r="B996" t="str">
            <v>10078852394</v>
          </cell>
        </row>
        <row r="997">
          <cell r="A997" t="str">
            <v>MARIELLA ABARCA PARDO</v>
          </cell>
          <cell r="B997" t="str">
            <v>10411893478</v>
          </cell>
        </row>
        <row r="998">
          <cell r="A998" t="str">
            <v>MARIELLA D. VELAZQUE CASTREJON</v>
          </cell>
          <cell r="B998" t="str">
            <v>10446833168</v>
          </cell>
        </row>
        <row r="999">
          <cell r="A999" t="str">
            <v>MARTHA AMAYA DE VICUÑA</v>
          </cell>
          <cell r="B999" t="str">
            <v>10068831194</v>
          </cell>
        </row>
        <row r="1000">
          <cell r="A1000" t="str">
            <v>MARTIN PROTOLONGO NEIRA</v>
          </cell>
          <cell r="B1000" t="str">
            <v>10101872748</v>
          </cell>
        </row>
        <row r="1001">
          <cell r="A1001" t="str">
            <v>MARTINEZ GONZALES JOHANNA IVETTE</v>
          </cell>
          <cell r="B1001" t="str">
            <v>10438905702</v>
          </cell>
        </row>
        <row r="1002">
          <cell r="A1002" t="str">
            <v>MASTER FOOD S.A.</v>
          </cell>
          <cell r="B1002" t="str">
            <v>20122746292</v>
          </cell>
        </row>
        <row r="1003">
          <cell r="A1003" t="str">
            <v>MATIAS E. FAJARDO PENAGOS</v>
          </cell>
          <cell r="B1003" t="str">
            <v>10103145673</v>
          </cell>
        </row>
        <row r="1004">
          <cell r="A1004" t="str">
            <v>MATILDE G. MONTERO ALFARO</v>
          </cell>
          <cell r="B1004" t="str">
            <v>10238363751</v>
          </cell>
        </row>
        <row r="1005">
          <cell r="A1005" t="str">
            <v>MATSUEI S.A.C.</v>
          </cell>
          <cell r="B1005" t="str">
            <v>20219871741</v>
          </cell>
        </row>
        <row r="1006">
          <cell r="A1006" t="str">
            <v>MATTA CARBAJAL SARA BEATRIZ</v>
          </cell>
          <cell r="B1006" t="str">
            <v>10408377191</v>
          </cell>
        </row>
        <row r="1007">
          <cell r="A1007" t="str">
            <v>MAXIMO ARTURO CASTAÑEDA LAOS</v>
          </cell>
          <cell r="B1007" t="str">
            <v>10156826885</v>
          </cell>
        </row>
        <row r="1008">
          <cell r="A1008" t="str">
            <v>MAXIMO HERMOZA ANGELA MIRELLA</v>
          </cell>
          <cell r="B1008" t="str">
            <v>10441897231</v>
          </cell>
        </row>
        <row r="1009">
          <cell r="A1009" t="str">
            <v>MAYO FCB PUBLICIDAD S.A.</v>
          </cell>
          <cell r="B1009" t="str">
            <v>20258197993</v>
          </cell>
        </row>
        <row r="1010">
          <cell r="A1010" t="str">
            <v>MAYORCA EVENTOS S.A.C.</v>
          </cell>
          <cell r="B1010" t="str">
            <v>20514077763</v>
          </cell>
        </row>
        <row r="1011">
          <cell r="A1011" t="str">
            <v>MD SEMINARIOS Y EVENTOS S.A.</v>
          </cell>
          <cell r="B1011" t="str">
            <v>20332831721</v>
          </cell>
        </row>
        <row r="1012">
          <cell r="A1012" t="str">
            <v>MEDINA GUERRERO TERESA</v>
          </cell>
          <cell r="B1012" t="str">
            <v>10072832472</v>
          </cell>
        </row>
        <row r="1013">
          <cell r="A1013" t="str">
            <v>MEDINA, ZALDIVAR, PAREDES &amp; ASOCIADOS CIVIL DE R.L.</v>
          </cell>
          <cell r="B1013" t="str">
            <v>20504645984</v>
          </cell>
        </row>
        <row r="1014">
          <cell r="A1014" t="str">
            <v>MEGA SERVICIOS E.I.R.L.</v>
          </cell>
          <cell r="B1014" t="str">
            <v>20470804441</v>
          </cell>
        </row>
        <row r="1015">
          <cell r="A1015" t="str">
            <v>MELENDREZ MORI INGRI JHOANNA</v>
          </cell>
          <cell r="B1015" t="str">
            <v>10427143576</v>
          </cell>
        </row>
        <row r="1016">
          <cell r="A1016" t="str">
            <v>MELGAREJO TRUJILLO GLADYS ESTHER</v>
          </cell>
          <cell r="B1016" t="str">
            <v>10099684891</v>
          </cell>
        </row>
        <row r="1017">
          <cell r="A1017" t="str">
            <v>MELIANA S.A.C</v>
          </cell>
          <cell r="B1017" t="str">
            <v>20454120087</v>
          </cell>
        </row>
        <row r="1018">
          <cell r="A1018" t="str">
            <v>MELODY C. SANTOS CISNEROS</v>
          </cell>
          <cell r="B1018" t="str">
            <v>10104708663</v>
          </cell>
        </row>
        <row r="1019">
          <cell r="A1019" t="str">
            <v>MELQUIADES ADOLFO REYES VERA</v>
          </cell>
          <cell r="B1019" t="str">
            <v>10067173169</v>
          </cell>
        </row>
        <row r="1020">
          <cell r="A1020" t="str">
            <v>MENDIETA ECHEVARRIA JOSE ALEJANDRO</v>
          </cell>
          <cell r="B1020" t="str">
            <v>10409303167</v>
          </cell>
        </row>
        <row r="1021">
          <cell r="A1021" t="str">
            <v>MENDO PARIONA DANITZA MARLENY</v>
          </cell>
          <cell r="B1021" t="str">
            <v>10429943367</v>
          </cell>
        </row>
        <row r="1022">
          <cell r="A1022" t="str">
            <v>MENDOZA ESPINO ANGEL IVAN</v>
          </cell>
          <cell r="B1022" t="str">
            <v>15461540292</v>
          </cell>
        </row>
        <row r="1023">
          <cell r="A1023" t="str">
            <v>MENDOZA FLORES VICTOR CARMELO</v>
          </cell>
          <cell r="B1023" t="str">
            <v>10104218038</v>
          </cell>
        </row>
        <row r="1024">
          <cell r="A1024" t="str">
            <v>MENDOZA RENGIFO VICTOR HUGO</v>
          </cell>
          <cell r="B1024" t="str">
            <v>10425699062</v>
          </cell>
        </row>
        <row r="1025">
          <cell r="A1025" t="str">
            <v>MERCADO DE CAPITALES CONSULTORIA EMPRESARIAL S.A.</v>
          </cell>
          <cell r="B1025" t="str">
            <v>20429450056</v>
          </cell>
        </row>
        <row r="1026">
          <cell r="A1026" t="str">
            <v>MERCADOTECNICA S.C.R.L.</v>
          </cell>
          <cell r="B1026" t="str">
            <v>20331453146</v>
          </cell>
        </row>
        <row r="1027">
          <cell r="A1027" t="str">
            <v>MERLUZZI ROSAS GIOVANNA SARA D.</v>
          </cell>
          <cell r="B1027" t="str">
            <v>10073300750</v>
          </cell>
        </row>
        <row r="1028">
          <cell r="A1028" t="str">
            <v>MESINAS BOLZMANN CARLA SOPHIA</v>
          </cell>
          <cell r="B1028" t="str">
            <v>10102225894</v>
          </cell>
        </row>
        <row r="1029">
          <cell r="A1029" t="str">
            <v>METACOLOR S.A.C.</v>
          </cell>
          <cell r="B1029" t="str">
            <v>20458418803</v>
          </cell>
        </row>
        <row r="1030">
          <cell r="A1030" t="str">
            <v>METAL VISION S.R.L.</v>
          </cell>
          <cell r="B1030" t="str">
            <v>20507167838</v>
          </cell>
        </row>
        <row r="1031">
          <cell r="A1031" t="str">
            <v>MEZA PUJADA CELESTINO GUILLERMO</v>
          </cell>
          <cell r="B1031" t="str">
            <v>10080339017</v>
          </cell>
        </row>
        <row r="1032">
          <cell r="A1032" t="str">
            <v>MEZA SANCHEZ DALILA BERNA</v>
          </cell>
          <cell r="B1032" t="str">
            <v>10081517105</v>
          </cell>
        </row>
        <row r="1033">
          <cell r="A1033" t="str">
            <v>MICROSCIENCE S.A.C.</v>
          </cell>
          <cell r="B1033" t="str">
            <v>20256771293</v>
          </cell>
        </row>
        <row r="1034">
          <cell r="A1034" t="str">
            <v>MIGUEL ANGEL ILIZARBE MERCEDES</v>
          </cell>
          <cell r="B1034" t="str">
            <v>10097126939</v>
          </cell>
        </row>
        <row r="1035">
          <cell r="A1035" t="str">
            <v>MIGUEL ANGEL LUCHO CASTILLO</v>
          </cell>
          <cell r="B1035" t="str">
            <v>10107213363</v>
          </cell>
        </row>
        <row r="1036">
          <cell r="A1036" t="str">
            <v>MILAGROS DEL ROCIO SEDANO SEDANO</v>
          </cell>
          <cell r="B1036" t="str">
            <v>10102074802</v>
          </cell>
        </row>
        <row r="1037">
          <cell r="A1037" t="str">
            <v>MILAGROS GARCIELA IVANKOVICH ROSAS</v>
          </cell>
          <cell r="B1037" t="str">
            <v>10439309241</v>
          </cell>
        </row>
        <row r="1038">
          <cell r="A1038" t="str">
            <v>MILETICH TAGLE KATHERINE</v>
          </cell>
          <cell r="B1038" t="str">
            <v>10081612914</v>
          </cell>
        </row>
        <row r="1039">
          <cell r="A1039" t="str">
            <v>MINISTERIO DE TRANSPORTES Y COMUNICACIONES</v>
          </cell>
          <cell r="B1039" t="str">
            <v>20380417465</v>
          </cell>
        </row>
        <row r="1040">
          <cell r="A1040" t="str">
            <v>MODA Y CAFE S.A.C.</v>
          </cell>
          <cell r="B1040" t="str">
            <v>20502569873</v>
          </cell>
        </row>
        <row r="1041">
          <cell r="A1041" t="str">
            <v>MODULADOS ACRILICOS E.I.R.L.</v>
          </cell>
          <cell r="B1041" t="str">
            <v>20259900566</v>
          </cell>
        </row>
        <row r="1042">
          <cell r="A1042" t="str">
            <v>MOGROVEJO GALLARDO MARIBEL EDSMILCINIA</v>
          </cell>
          <cell r="B1042" t="str">
            <v>10076023854</v>
          </cell>
        </row>
        <row r="1043">
          <cell r="A1043" t="str">
            <v>MOLINA ALCANTARA DORIS ELIZABETH</v>
          </cell>
          <cell r="B1043" t="str">
            <v>10418866158</v>
          </cell>
        </row>
        <row r="1044">
          <cell r="A1044" t="str">
            <v>MOLINA GONZALES MOISES PEDRO</v>
          </cell>
          <cell r="B1044" t="str">
            <v>15379187681</v>
          </cell>
        </row>
        <row r="1045">
          <cell r="A1045" t="str">
            <v>MOLINA HERNANDEZ RAUL RODRIGO</v>
          </cell>
          <cell r="B1045" t="str">
            <v>10416310322</v>
          </cell>
        </row>
        <row r="1046">
          <cell r="A1046" t="str">
            <v>MOLITALIA S.A.</v>
          </cell>
          <cell r="B1046" t="str">
            <v>20100035121</v>
          </cell>
        </row>
        <row r="1047">
          <cell r="A1047" t="str">
            <v>MONTERO SCHWARZ EMILIO ALBERTO</v>
          </cell>
          <cell r="B1047" t="str">
            <v>10408219197</v>
          </cell>
        </row>
        <row r="1048">
          <cell r="A1048" t="str">
            <v>MONTERO Y CIA  S.A.C.</v>
          </cell>
          <cell r="B1048" t="str">
            <v>20512388001</v>
          </cell>
        </row>
        <row r="1049">
          <cell r="A1049" t="str">
            <v>MONTORO GONZALES CARMEN</v>
          </cell>
          <cell r="B1049" t="str">
            <v>10063264178</v>
          </cell>
        </row>
        <row r="1050">
          <cell r="A1050" t="str">
            <v>MONTOYA CALDERON JULIO CESAR</v>
          </cell>
          <cell r="B1050" t="str">
            <v>10254192711</v>
          </cell>
        </row>
        <row r="1051">
          <cell r="A1051" t="str">
            <v>MONTOYA CORVACHO CARLOS ALBERTO</v>
          </cell>
          <cell r="B1051" t="str">
            <v>10072666921</v>
          </cell>
        </row>
        <row r="1052">
          <cell r="A1052" t="str">
            <v>MONTOYA DE LA IGLESIA YOLANDA SOFIA</v>
          </cell>
          <cell r="B1052" t="str">
            <v>10081390172</v>
          </cell>
        </row>
        <row r="1053">
          <cell r="A1053" t="str">
            <v>MONTOYA ILLESCAS DE MACEDA GLADYS MARCIA</v>
          </cell>
          <cell r="B1053" t="str">
            <v>10091785710</v>
          </cell>
        </row>
        <row r="1054">
          <cell r="A1054" t="str">
            <v>MONTOYA MONTOYA FELICITA</v>
          </cell>
          <cell r="B1054" t="str">
            <v>10178801606</v>
          </cell>
        </row>
        <row r="1055">
          <cell r="A1055" t="str">
            <v>MORA GUTIERREZ JUAN JOSE</v>
          </cell>
          <cell r="B1055" t="str">
            <v>10104185474</v>
          </cell>
        </row>
        <row r="1056">
          <cell r="A1056" t="str">
            <v>MORA MARTENS WALTER ANGEL</v>
          </cell>
          <cell r="B1056" t="str">
            <v>10254620659</v>
          </cell>
        </row>
        <row r="1057">
          <cell r="A1057" t="str">
            <v>MORALES DELGADO KARINA MILAGROS</v>
          </cell>
          <cell r="B1057" t="str">
            <v>10441185834</v>
          </cell>
        </row>
        <row r="1058">
          <cell r="A1058" t="str">
            <v>MORALES FLORES ABEL RICHART</v>
          </cell>
          <cell r="B1058" t="str">
            <v>10075668495</v>
          </cell>
        </row>
        <row r="1059">
          <cell r="A1059" t="str">
            <v>MORALES HURTADO JESUS VICENTE</v>
          </cell>
          <cell r="B1059" t="str">
            <v>15503762657</v>
          </cell>
        </row>
        <row r="1060">
          <cell r="A1060" t="str">
            <v>MORALES OSCCO MARCOS S.</v>
          </cell>
          <cell r="B1060" t="str">
            <v>10073154010</v>
          </cell>
        </row>
        <row r="1061">
          <cell r="A1061" t="str">
            <v>MORALES PADILLA GINO FERNANDO</v>
          </cell>
          <cell r="B1061" t="str">
            <v>10440894068</v>
          </cell>
        </row>
        <row r="1062">
          <cell r="A1062" t="str">
            <v>MORALES ROMERO ELMER LUIS</v>
          </cell>
          <cell r="B1062" t="str">
            <v>15505715991</v>
          </cell>
        </row>
        <row r="1063">
          <cell r="A1063" t="str">
            <v>MORAN MORAN RAUL RICARDO</v>
          </cell>
          <cell r="B1063" t="str">
            <v>10088787124</v>
          </cell>
        </row>
        <row r="1064">
          <cell r="A1064" t="str">
            <v>MORENO FLORES EMERSON STARKY</v>
          </cell>
          <cell r="B1064" t="str">
            <v>10416659490</v>
          </cell>
        </row>
        <row r="1065">
          <cell r="A1065" t="str">
            <v>MORENO GARZON VICTOR</v>
          </cell>
          <cell r="B1065" t="str">
            <v>10091447300</v>
          </cell>
        </row>
        <row r="1066">
          <cell r="A1066" t="str">
            <v>MORI BEJARANO PIERO DALIBOR</v>
          </cell>
          <cell r="B1066" t="str">
            <v>10103202731</v>
          </cell>
        </row>
        <row r="1067">
          <cell r="A1067" t="str">
            <v>MOROCHUCOS REF'S S.R.L.</v>
          </cell>
          <cell r="B1067" t="str">
            <v>20452714125</v>
          </cell>
        </row>
        <row r="1068">
          <cell r="A1068" t="str">
            <v>MORON MENESES ELIZABETH ELVIRA</v>
          </cell>
          <cell r="B1068" t="str">
            <v>10422767563</v>
          </cell>
        </row>
        <row r="1069">
          <cell r="A1069" t="str">
            <v>MOROTE PEREYRA LUIS F. ARMANDO</v>
          </cell>
          <cell r="B1069" t="str">
            <v>10421787595</v>
          </cell>
        </row>
        <row r="1070">
          <cell r="A1070" t="str">
            <v>MOSCOSO DAVALOS LESLIE SILVANA</v>
          </cell>
          <cell r="B1070" t="str">
            <v>10421746643</v>
          </cell>
        </row>
        <row r="1071">
          <cell r="A1071" t="str">
            <v>MULTIMEDIOS Y PRENSA S.A.C.</v>
          </cell>
          <cell r="B1071" t="str">
            <v>20508377267</v>
          </cell>
        </row>
        <row r="1072">
          <cell r="A1072" t="str">
            <v>MULTIMPORT S.R.L.</v>
          </cell>
          <cell r="B1072" t="str">
            <v>20266228326</v>
          </cell>
        </row>
        <row r="1073">
          <cell r="A1073" t="str">
            <v>MULTISERVICIOS EL ANGEL CONSTRUCTORES GENERALES EI</v>
          </cell>
          <cell r="B1073" t="str">
            <v>20387720660</v>
          </cell>
        </row>
        <row r="1074">
          <cell r="A1074" t="str">
            <v>MULTISERVICIOS MARCOS S.A.C.</v>
          </cell>
          <cell r="B1074" t="str">
            <v>20501957918</v>
          </cell>
        </row>
        <row r="1075">
          <cell r="A1075" t="str">
            <v>MULTITEC ELECTRONICA S.R.L.</v>
          </cell>
          <cell r="B1075" t="str">
            <v>20144732627</v>
          </cell>
        </row>
        <row r="1076">
          <cell r="A1076" t="str">
            <v>MUNDIAL S,.A.C.</v>
          </cell>
          <cell r="B1076" t="str">
            <v>20101523056</v>
          </cell>
        </row>
        <row r="1077">
          <cell r="A1077" t="str">
            <v>MUNICIPALIDAD DE INDEPENDENCIA</v>
          </cell>
          <cell r="B1077" t="str">
            <v>20131373661</v>
          </cell>
        </row>
        <row r="1078">
          <cell r="A1078" t="str">
            <v>MUÑIZ TRANSFER PRICING S.A.C.</v>
          </cell>
          <cell r="B1078" t="str">
            <v>20518120850</v>
          </cell>
        </row>
        <row r="1079">
          <cell r="A1079" t="str">
            <v>MUÑOZ GOCHE CESAR ROBERTO</v>
          </cell>
          <cell r="B1079" t="str">
            <v>10432784385</v>
          </cell>
        </row>
        <row r="1080">
          <cell r="A1080" t="str">
            <v>MUÑOZ HUAMAN WILSON</v>
          </cell>
          <cell r="B1080" t="str">
            <v>15457677364</v>
          </cell>
        </row>
        <row r="1081">
          <cell r="A1081" t="str">
            <v>MUÑOZ TORRES JULIO CESAR</v>
          </cell>
          <cell r="B1081" t="str">
            <v>15331771781</v>
          </cell>
        </row>
        <row r="1082">
          <cell r="A1082" t="str">
            <v>MUÑOZ TORRES JULIO CESAR</v>
          </cell>
          <cell r="B1082" t="str">
            <v>155331771781</v>
          </cell>
        </row>
        <row r="1083">
          <cell r="A1083" t="str">
            <v>MUÑOZ TORRES LUIS</v>
          </cell>
          <cell r="B1083" t="str">
            <v>15418384856</v>
          </cell>
        </row>
        <row r="1084">
          <cell r="A1084" t="str">
            <v>MUÑOZ TORRES MARCO ANTONIO</v>
          </cell>
          <cell r="B1084" t="str">
            <v>15510392628</v>
          </cell>
        </row>
        <row r="1085">
          <cell r="A1085" t="str">
            <v>N' BOGA E.I.R.L.</v>
          </cell>
          <cell r="B1085" t="str">
            <v>20514301744</v>
          </cell>
        </row>
        <row r="1086">
          <cell r="A1086" t="str">
            <v>NANCY DEL PILAR MELCHOR CANEVARO</v>
          </cell>
          <cell r="B1086" t="str">
            <v>10073253557</v>
          </cell>
        </row>
        <row r="1087">
          <cell r="A1087" t="str">
            <v>NANCY L. MUNIVE SANCHEZ</v>
          </cell>
          <cell r="B1087" t="str">
            <v>10077667356</v>
          </cell>
        </row>
        <row r="1088">
          <cell r="A1088" t="str">
            <v>NARCISO MENDOZA CORDOVA</v>
          </cell>
          <cell r="B1088" t="str">
            <v>10095506424</v>
          </cell>
        </row>
        <row r="1089">
          <cell r="A1089" t="str">
            <v>NAVARRO ARISMENDIZ OMAR</v>
          </cell>
          <cell r="B1089" t="str">
            <v>10424210931</v>
          </cell>
        </row>
        <row r="1090">
          <cell r="A1090" t="str">
            <v>NAVARRO ESPINOZA DE RINCON MARIA V</v>
          </cell>
          <cell r="B1090" t="str">
            <v>17375032155</v>
          </cell>
        </row>
        <row r="1091">
          <cell r="A1091" t="str">
            <v>NAVARRO GONZALES GENIX</v>
          </cell>
          <cell r="B1091" t="str">
            <v>10011618630</v>
          </cell>
        </row>
        <row r="1092">
          <cell r="A1092" t="str">
            <v>NAVARRO LETTICH RUTH BEATRIZ</v>
          </cell>
          <cell r="B1092" t="str">
            <v>10067384682</v>
          </cell>
        </row>
        <row r="1093">
          <cell r="A1093" t="str">
            <v>NAVARRO LOAYZA LUIS ANTONIO</v>
          </cell>
          <cell r="B1093" t="str">
            <v>10061172594</v>
          </cell>
        </row>
        <row r="1094">
          <cell r="A1094" t="str">
            <v>NAVARRO MORE MARCELA LILIANA</v>
          </cell>
          <cell r="B1094" t="str">
            <v>10078412700</v>
          </cell>
        </row>
        <row r="1095">
          <cell r="A1095" t="str">
            <v>NAVARRO VILLEGAS GABY MARGARITA</v>
          </cell>
          <cell r="B1095" t="str">
            <v>15266825924</v>
          </cell>
        </row>
        <row r="1096">
          <cell r="A1096" t="str">
            <v>NCH PERU S.A.</v>
          </cell>
          <cell r="B1096" t="str">
            <v>20388203111</v>
          </cell>
        </row>
        <row r="1097">
          <cell r="A1097" t="str">
            <v>NEGOCIACIONES CAPRICORNIO S.A.</v>
          </cell>
          <cell r="B1097" t="str">
            <v>20188857354</v>
          </cell>
        </row>
        <row r="1098">
          <cell r="A1098" t="str">
            <v>NEGOCIACIONES RAMOS E.I.R.L.</v>
          </cell>
          <cell r="B1098" t="str">
            <v>20502269217</v>
          </cell>
        </row>
        <row r="1099">
          <cell r="A1099" t="str">
            <v>NEGOCIOS TURISTICOS DEL NORTE S.A.C.</v>
          </cell>
          <cell r="B1099" t="str">
            <v>20352730425</v>
          </cell>
        </row>
        <row r="1100">
          <cell r="A1100" t="str">
            <v>NESSUS HOTELES PERU S.A</v>
          </cell>
          <cell r="B1100" t="str">
            <v>20505670443</v>
          </cell>
        </row>
        <row r="1101">
          <cell r="A1101" t="str">
            <v>NESTLE PERU S.A.</v>
          </cell>
          <cell r="B1101" t="str">
            <v>20263322496</v>
          </cell>
        </row>
        <row r="1102">
          <cell r="A1102" t="str">
            <v>NESTOR ESQUIVEL GUEVARA</v>
          </cell>
          <cell r="B1102" t="str">
            <v>10179389458</v>
          </cell>
        </row>
        <row r="1103">
          <cell r="A1103" t="str">
            <v>NEW HORIZONS PERU S.A.</v>
          </cell>
          <cell r="B1103" t="str">
            <v>20306532201</v>
          </cell>
        </row>
        <row r="1104">
          <cell r="A1104" t="str">
            <v>NEXTEL DEL PERU S.A.</v>
          </cell>
          <cell r="B1104" t="str">
            <v>20106897914</v>
          </cell>
        </row>
        <row r="1105">
          <cell r="A1105" t="str">
            <v>NIEVES BARRETO RENZO J.</v>
          </cell>
          <cell r="B1105" t="str">
            <v>10101345136</v>
          </cell>
        </row>
        <row r="1106">
          <cell r="A1106" t="str">
            <v>NISSAN MAQUINARIAS S.A.</v>
          </cell>
          <cell r="B1106" t="str">
            <v>20160286068</v>
          </cell>
        </row>
        <row r="1107">
          <cell r="A1107" t="str">
            <v>NOEMISS CENTRO DE BELLEZA COMPUTARIZADO E.I.R.L.</v>
          </cell>
          <cell r="B1107" t="str">
            <v>20476424772</v>
          </cell>
        </row>
        <row r="1108">
          <cell r="A1108" t="str">
            <v>NORMA MATSUDA UESUGUI</v>
          </cell>
          <cell r="B1108" t="str">
            <v>10084453884</v>
          </cell>
        </row>
        <row r="1109">
          <cell r="A1109" t="str">
            <v>NOTICIAS PERU S.A.C.</v>
          </cell>
          <cell r="B1109" t="str">
            <v>20461171827</v>
          </cell>
        </row>
        <row r="1110">
          <cell r="A1110" t="str">
            <v>NOVOA SANCHEZ ELSA MARCELA</v>
          </cell>
          <cell r="B1110" t="str">
            <v>10062024297</v>
          </cell>
        </row>
        <row r="1111">
          <cell r="A1111" t="str">
            <v>NUNURA SAC</v>
          </cell>
          <cell r="B1111" t="str">
            <v>20428651767</v>
          </cell>
        </row>
        <row r="1112">
          <cell r="A1112" t="str">
            <v>NUÑEZ CALLE LUCIA</v>
          </cell>
          <cell r="B1112" t="str">
            <v>10076250443</v>
          </cell>
        </row>
        <row r="1113">
          <cell r="A1113" t="str">
            <v>NUÑEZ DEL CARPIO ARTURO</v>
          </cell>
          <cell r="B1113" t="str">
            <v>15300604746</v>
          </cell>
        </row>
        <row r="1114">
          <cell r="A1114" t="str">
            <v>NUTRA S.A.</v>
          </cell>
          <cell r="B1114" t="str">
            <v>20144215649</v>
          </cell>
        </row>
        <row r="1115">
          <cell r="A1115" t="str">
            <v>OAX PRODUCCIONES S.A.</v>
          </cell>
          <cell r="B1115" t="str">
            <v>20465813858</v>
          </cell>
        </row>
        <row r="1116">
          <cell r="A1116" t="str">
            <v>OCSAS ROSALES OSCAR JHONNY</v>
          </cell>
          <cell r="B1116" t="str">
            <v>15418792971</v>
          </cell>
        </row>
        <row r="1117">
          <cell r="A1117" t="str">
            <v>OFICENTRO E.I.R.LTDA</v>
          </cell>
          <cell r="B1117" t="str">
            <v>20107840266</v>
          </cell>
        </row>
        <row r="1118">
          <cell r="A1118" t="str">
            <v>OFICINA DISTRIBUIDORES S.A.C.</v>
          </cell>
          <cell r="B1118" t="str">
            <v>20424870073</v>
          </cell>
        </row>
        <row r="1119">
          <cell r="A1119" t="str">
            <v>OH CHOCOLATE S.C.R.L.</v>
          </cell>
          <cell r="B1119" t="str">
            <v>20513706864</v>
          </cell>
        </row>
        <row r="1120">
          <cell r="A1120" t="str">
            <v>OJEDA MERCADO GESSLER</v>
          </cell>
          <cell r="B1120" t="str">
            <v>10401928427</v>
          </cell>
        </row>
        <row r="1121">
          <cell r="A1121" t="str">
            <v>OLGA MARIA MONTECHIARI OCHARAN DE FUENTES</v>
          </cell>
          <cell r="B1121" t="str">
            <v>10079168357</v>
          </cell>
        </row>
        <row r="1122">
          <cell r="A1122" t="str">
            <v>OLIVER INDUSTRIAL TRADING S.A.C</v>
          </cell>
          <cell r="B1122" t="str">
            <v>20216501374</v>
          </cell>
        </row>
        <row r="1123">
          <cell r="A1123" t="str">
            <v>OLIVERA ANASTACIO ANNY JACQUELINE</v>
          </cell>
          <cell r="B1123" t="str">
            <v>10419272774</v>
          </cell>
        </row>
        <row r="1124">
          <cell r="A1124" t="str">
            <v>OLIVERA JAMES JOSÉ ABEL</v>
          </cell>
          <cell r="B1124" t="str">
            <v>10101218614</v>
          </cell>
        </row>
        <row r="1125">
          <cell r="A1125" t="str">
            <v>OLIVOS FLORES SANTOS ISABEL</v>
          </cell>
          <cell r="B1125" t="str">
            <v>10416249623</v>
          </cell>
        </row>
        <row r="1126">
          <cell r="A1126" t="str">
            <v>OLORTEGUI ARIAS ALEXANDER JOFFRE</v>
          </cell>
          <cell r="B1126" t="str">
            <v>10106254686</v>
          </cell>
        </row>
        <row r="1127">
          <cell r="A1127" t="str">
            <v>OLVA COURIER S.A.C.</v>
          </cell>
          <cell r="B1127" t="str">
            <v>20100686814</v>
          </cell>
        </row>
        <row r="1128">
          <cell r="A1128" t="str">
            <v>OMAR ALONSO RUIZ ZUMAETA</v>
          </cell>
          <cell r="B1128" t="str">
            <v>10403414366</v>
          </cell>
        </row>
        <row r="1129">
          <cell r="A1129" t="str">
            <v>OMAR AUGUSTO M. ROSPIGLIOSI RODRIGUEZ</v>
          </cell>
          <cell r="B1129" t="str">
            <v>10102975818</v>
          </cell>
        </row>
        <row r="1130">
          <cell r="A1130" t="str">
            <v>OMAR MANUEL MUJICA VASQUEZ</v>
          </cell>
          <cell r="B1130" t="str">
            <v>10106125517</v>
          </cell>
        </row>
        <row r="1131">
          <cell r="A1131" t="str">
            <v>ONOFRE TORIBIO PEPE LINO</v>
          </cell>
          <cell r="B1131" t="str">
            <v>15382722768</v>
          </cell>
        </row>
        <row r="1132">
          <cell r="A1132" t="str">
            <v>ONTIVEROS LLANCARI INGRID</v>
          </cell>
          <cell r="B1132" t="str">
            <v>10258339113</v>
          </cell>
        </row>
        <row r="1133">
          <cell r="A1133" t="str">
            <v>ORCCUS INVERSIONES S.A.C.</v>
          </cell>
          <cell r="B1133" t="str">
            <v>20499461128</v>
          </cell>
        </row>
        <row r="1134">
          <cell r="A1134" t="str">
            <v>ORDOÑEZ BUCCOLINI JOHANA JENNIFER</v>
          </cell>
          <cell r="B1134" t="str">
            <v>10425100004</v>
          </cell>
        </row>
        <row r="1135">
          <cell r="A1135" t="str">
            <v>ORELLANA REYES CARLOS FERNANDO</v>
          </cell>
          <cell r="B1135" t="str">
            <v>10218424631</v>
          </cell>
        </row>
        <row r="1136">
          <cell r="A1136" t="str">
            <v>ORESTES VINCES AVILA</v>
          </cell>
          <cell r="B1136" t="str">
            <v>10080651576</v>
          </cell>
        </row>
        <row r="1137">
          <cell r="A1137" t="str">
            <v>ORIHUELA PATRICIO CARLOS ALBERTO</v>
          </cell>
          <cell r="B1137" t="str">
            <v>10101597071</v>
          </cell>
        </row>
        <row r="1138">
          <cell r="A1138" t="str">
            <v>ORJEDA FERNANDEZ MARIA JACQUELINE</v>
          </cell>
          <cell r="B1138" t="str">
            <v>10078364659</v>
          </cell>
        </row>
        <row r="1139">
          <cell r="A1139" t="str">
            <v>OROMPELLO FELIX MILETICH GARCIA GODOS</v>
          </cell>
          <cell r="B1139" t="str">
            <v>10081045661</v>
          </cell>
        </row>
        <row r="1140">
          <cell r="A1140" t="str">
            <v>ORQUESTA SHOW ESPECTACULOS CARLO SOTOMAYOR S.R.L.</v>
          </cell>
          <cell r="B1140" t="str">
            <v>20507869433</v>
          </cell>
        </row>
        <row r="1141">
          <cell r="A1141" t="str">
            <v>ORQUESTA SHOW INTERNACIONAL "CARLO SOTOMAYOR"</v>
          </cell>
          <cell r="B1141" t="str">
            <v>10068148451</v>
          </cell>
        </row>
        <row r="1142">
          <cell r="A1142" t="str">
            <v>ORTEGA VIGO M CHELINA</v>
          </cell>
          <cell r="B1142" t="str">
            <v>10078017096</v>
          </cell>
        </row>
        <row r="1143">
          <cell r="A1143" t="str">
            <v>ORTIZ ISLA ALONSO MANUEL</v>
          </cell>
          <cell r="B1143" t="str">
            <v>10078828078</v>
          </cell>
        </row>
        <row r="1144">
          <cell r="A1144" t="str">
            <v>OSCAR AGUILAR FUENTES</v>
          </cell>
          <cell r="B1144" t="str">
            <v>10095477386</v>
          </cell>
        </row>
        <row r="1145">
          <cell r="A1145" t="str">
            <v>OSCAR SOTO ENCISO</v>
          </cell>
          <cell r="B1145" t="str">
            <v>10095626586</v>
          </cell>
        </row>
        <row r="1146">
          <cell r="A1146" t="str">
            <v>OSCAR VICENTE CAVERO AROSTEGUI</v>
          </cell>
          <cell r="B1146" t="str">
            <v>10106129202</v>
          </cell>
        </row>
        <row r="1147">
          <cell r="A1147" t="str">
            <v>OTAROLA MAZUELOS LUISA HAYDEE</v>
          </cell>
          <cell r="B1147" t="str">
            <v>10417141362</v>
          </cell>
        </row>
        <row r="1148">
          <cell r="A1148" t="str">
            <v>OTINIANO CHIESA PEDRO</v>
          </cell>
          <cell r="B1148" t="str">
            <v>10063850701</v>
          </cell>
        </row>
        <row r="1149">
          <cell r="A1149" t="str">
            <v>OWEN S.A.C.</v>
          </cell>
          <cell r="B1149" t="str">
            <v>20504959148</v>
          </cell>
        </row>
        <row r="1150">
          <cell r="A1150" t="str">
            <v>OYANGUREN DEL PINO ESTELITA</v>
          </cell>
          <cell r="B1150" t="str">
            <v>10061263948</v>
          </cell>
        </row>
        <row r="1151">
          <cell r="A1151" t="str">
            <v>P.C. MODA S.A.C.</v>
          </cell>
          <cell r="B1151" t="str">
            <v>20430772873</v>
          </cell>
        </row>
        <row r="1152">
          <cell r="A1152" t="str">
            <v>PACIFICO S.A. ENTIDAD PRESTADORA DE SALUD</v>
          </cell>
          <cell r="B1152" t="str">
            <v>20431115825</v>
          </cell>
        </row>
        <row r="1153">
          <cell r="A1153" t="str">
            <v>PACO TEJADA OLINDA</v>
          </cell>
          <cell r="B1153" t="str">
            <v>10067869678</v>
          </cell>
        </row>
        <row r="1154">
          <cell r="A1154" t="str">
            <v>PAISIG MUÑOZ LUIS</v>
          </cell>
          <cell r="B1154" t="str">
            <v>17350097953</v>
          </cell>
        </row>
        <row r="1155">
          <cell r="A1155" t="str">
            <v>PALACIOS ISAKOWITZ CHRISTIAN</v>
          </cell>
          <cell r="B1155" t="str">
            <v>10100006044</v>
          </cell>
        </row>
        <row r="1156">
          <cell r="A1156" t="str">
            <v>PALACIOS MARCOS BELINDA B.</v>
          </cell>
          <cell r="B1156" t="str">
            <v>10082885884</v>
          </cell>
        </row>
        <row r="1157">
          <cell r="A1157" t="str">
            <v>PALOMINO ABREGU  LEONEL SEBASTIAN</v>
          </cell>
          <cell r="B1157" t="str">
            <v>15499285059</v>
          </cell>
        </row>
        <row r="1158">
          <cell r="A1158" t="str">
            <v>PALOMINO CARDENAS PEDRO</v>
          </cell>
          <cell r="B1158" t="str">
            <v>10421601009</v>
          </cell>
        </row>
        <row r="1159">
          <cell r="A1159" t="str">
            <v>PALOMINO VEGA MOISES</v>
          </cell>
          <cell r="B1159" t="str">
            <v>10087080329</v>
          </cell>
        </row>
        <row r="1160">
          <cell r="A1160" t="str">
            <v>PANAMERICANA TELEVISION S.A.C.</v>
          </cell>
          <cell r="B1160" t="str">
            <v>20100017149</v>
          </cell>
        </row>
        <row r="1161">
          <cell r="A1161" t="str">
            <v>PANCHANO ZEGARRA ELIZABETH</v>
          </cell>
          <cell r="B1161" t="str">
            <v>10108107117</v>
          </cell>
        </row>
        <row r="1162">
          <cell r="A1162" t="str">
            <v>PANDURO BARRUETO RAFAEL</v>
          </cell>
          <cell r="B1162" t="str">
            <v>10095567199</v>
          </cell>
        </row>
        <row r="1163">
          <cell r="A1163" t="str">
            <v>PAOLA MICHELLE NEYRA BALCAZAR</v>
          </cell>
          <cell r="B1163" t="str">
            <v>10410646566</v>
          </cell>
        </row>
        <row r="1164">
          <cell r="A1164" t="str">
            <v>PAPELERA INKA S.A.</v>
          </cell>
          <cell r="B1164" t="str">
            <v>20330998432</v>
          </cell>
        </row>
        <row r="1165">
          <cell r="A1165" t="str">
            <v>PAQUITA SIU GOURMET S.R.L.</v>
          </cell>
          <cell r="B1165" t="str">
            <v>20453925031</v>
          </cell>
        </row>
        <row r="1166">
          <cell r="A1166" t="str">
            <v>PAREDES FLORES LIZ RAQUEL</v>
          </cell>
          <cell r="B1166" t="str">
            <v>10421250907</v>
          </cell>
        </row>
        <row r="1167">
          <cell r="A1167" t="str">
            <v>PARK ADVERTISING &amp; DIRECT MARKETING S.A.</v>
          </cell>
          <cell r="B1167" t="str">
            <v>20303121553</v>
          </cell>
        </row>
        <row r="1168">
          <cell r="A1168" t="str">
            <v>PARRILDAS EL URUGUAYO S.A.C</v>
          </cell>
          <cell r="B1168" t="str">
            <v>20481375470</v>
          </cell>
        </row>
        <row r="1169">
          <cell r="A1169" t="str">
            <v>PARRILLADAS PERUANAS S.A.</v>
          </cell>
          <cell r="B1169" t="str">
            <v>20509667129</v>
          </cell>
        </row>
        <row r="1170">
          <cell r="A1170" t="str">
            <v>PASQUARELLI S.A.C.</v>
          </cell>
          <cell r="B1170" t="str">
            <v>20506314276</v>
          </cell>
        </row>
        <row r="1171">
          <cell r="A1171" t="str">
            <v>PASTELERIA SAN ANTONIO S.A.</v>
          </cell>
          <cell r="B1171" t="str">
            <v>20260311175</v>
          </cell>
        </row>
        <row r="1172">
          <cell r="A1172" t="str">
            <v>PASTOR HIDALGO HORTENSIA</v>
          </cell>
          <cell r="B1172" t="str">
            <v>10088855367</v>
          </cell>
        </row>
        <row r="1173">
          <cell r="A1173" t="str">
            <v>PASTOR SALGADO MANDY DESIREE</v>
          </cell>
          <cell r="B1173" t="str">
            <v>10068024027</v>
          </cell>
        </row>
        <row r="1174">
          <cell r="A1174" t="str">
            <v>PAUCAR PEREGRINO MARIBEL</v>
          </cell>
          <cell r="B1174" t="str">
            <v>10401491088</v>
          </cell>
        </row>
        <row r="1175">
          <cell r="A1175" t="str">
            <v>PAUCARIMA CERON JUAN</v>
          </cell>
          <cell r="B1175" t="str">
            <v>10094687557</v>
          </cell>
        </row>
        <row r="1176">
          <cell r="A1176" t="str">
            <v>PAVIMENTA S.A.C.</v>
          </cell>
          <cell r="B1176" t="str">
            <v>20512162291</v>
          </cell>
        </row>
        <row r="1177">
          <cell r="A1177" t="str">
            <v>PAZOS ESTRADA PABLO</v>
          </cell>
          <cell r="B1177" t="str">
            <v>10400264622</v>
          </cell>
        </row>
        <row r="1178">
          <cell r="A1178" t="str">
            <v>PEDRESCHI DIAZ GABRIEL</v>
          </cell>
          <cell r="B1178" t="str">
            <v>10066505346</v>
          </cell>
        </row>
        <row r="1179">
          <cell r="A1179" t="str">
            <v>PEDRO PAUL AYALA PONCE</v>
          </cell>
          <cell r="B1179" t="str">
            <v>10088638871</v>
          </cell>
        </row>
        <row r="1180">
          <cell r="A1180" t="str">
            <v>PENTIUM S.A.</v>
          </cell>
          <cell r="B1180" t="str">
            <v>20256293375</v>
          </cell>
        </row>
        <row r="1181">
          <cell r="A1181" t="str">
            <v>PERALTA SARAVIA GUILLERMO S.</v>
          </cell>
          <cell r="B1181" t="str">
            <v>10254838891</v>
          </cell>
        </row>
        <row r="1182">
          <cell r="A1182" t="str">
            <v>PEREA ROJAS LLOYCI</v>
          </cell>
          <cell r="B1182" t="str">
            <v>15508560114</v>
          </cell>
        </row>
        <row r="1183">
          <cell r="A1183" t="str">
            <v>PEREZ BANCES LUIS E.</v>
          </cell>
          <cell r="B1183" t="str">
            <v>10099393101</v>
          </cell>
        </row>
        <row r="1184">
          <cell r="A1184" t="str">
            <v>PEREZ CUBAS TEODOCIO ALEJANDRO</v>
          </cell>
          <cell r="B1184" t="str">
            <v>15502841669</v>
          </cell>
        </row>
        <row r="1185">
          <cell r="A1185" t="str">
            <v>PEREZ RAMIREZ BENJAMIN</v>
          </cell>
          <cell r="B1185" t="str">
            <v>10094480502</v>
          </cell>
        </row>
        <row r="1186">
          <cell r="A1186" t="str">
            <v>PEREZ SANCHEZ JOSE GABRIEL</v>
          </cell>
          <cell r="B1186" t="str">
            <v>10430937231</v>
          </cell>
        </row>
        <row r="1187">
          <cell r="A1187" t="str">
            <v>PEREZ VILLACORTA MARCO ANTONIO</v>
          </cell>
          <cell r="B1187" t="str">
            <v>10061768845</v>
          </cell>
        </row>
        <row r="1188">
          <cell r="A1188" t="str">
            <v>PERU COPIAS E.I.R.L.</v>
          </cell>
          <cell r="B1188" t="str">
            <v>20506741263</v>
          </cell>
        </row>
        <row r="1189">
          <cell r="A1189" t="str">
            <v>PERU FORUS S.A.</v>
          </cell>
          <cell r="B1189" t="str">
            <v>20514811271</v>
          </cell>
        </row>
        <row r="1190">
          <cell r="A1190" t="str">
            <v>PERU FOTO STOCK S.A.</v>
          </cell>
          <cell r="B1190" t="str">
            <v>20251732958</v>
          </cell>
        </row>
        <row r="1191">
          <cell r="A1191" t="str">
            <v>PERU OFFICE S.A.</v>
          </cell>
          <cell r="B1191" t="str">
            <v>20376321712</v>
          </cell>
        </row>
        <row r="1192">
          <cell r="A1192" t="str">
            <v>PERU RUNNERS S.A.C.</v>
          </cell>
          <cell r="B1192" t="str">
            <v>20504362419</v>
          </cell>
        </row>
        <row r="1193">
          <cell r="A1193" t="str">
            <v>PERU TOP PUBLICATIONS S.A.C.</v>
          </cell>
          <cell r="B1193" t="str">
            <v>20471398218</v>
          </cell>
        </row>
        <row r="1194">
          <cell r="A1194" t="str">
            <v>PERU TRACK E.I.R.L.</v>
          </cell>
          <cell r="B1194" t="str">
            <v>20498106952</v>
          </cell>
        </row>
        <row r="1195">
          <cell r="A1195" t="str">
            <v>PERUANA DE ESTACIONES DE SERVICIOS S.A.C.</v>
          </cell>
          <cell r="B1195" t="str">
            <v>20330033313</v>
          </cell>
        </row>
        <row r="1196">
          <cell r="A1196" t="str">
            <v>PERUANA DE SERVICIOS PROFESIONALES S.R.LTDA.</v>
          </cell>
          <cell r="B1196" t="str">
            <v>20153294322</v>
          </cell>
        </row>
        <row r="1197">
          <cell r="A1197" t="str">
            <v>PH CONTRATISTAS GENERALES S.R.L.</v>
          </cell>
          <cell r="B1197" t="str">
            <v>20373332047</v>
          </cell>
        </row>
        <row r="1198">
          <cell r="A1198" t="str">
            <v>PICANTERIA TURISTICA TRADICION AREQUIPEÑA S.A.</v>
          </cell>
          <cell r="B1198" t="str">
            <v>20453961347</v>
          </cell>
        </row>
        <row r="1199">
          <cell r="A1199" t="str">
            <v>PICK. UP. SERVICE E.I.R.L.</v>
          </cell>
          <cell r="B1199" t="str">
            <v>20300532731</v>
          </cell>
        </row>
        <row r="1200">
          <cell r="A1200" t="str">
            <v>PIEDRA GUERRERO JORGE LUIS</v>
          </cell>
          <cell r="B1200" t="str">
            <v>10098646596</v>
          </cell>
        </row>
        <row r="1201">
          <cell r="A1201" t="str">
            <v>PIERO ANTONIO  TORRES ROJAS</v>
          </cell>
          <cell r="B1201" t="str">
            <v>10418351476</v>
          </cell>
        </row>
        <row r="1202">
          <cell r="A1202" t="str">
            <v>PINEDA SARRION MIGUEL ANGEL</v>
          </cell>
          <cell r="B1202" t="str">
            <v>10102786217</v>
          </cell>
        </row>
        <row r="1203">
          <cell r="A1203" t="str">
            <v>PINEGRO ZULEN JESSICA MARGOT</v>
          </cell>
          <cell r="B1203" t="str">
            <v>10192593552</v>
          </cell>
        </row>
        <row r="1204">
          <cell r="A1204" t="str">
            <v>PINGO IPANAQUE TOMAS</v>
          </cell>
          <cell r="B1204" t="str">
            <v>10027226405</v>
          </cell>
        </row>
        <row r="1205">
          <cell r="A1205" t="str">
            <v>PLANOCOPY E.I.R.L.</v>
          </cell>
          <cell r="B1205" t="str">
            <v>20252532995</v>
          </cell>
        </row>
        <row r="1206">
          <cell r="A1206" t="str">
            <v>PLASTICOS E IMPORTACIONES NAZCA S.A.C.</v>
          </cell>
          <cell r="B1206" t="str">
            <v>20516595206</v>
          </cell>
        </row>
        <row r="1207">
          <cell r="A1207" t="str">
            <v>POMA CHALLCO GABINA</v>
          </cell>
          <cell r="B1207" t="str">
            <v>10061777275</v>
          </cell>
        </row>
        <row r="1208">
          <cell r="A1208" t="str">
            <v>POMAJULCA VALES CONSUELO AURELIA</v>
          </cell>
          <cell r="B1208" t="str">
            <v>10074947410</v>
          </cell>
        </row>
        <row r="1209">
          <cell r="A1209" t="str">
            <v>PONCE DE LA CRUZ DE TORRES ELVIRA</v>
          </cell>
          <cell r="B1209" t="str">
            <v>10083838324</v>
          </cell>
        </row>
        <row r="1210">
          <cell r="A1210" t="str">
            <v>PONCE ORNA JULIO CESAR</v>
          </cell>
          <cell r="B1210" t="str">
            <v>10097873831</v>
          </cell>
        </row>
        <row r="1211">
          <cell r="A1211" t="str">
            <v>PONTIFICIA UNIVERSIDAD CATOLICA DEL PERU</v>
          </cell>
          <cell r="B1211" t="str">
            <v>20155945860</v>
          </cell>
        </row>
        <row r="1212">
          <cell r="A1212" t="str">
            <v>PORTALAMPARAS S.R.L.</v>
          </cell>
          <cell r="B1212" t="str">
            <v>20267879398</v>
          </cell>
        </row>
        <row r="1213">
          <cell r="A1213" t="str">
            <v>PRADO ANDIA JANET J.</v>
          </cell>
          <cell r="B1213" t="str">
            <v>10096263274</v>
          </cell>
        </row>
        <row r="1214">
          <cell r="A1214" t="str">
            <v>PRADO NAVARRO RENZO EMILIANO</v>
          </cell>
          <cell r="B1214" t="str">
            <v>10095268485</v>
          </cell>
        </row>
        <row r="1215">
          <cell r="A1215" t="str">
            <v>PRADO PAZOS JHONATAN STEVE</v>
          </cell>
          <cell r="B1215" t="str">
            <v>10426909079</v>
          </cell>
        </row>
        <row r="1216">
          <cell r="A1216" t="str">
            <v>PRADO VALCAZAR JORGE LUIS</v>
          </cell>
          <cell r="B1216" t="str">
            <v>10256589970</v>
          </cell>
        </row>
        <row r="1217">
          <cell r="A1217" t="str">
            <v>PREMEM CORPORATION SAC.</v>
          </cell>
          <cell r="B1217" t="str">
            <v>20506909202</v>
          </cell>
        </row>
        <row r="1218">
          <cell r="A1218" t="str">
            <v>PREMIUM  PRODUCCIONES S.A.C.</v>
          </cell>
          <cell r="B1218" t="str">
            <v>20503595908</v>
          </cell>
        </row>
        <row r="1219">
          <cell r="A1219" t="str">
            <v>PRISMA COLOR E.I.RL.</v>
          </cell>
          <cell r="B1219" t="str">
            <v>20101102115</v>
          </cell>
        </row>
        <row r="1220">
          <cell r="A1220" t="str">
            <v>PRODUCCIONES PUBLICITARIOS S.A.</v>
          </cell>
          <cell r="B1220" t="str">
            <v>20100381037</v>
          </cell>
        </row>
        <row r="1221">
          <cell r="A1221" t="str">
            <v>PRODUCTORA Y COMERCIALIZADORA CENTRAL S.A.C.</v>
          </cell>
          <cell r="B1221" t="str">
            <v>20509145777</v>
          </cell>
        </row>
        <row r="1222">
          <cell r="A1222" t="str">
            <v>PRODUCTOS TISSUE DEL PERU S.A.</v>
          </cell>
          <cell r="B1222" t="str">
            <v>20266352337</v>
          </cell>
        </row>
        <row r="1223">
          <cell r="A1223" t="str">
            <v>PRODUCTOS VANSS S.A.C.</v>
          </cell>
          <cell r="B1223" t="str">
            <v>20502753615</v>
          </cell>
        </row>
        <row r="1224">
          <cell r="A1224" t="str">
            <v>PROEXPANSION S.R.L.</v>
          </cell>
          <cell r="B1224" t="str">
            <v>20506659681</v>
          </cell>
        </row>
        <row r="1225">
          <cell r="A1225" t="str">
            <v>PROFESSIONAL CLEANING S.A.</v>
          </cell>
          <cell r="B1225" t="str">
            <v>20426895308</v>
          </cell>
        </row>
        <row r="1226">
          <cell r="A1226" t="str">
            <v>PROMOTORA DE TURISMO NUEVO MUNDO S.A.</v>
          </cell>
          <cell r="B1226" t="str">
            <v>20106785288</v>
          </cell>
        </row>
        <row r="1227">
          <cell r="A1227" t="str">
            <v>PROTEMAX S.R.L.</v>
          </cell>
          <cell r="B1227" t="str">
            <v>20330208300</v>
          </cell>
        </row>
        <row r="1228">
          <cell r="A1228" t="str">
            <v>PROVEEDORES EN GENERAL</v>
          </cell>
          <cell r="B1228" t="str">
            <v>99999999999</v>
          </cell>
        </row>
        <row r="1229">
          <cell r="A1229" t="str">
            <v>PROYECCION DIGITAL E.I.R.L.</v>
          </cell>
          <cell r="B1229" t="str">
            <v>20517465462</v>
          </cell>
        </row>
        <row r="1230">
          <cell r="A1230" t="str">
            <v>PROYECTOS FOTOGRAFICOS S.A.C.</v>
          </cell>
          <cell r="B1230" t="str">
            <v>20476603782</v>
          </cell>
        </row>
        <row r="1231">
          <cell r="A1231" t="str">
            <v>PT PRODUCCIONES S.A.</v>
          </cell>
          <cell r="B1231" t="str">
            <v>20377846215</v>
          </cell>
        </row>
        <row r="1232">
          <cell r="A1232" t="str">
            <v>PTMO LEASING AGUILAR</v>
          </cell>
          <cell r="B1232" t="str">
            <v>99999999105</v>
          </cell>
        </row>
        <row r="1233">
          <cell r="A1233" t="str">
            <v>PTMO LEASING GBE</v>
          </cell>
          <cell r="B1233" t="str">
            <v>99999999104</v>
          </cell>
        </row>
        <row r="1234">
          <cell r="A1234" t="str">
            <v>PTMO LEASING JB</v>
          </cell>
          <cell r="B1234" t="str">
            <v>99999999103</v>
          </cell>
        </row>
        <row r="1235">
          <cell r="A1235" t="str">
            <v>PTMO LEASING JR</v>
          </cell>
          <cell r="B1235" t="str">
            <v>99999999102</v>
          </cell>
        </row>
        <row r="1236">
          <cell r="A1236" t="str">
            <v>PTMO LEASING PV</v>
          </cell>
          <cell r="B1236" t="str">
            <v>99999999101</v>
          </cell>
        </row>
        <row r="1237">
          <cell r="A1237" t="str">
            <v>PUBLICIDAD &amp; ESCENOGRAFIA S.A.C.</v>
          </cell>
          <cell r="B1237" t="str">
            <v>20501422216</v>
          </cell>
        </row>
        <row r="1238">
          <cell r="A1238" t="str">
            <v>PUCON S.A.</v>
          </cell>
          <cell r="B1238" t="str">
            <v>20109447324</v>
          </cell>
        </row>
        <row r="1239">
          <cell r="A1239" t="str">
            <v>PUERTO MADERO S.A.C.</v>
          </cell>
          <cell r="B1239" t="str">
            <v>20510886209</v>
          </cell>
        </row>
        <row r="1240">
          <cell r="A1240" t="str">
            <v>PUNTO IMPRESO S.A.</v>
          </cell>
          <cell r="B1240" t="str">
            <v>20269899493</v>
          </cell>
        </row>
        <row r="1241">
          <cell r="A1241" t="str">
            <v>PUNTO ROJO FUMIGACIONES S.A.C.</v>
          </cell>
          <cell r="B1241" t="str">
            <v>20507865951</v>
          </cell>
        </row>
        <row r="1242">
          <cell r="A1242" t="str">
            <v>PUNTO ROJO PRODUCCIONES E.I.R.L.</v>
          </cell>
          <cell r="B1242" t="str">
            <v>20508027959</v>
          </cell>
        </row>
        <row r="1243">
          <cell r="A1243" t="str">
            <v>PUNTO ROJO SERVICIOS S.R. LTDA.</v>
          </cell>
          <cell r="B1243" t="str">
            <v>20303542575</v>
          </cell>
        </row>
        <row r="1244">
          <cell r="A1244" t="str">
            <v>PURNA TINCO LUIS DOUGLAS</v>
          </cell>
          <cell r="B1244" t="str">
            <v>10093944629</v>
          </cell>
        </row>
        <row r="1245">
          <cell r="A1245" t="str">
            <v>QUEBECOR WORLD PERU S.A.</v>
          </cell>
          <cell r="B1245" t="str">
            <v>20371828851</v>
          </cell>
        </row>
        <row r="1246">
          <cell r="A1246" t="str">
            <v>QUIMICOS Y DERIVADOS S.A.C.</v>
          </cell>
          <cell r="B1246" t="str">
            <v>20415467355</v>
          </cell>
        </row>
        <row r="1247">
          <cell r="A1247" t="str">
            <v>QUIÑONES QUIÑONES ZORAYA NORMA</v>
          </cell>
          <cell r="B1247" t="str">
            <v>10075415341</v>
          </cell>
        </row>
        <row r="1248">
          <cell r="A1248" t="str">
            <v>QUIÑONEZ CORDOVA JHON MICHAEL</v>
          </cell>
          <cell r="B1248" t="str">
            <v>10401911737</v>
          </cell>
        </row>
        <row r="1249">
          <cell r="A1249" t="str">
            <v>QUIO VALLES RILDO</v>
          </cell>
          <cell r="B1249" t="str">
            <v>10258222194</v>
          </cell>
        </row>
        <row r="1250">
          <cell r="A1250" t="str">
            <v>QUISPE CHINCHIHUALLPA DE RODRIGUEZ NELLY LIDIA</v>
          </cell>
          <cell r="B1250" t="str">
            <v>10084020929</v>
          </cell>
        </row>
        <row r="1251">
          <cell r="A1251" t="str">
            <v>QUISPE LOPEZ JOSE LUIS</v>
          </cell>
          <cell r="B1251" t="str">
            <v>15504119405</v>
          </cell>
        </row>
        <row r="1252">
          <cell r="A1252" t="str">
            <v>QUISPE PRIETO LUIS ENRIQUE</v>
          </cell>
          <cell r="B1252" t="str">
            <v>10079058225</v>
          </cell>
        </row>
        <row r="1253">
          <cell r="A1253" t="str">
            <v>R &amp; R ARTES GRAFICAS ASOCIADOS S.A.C.</v>
          </cell>
          <cell r="B1253" t="str">
            <v>20503468205</v>
          </cell>
        </row>
        <row r="1254">
          <cell r="A1254" t="str">
            <v>R &amp; T ARQUITECTOS S.A.C.</v>
          </cell>
          <cell r="B1254" t="str">
            <v>20514059943</v>
          </cell>
        </row>
        <row r="1255">
          <cell r="A1255" t="str">
            <v>RADIO A  FRECUENCIA MODULADA S.A.</v>
          </cell>
          <cell r="B1255" t="str">
            <v>20100483468</v>
          </cell>
        </row>
        <row r="1256">
          <cell r="A1256" t="str">
            <v>RADIO TIGRE S.A.C.</v>
          </cell>
          <cell r="B1256" t="str">
            <v>20100793815</v>
          </cell>
        </row>
        <row r="1257">
          <cell r="A1257" t="str">
            <v>RAFAEL GONZALES PAUL SIMON</v>
          </cell>
          <cell r="B1257" t="str">
            <v>10067190969</v>
          </cell>
        </row>
        <row r="1258">
          <cell r="A1258" t="str">
            <v>RAMIRES FLORES ANDRES</v>
          </cell>
          <cell r="B1258" t="str">
            <v>10188883473</v>
          </cell>
        </row>
        <row r="1259">
          <cell r="A1259" t="str">
            <v>RAMIREZ ARNAO ELMER</v>
          </cell>
          <cell r="B1259" t="str">
            <v>10432828749</v>
          </cell>
        </row>
        <row r="1260">
          <cell r="A1260" t="str">
            <v>RAMIREZ CASAS ALBERTO</v>
          </cell>
          <cell r="B1260" t="str">
            <v>10407005363</v>
          </cell>
        </row>
        <row r="1261">
          <cell r="A1261" t="str">
            <v>RAMIREZ GUEVARA CARLOS ALBERTO</v>
          </cell>
          <cell r="B1261" t="str">
            <v>10096389642</v>
          </cell>
        </row>
        <row r="1262">
          <cell r="A1262" t="str">
            <v>RAMIREZ LLONTOP DARLING KATY</v>
          </cell>
          <cell r="B1262" t="str">
            <v>10258383465</v>
          </cell>
        </row>
        <row r="1263">
          <cell r="A1263" t="str">
            <v>RAMIREZ MALCA JULIO GILBERTO</v>
          </cell>
          <cell r="B1263" t="str">
            <v>10432680415</v>
          </cell>
        </row>
        <row r="1264">
          <cell r="A1264" t="str">
            <v>RAMON CHAVARRY FLORES</v>
          </cell>
          <cell r="B1264" t="str">
            <v>10086307923</v>
          </cell>
        </row>
        <row r="1265">
          <cell r="A1265" t="str">
            <v>RAMOS CACHIQUE CARLOS RAFAEL</v>
          </cell>
          <cell r="B1265" t="str">
            <v>10102042757</v>
          </cell>
        </row>
        <row r="1266">
          <cell r="A1266" t="str">
            <v>RAMOS CONTRERAS LESLY DEL PILAR</v>
          </cell>
          <cell r="B1266" t="str">
            <v>10416072812</v>
          </cell>
        </row>
        <row r="1267">
          <cell r="A1267" t="str">
            <v>RAMOS ESCALANTE GUISSELA MILAGROS</v>
          </cell>
          <cell r="B1267" t="str">
            <v>10412145653</v>
          </cell>
        </row>
        <row r="1268">
          <cell r="A1268" t="str">
            <v>RAMOS MOYA EMILIANA</v>
          </cell>
          <cell r="B1268" t="str">
            <v>10073906917</v>
          </cell>
        </row>
        <row r="1269">
          <cell r="A1269" t="str">
            <v>RANDOLPH JOSE MILLAN AGUILAR</v>
          </cell>
          <cell r="B1269" t="str">
            <v>10101959444</v>
          </cell>
        </row>
        <row r="1270">
          <cell r="A1270" t="str">
            <v>RASH PERU S.A.C.</v>
          </cell>
          <cell r="B1270" t="str">
            <v>20378090161</v>
          </cell>
        </row>
        <row r="1271">
          <cell r="A1271" t="str">
            <v>RAZURI RAMIREZ MANUEL AUGUSTO</v>
          </cell>
          <cell r="B1271" t="str">
            <v>10404057371</v>
          </cell>
        </row>
        <row r="1272">
          <cell r="A1272" t="str">
            <v>RED CIENTIFICA PERUANA</v>
          </cell>
          <cell r="B1272" t="str">
            <v>20111451592</v>
          </cell>
        </row>
        <row r="1273">
          <cell r="A1273" t="str">
            <v>REFRIGERACION MAURICIO SAC</v>
          </cell>
          <cell r="B1273" t="str">
            <v>20511685428</v>
          </cell>
        </row>
        <row r="1274">
          <cell r="A1274" t="str">
            <v>REGISTRO NACIONAL DE IDENTIFICACION Y ESTADO CIVIL</v>
          </cell>
          <cell r="B1274" t="str">
            <v>20295613620</v>
          </cell>
        </row>
        <row r="1275">
          <cell r="A1275" t="str">
            <v>REJAS GIGLIO EIFREN EDGARD E.</v>
          </cell>
          <cell r="B1275" t="str">
            <v>15386758007</v>
          </cell>
        </row>
        <row r="1276">
          <cell r="A1276" t="str">
            <v>REMAR SOLUCIONES S.A.C</v>
          </cell>
          <cell r="B1276" t="str">
            <v>20504348009</v>
          </cell>
        </row>
        <row r="1277">
          <cell r="A1277" t="str">
            <v>RENGIFO VITTERY MIGUEL ADOLDO</v>
          </cell>
          <cell r="B1277" t="str">
            <v>10068933205</v>
          </cell>
        </row>
        <row r="1278">
          <cell r="A1278" t="str">
            <v>REPRESENTACIONES HEAD E.I.R.L.</v>
          </cell>
          <cell r="B1278" t="str">
            <v>20514487236</v>
          </cell>
        </row>
        <row r="1279">
          <cell r="A1279" t="str">
            <v>REPRESENTACIONES LAREDO S.A.C</v>
          </cell>
          <cell r="B1279" t="str">
            <v>20515459821</v>
          </cell>
        </row>
        <row r="1280">
          <cell r="A1280" t="str">
            <v>REPRESENTACIONES VARSI E.I.R.L.</v>
          </cell>
          <cell r="B1280" t="str">
            <v>20511947643</v>
          </cell>
        </row>
        <row r="1281">
          <cell r="A1281" t="str">
            <v>REPSOL COMERCIAL S.A.C</v>
          </cell>
          <cell r="B1281" t="str">
            <v>20503840121</v>
          </cell>
        </row>
        <row r="1282">
          <cell r="A1282" t="str">
            <v>REPUESTOS UNIVERSO S.R.L.</v>
          </cell>
          <cell r="B1282" t="str">
            <v>20127780154</v>
          </cell>
        </row>
        <row r="1283">
          <cell r="A1283" t="str">
            <v>REQUEJO BURMESTER BEGOÑA AMARANTA</v>
          </cell>
          <cell r="B1283" t="str">
            <v>10401602173</v>
          </cell>
        </row>
        <row r="1284">
          <cell r="A1284" t="str">
            <v>REQUEJO CHOQUES MARIA JAQUELINE</v>
          </cell>
          <cell r="B1284" t="str">
            <v>10421134605</v>
          </cell>
        </row>
        <row r="1285">
          <cell r="A1285" t="str">
            <v>RESONANCIAS E.I.R.L.</v>
          </cell>
          <cell r="B1285" t="str">
            <v>20428147091</v>
          </cell>
        </row>
        <row r="1286">
          <cell r="A1286" t="str">
            <v>RESTAURANT CHEPITA ROYAL E.I.R.L.</v>
          </cell>
          <cell r="B1286" t="str">
            <v>20101214771</v>
          </cell>
        </row>
        <row r="1287">
          <cell r="A1287" t="str">
            <v>RESTAURANT CHIFA LUNG FUNG S.A.</v>
          </cell>
          <cell r="B1287" t="str">
            <v>20100340195</v>
          </cell>
        </row>
        <row r="1288">
          <cell r="A1288" t="str">
            <v>RESTAURANT EL GRIFO S.R.L.</v>
          </cell>
          <cell r="B1288" t="str">
            <v>20504916171</v>
          </cell>
        </row>
        <row r="1289">
          <cell r="A1289" t="str">
            <v>RESTAURANT HUACA PUCLLANA S.A.C</v>
          </cell>
          <cell r="B1289" t="str">
            <v>20500732891</v>
          </cell>
        </row>
        <row r="1290">
          <cell r="A1290" t="str">
            <v>RESTUARANT TURISTICO EL SABOR DEL NORTE EIRL</v>
          </cell>
          <cell r="B1290" t="str">
            <v>20481058156</v>
          </cell>
        </row>
        <row r="1291">
          <cell r="A1291" t="str">
            <v>RESULTADOS Y SOLUCIONES CORPORATIVAS S.A.C.</v>
          </cell>
          <cell r="B1291" t="str">
            <v>20519301939</v>
          </cell>
        </row>
        <row r="1292">
          <cell r="A1292" t="str">
            <v>RETIS MEDINA JUAN CARLOS</v>
          </cell>
          <cell r="B1292" t="str">
            <v>10074770725</v>
          </cell>
        </row>
        <row r="1293">
          <cell r="A1293" t="str">
            <v>RETTO JARAMILLO MANUEL AUGUSTO</v>
          </cell>
          <cell r="B1293" t="str">
            <v>10414433389</v>
          </cell>
        </row>
        <row r="1294">
          <cell r="A1294" t="str">
            <v>REYDI S.R..LTDA</v>
          </cell>
          <cell r="B1294" t="str">
            <v>20159455671</v>
          </cell>
        </row>
        <row r="1295">
          <cell r="A1295" t="str">
            <v>REYES CALDERON HILMIR SUI MARTI</v>
          </cell>
          <cell r="B1295" t="str">
            <v>10443065798</v>
          </cell>
        </row>
        <row r="1296">
          <cell r="A1296" t="str">
            <v>REYES GALAN DAISY MELISSA</v>
          </cell>
          <cell r="B1296" t="str">
            <v>10412612219</v>
          </cell>
        </row>
        <row r="1297">
          <cell r="A1297" t="str">
            <v>REYES INCIO CARLOS A.</v>
          </cell>
          <cell r="B1297" t="str">
            <v>10167562839</v>
          </cell>
        </row>
        <row r="1298">
          <cell r="A1298" t="str">
            <v>REYNALDO CASTRO SALAS</v>
          </cell>
          <cell r="B1298" t="str">
            <v>10086234080</v>
          </cell>
        </row>
        <row r="1299">
          <cell r="A1299" t="str">
            <v>RICARDO GONZALEZ  MARRUFFO E.I.R.L.</v>
          </cell>
          <cell r="B1299" t="str">
            <v>20514561061</v>
          </cell>
        </row>
        <row r="1300">
          <cell r="A1300" t="str">
            <v>RICARDO JESUS BARRIOS TAPIA</v>
          </cell>
          <cell r="B1300" t="str">
            <v>15383598785</v>
          </cell>
        </row>
        <row r="1301">
          <cell r="A1301" t="str">
            <v>RICARDO ORTIZ DE ZEVALLOS VILLARAN</v>
          </cell>
          <cell r="B1301" t="str">
            <v>10082413532</v>
          </cell>
        </row>
        <row r="1302">
          <cell r="A1302" t="str">
            <v>RICH OIL S.A.</v>
          </cell>
          <cell r="B1302" t="str">
            <v>20112370707</v>
          </cell>
        </row>
        <row r="1303">
          <cell r="A1303" t="str">
            <v>RICHARD VILLANUEVA MATA</v>
          </cell>
          <cell r="B1303" t="str">
            <v>10096297543</v>
          </cell>
        </row>
        <row r="1304">
          <cell r="A1304" t="str">
            <v>RIMAC ALBORNOZ EMILIO</v>
          </cell>
          <cell r="B1304" t="str">
            <v>10071701480</v>
          </cell>
        </row>
        <row r="1305">
          <cell r="A1305" t="str">
            <v>RIMAC INTERNACIONAL CIA DE  SEGUROS Y REASEGUROS</v>
          </cell>
          <cell r="B1305" t="str">
            <v>20100041953</v>
          </cell>
        </row>
        <row r="1306">
          <cell r="A1306" t="str">
            <v>RIOS FONSECA JOSE LUIS</v>
          </cell>
          <cell r="B1306" t="str">
            <v>15468431855</v>
          </cell>
        </row>
        <row r="1307">
          <cell r="A1307" t="str">
            <v>RIOS VELASQUEZ CARLOS ALBERTO</v>
          </cell>
          <cell r="B1307" t="str">
            <v>15290782110</v>
          </cell>
        </row>
        <row r="1308">
          <cell r="A1308" t="str">
            <v>RIOS VILLANUEVA LEONCIO AMADOR</v>
          </cell>
          <cell r="B1308" t="str">
            <v>10068716140</v>
          </cell>
        </row>
        <row r="1309">
          <cell r="A1309" t="str">
            <v>RIVERA BARRIENTOS ANTONIO</v>
          </cell>
          <cell r="B1309" t="str">
            <v>10071622580</v>
          </cell>
        </row>
        <row r="1310">
          <cell r="A1310" t="str">
            <v>RIVERO BURRELL FERNANDO</v>
          </cell>
          <cell r="B1310" t="str">
            <v>10093544124</v>
          </cell>
        </row>
        <row r="1311">
          <cell r="A1311" t="str">
            <v>ROBERTO CARLOS ROMERO CESPEDES</v>
          </cell>
          <cell r="B1311" t="str">
            <v>10257902469</v>
          </cell>
        </row>
        <row r="1312">
          <cell r="A1312" t="str">
            <v>ROBLES SILVA DENISSE ELENA</v>
          </cell>
          <cell r="B1312" t="str">
            <v>10434122495</v>
          </cell>
        </row>
        <row r="1313">
          <cell r="A1313" t="str">
            <v>ROBLES SILVA JULISSA AIDEE</v>
          </cell>
          <cell r="B1313" t="str">
            <v>10404442517</v>
          </cell>
        </row>
        <row r="1314">
          <cell r="A1314" t="str">
            <v>ROBLES SILVA LISET</v>
          </cell>
          <cell r="B1314" t="str">
            <v>10444713840</v>
          </cell>
        </row>
        <row r="1315">
          <cell r="A1315" t="str">
            <v>ROCIO RUIZ ROMERO</v>
          </cell>
          <cell r="B1315" t="str">
            <v>10405386319</v>
          </cell>
        </row>
        <row r="1316">
          <cell r="A1316" t="str">
            <v>RODRIGUEZ CANAYO NELLY PILAR</v>
          </cell>
          <cell r="B1316" t="str">
            <v>10439392296</v>
          </cell>
        </row>
        <row r="1317">
          <cell r="A1317" t="str">
            <v>RODRIGUEZ CASTILLO DE LA FUENTE MARITZA</v>
          </cell>
          <cell r="B1317" t="str">
            <v>10098673640</v>
          </cell>
        </row>
        <row r="1318">
          <cell r="A1318" t="str">
            <v>RODRIGUEZ GAMARRA RICARDO RAFAEL</v>
          </cell>
          <cell r="B1318" t="str">
            <v>10401450608</v>
          </cell>
        </row>
        <row r="1319">
          <cell r="A1319" t="str">
            <v>RODRIGUEZ LLERENA WINDER JULIAN</v>
          </cell>
          <cell r="B1319" t="str">
            <v>10435564564</v>
          </cell>
        </row>
        <row r="1320">
          <cell r="A1320" t="str">
            <v>RODRIGUEZ LOZANO ARMANDO</v>
          </cell>
          <cell r="B1320" t="str">
            <v>15507924716</v>
          </cell>
        </row>
        <row r="1321">
          <cell r="A1321" t="str">
            <v>RODRIGUEZ MACEDO ORLANDO</v>
          </cell>
          <cell r="B1321" t="str">
            <v>10062533311</v>
          </cell>
        </row>
        <row r="1322">
          <cell r="A1322" t="str">
            <v>RODRIGUEZ SALCEDO FIORELLA MARIA</v>
          </cell>
          <cell r="B1322" t="str">
            <v>10098758173</v>
          </cell>
        </row>
        <row r="1323">
          <cell r="A1323" t="str">
            <v>ROJAS AHUMADA DENNIS</v>
          </cell>
          <cell r="B1323" t="str">
            <v>10107283108</v>
          </cell>
        </row>
        <row r="1324">
          <cell r="A1324" t="str">
            <v>ROJAS AMADO KATHERINE ALEXANDRA</v>
          </cell>
          <cell r="B1324" t="str">
            <v>10402733344</v>
          </cell>
        </row>
        <row r="1325">
          <cell r="A1325" t="str">
            <v>ROJAS ATUNCAR JUAN ANTONIO</v>
          </cell>
          <cell r="B1325" t="str">
            <v>10443925495</v>
          </cell>
        </row>
        <row r="1326">
          <cell r="A1326" t="str">
            <v>ROJAS CARRION RODOLFO DANIEL</v>
          </cell>
          <cell r="B1326" t="str">
            <v>10099781942</v>
          </cell>
        </row>
        <row r="1327">
          <cell r="A1327" t="str">
            <v>ROJAS DOMINGUEZ YRMA NELLY</v>
          </cell>
          <cell r="B1327" t="str">
            <v>10097734459</v>
          </cell>
        </row>
        <row r="1328">
          <cell r="A1328" t="str">
            <v>ROJAS LOYAGA BETTY A.</v>
          </cell>
          <cell r="B1328" t="str">
            <v>10061286441</v>
          </cell>
        </row>
        <row r="1329">
          <cell r="A1329" t="str">
            <v>ROJAS MENDOZA EDISON</v>
          </cell>
          <cell r="B1329" t="str">
            <v>15505271740</v>
          </cell>
        </row>
        <row r="1330">
          <cell r="A1330" t="str">
            <v>ROJAS PABLO GABRIEL</v>
          </cell>
          <cell r="B1330" t="str">
            <v>10406589957</v>
          </cell>
        </row>
        <row r="1331">
          <cell r="A1331" t="str">
            <v>ROJAS PACHECO JUAN RAUL</v>
          </cell>
          <cell r="B1331" t="str">
            <v>10421822196</v>
          </cell>
        </row>
        <row r="1332">
          <cell r="A1332" t="str">
            <v>ROJAS SANCHEZ JAMIMAH M.</v>
          </cell>
          <cell r="B1332" t="str">
            <v>10080733807</v>
          </cell>
        </row>
        <row r="1333">
          <cell r="A1333" t="str">
            <v>ROJAS SOTO YRENE VERONICA</v>
          </cell>
          <cell r="B1333" t="str">
            <v>10084648553</v>
          </cell>
        </row>
        <row r="1334">
          <cell r="A1334" t="str">
            <v>ROJAS VALVERDE MARCO ANTONIO</v>
          </cell>
          <cell r="B1334" t="str">
            <v>15376274451</v>
          </cell>
        </row>
        <row r="1335">
          <cell r="A1335" t="str">
            <v>ROJAS VARGAS YESSICA DEL ROSARIO</v>
          </cell>
          <cell r="B1335" t="str">
            <v>10411504366</v>
          </cell>
        </row>
        <row r="1336">
          <cell r="A1336" t="str">
            <v>ROLLS INTERNACIONAL S.A.C.</v>
          </cell>
          <cell r="B1336" t="str">
            <v>20100354226</v>
          </cell>
        </row>
        <row r="1337">
          <cell r="A1337" t="str">
            <v>ROMA GOURMET S.A.C.</v>
          </cell>
          <cell r="B1337" t="str">
            <v>20511869405</v>
          </cell>
        </row>
        <row r="1338">
          <cell r="A1338" t="str">
            <v>ROMANI DEL AGUILA JULIO CESAR</v>
          </cell>
          <cell r="B1338" t="str">
            <v>10094359916</v>
          </cell>
        </row>
        <row r="1339">
          <cell r="A1339" t="str">
            <v>ROMANO RINCON CRIOLLO S.RL.</v>
          </cell>
          <cell r="B1339" t="str">
            <v>20481240035</v>
          </cell>
        </row>
        <row r="1340">
          <cell r="A1340" t="str">
            <v>ROMASA S.A.C.</v>
          </cell>
          <cell r="B1340" t="str">
            <v>20101200397</v>
          </cell>
        </row>
        <row r="1341">
          <cell r="A1341" t="str">
            <v>ROMERO BELLIDO VANIA YAHAIDA</v>
          </cell>
          <cell r="B1341" t="str">
            <v>10453681071</v>
          </cell>
        </row>
        <row r="1342">
          <cell r="A1342" t="str">
            <v>ROMERO GUARDAMINO LESLYE RUTH</v>
          </cell>
          <cell r="B1342" t="str">
            <v>10430917761</v>
          </cell>
        </row>
        <row r="1343">
          <cell r="A1343" t="str">
            <v>ROMERO HUARCAYA JOSE ROBERTO</v>
          </cell>
          <cell r="B1343" t="str">
            <v>10095563363</v>
          </cell>
        </row>
        <row r="1344">
          <cell r="A1344" t="str">
            <v>ROMERO JULCA NORA E.</v>
          </cell>
          <cell r="B1344" t="str">
            <v>10073554689</v>
          </cell>
        </row>
        <row r="1345">
          <cell r="A1345" t="str">
            <v>ROMERO PUENTE MARCO ANTONIO</v>
          </cell>
          <cell r="B1345" t="str">
            <v>10076307399</v>
          </cell>
        </row>
        <row r="1346">
          <cell r="A1346" t="str">
            <v>ROMERO SULCA WINDER ROBERTO</v>
          </cell>
          <cell r="B1346" t="str">
            <v>10099004369</v>
          </cell>
        </row>
        <row r="1347">
          <cell r="A1347" t="str">
            <v>ROMERO VIDAL CLAUDIA TERESA</v>
          </cell>
          <cell r="B1347" t="str">
            <v>10072607941</v>
          </cell>
        </row>
        <row r="1348">
          <cell r="A1348" t="str">
            <v>ROMULO J. ZUZUNAGA FILINICH</v>
          </cell>
          <cell r="B1348" t="str">
            <v>10062279937</v>
          </cell>
        </row>
        <row r="1349">
          <cell r="A1349" t="str">
            <v>RONCAL NALVARTE JUAN MANUEL</v>
          </cell>
          <cell r="B1349" t="str">
            <v>10103994603</v>
          </cell>
        </row>
        <row r="1350">
          <cell r="A1350" t="str">
            <v>ROSA F. RODRIGUEZ CANAYO</v>
          </cell>
          <cell r="B1350" t="str">
            <v>10428091901</v>
          </cell>
        </row>
        <row r="1351">
          <cell r="A1351" t="str">
            <v>ROSA MARINA QUIÑONEZ SANCHEZ</v>
          </cell>
          <cell r="B1351" t="str">
            <v>10405860924</v>
          </cell>
        </row>
        <row r="1352">
          <cell r="A1352" t="str">
            <v>ROSA MARY GRADOS DE VELAZQUEZ</v>
          </cell>
          <cell r="B1352" t="str">
            <v>10071850183</v>
          </cell>
        </row>
        <row r="1353">
          <cell r="A1353" t="str">
            <v>ROSA MILAGROS GUERRERO ORMEÑO</v>
          </cell>
          <cell r="B1353" t="str">
            <v>10066399091</v>
          </cell>
        </row>
        <row r="1354">
          <cell r="A1354" t="str">
            <v>ROSALES GARCIA MERCEDES JEANNETTE</v>
          </cell>
          <cell r="B1354" t="str">
            <v>10407067091</v>
          </cell>
        </row>
        <row r="1355">
          <cell r="A1355" t="str">
            <v>ROSALES HUANANCCA JOSE MARIA</v>
          </cell>
          <cell r="B1355" t="str">
            <v>10075628558</v>
          </cell>
        </row>
        <row r="1356">
          <cell r="A1356" t="str">
            <v>ROSALES PINEDO JHOLLY</v>
          </cell>
          <cell r="B1356" t="str">
            <v>10428138801</v>
          </cell>
        </row>
        <row r="1357">
          <cell r="A1357" t="str">
            <v>ROSALES PINEDO LISZET MAGALY</v>
          </cell>
          <cell r="B1357" t="str">
            <v>10106270177</v>
          </cell>
        </row>
        <row r="1358">
          <cell r="A1358" t="str">
            <v>ROSARIO NAKASHIMA SAKODA DE HIROSE</v>
          </cell>
          <cell r="B1358" t="str">
            <v>10072338397</v>
          </cell>
        </row>
        <row r="1359">
          <cell r="A1359" t="str">
            <v>ROTSTAIN HELFMAN JOSE</v>
          </cell>
          <cell r="B1359" t="str">
            <v>10077492602</v>
          </cell>
        </row>
        <row r="1360">
          <cell r="A1360" t="str">
            <v>ROTULET S.A.C.</v>
          </cell>
          <cell r="B1360" t="str">
            <v>20515206702</v>
          </cell>
        </row>
        <row r="1361">
          <cell r="A1361" t="str">
            <v>RUBEN EDUARDO REYES CRIBILLERO</v>
          </cell>
          <cell r="B1361" t="str">
            <v>10406273879</v>
          </cell>
        </row>
        <row r="1362">
          <cell r="A1362" t="str">
            <v>RUBRICA COMUNICADORES SAC</v>
          </cell>
          <cell r="B1362" t="str">
            <v>20514434388</v>
          </cell>
        </row>
        <row r="1363">
          <cell r="A1363" t="str">
            <v>RUIZ TOLENTINO WALTER</v>
          </cell>
          <cell r="B1363" t="str">
            <v>10094463144</v>
          </cell>
        </row>
        <row r="1364">
          <cell r="A1364" t="str">
            <v>RUIZ VERA JHONY DENIS</v>
          </cell>
          <cell r="B1364" t="str">
            <v>10088802131</v>
          </cell>
        </row>
        <row r="1365">
          <cell r="A1365" t="str">
            <v>SAENZ CANTERA DAVID DONATO</v>
          </cell>
          <cell r="B1365" t="str">
            <v>15502986390</v>
          </cell>
        </row>
        <row r="1366">
          <cell r="A1366" t="str">
            <v>SAGA FALABELLA S.A.</v>
          </cell>
          <cell r="B1366" t="str">
            <v>20100128056</v>
          </cell>
        </row>
        <row r="1367">
          <cell r="A1367" t="str">
            <v>SALAS ZAMORA ESTEBAN R</v>
          </cell>
          <cell r="B1367" t="str">
            <v>15420603484</v>
          </cell>
        </row>
        <row r="1368">
          <cell r="A1368" t="str">
            <v>SALAZAR ALBARRACIN RENZO MICHEL</v>
          </cell>
          <cell r="B1368" t="str">
            <v>10408679821</v>
          </cell>
        </row>
        <row r="1369">
          <cell r="A1369" t="str">
            <v>SALAZAR CARBAJAL SARITA ELIZABETH</v>
          </cell>
          <cell r="B1369" t="str">
            <v>10107437695</v>
          </cell>
        </row>
        <row r="1370">
          <cell r="A1370" t="str">
            <v>SALAZAR CASTRO ADY LUZ</v>
          </cell>
          <cell r="B1370" t="str">
            <v>10445417055</v>
          </cell>
        </row>
        <row r="1371">
          <cell r="A1371" t="str">
            <v>SALAZAR CASTRO IRMA</v>
          </cell>
          <cell r="B1371" t="str">
            <v>10439867693</v>
          </cell>
        </row>
        <row r="1372">
          <cell r="A1372" t="str">
            <v>SALDAÑA FREITAS DOMITILA</v>
          </cell>
          <cell r="B1372" t="str">
            <v>10211466125</v>
          </cell>
        </row>
        <row r="1373">
          <cell r="A1373" t="str">
            <v>SALON RESTAURANT ROSITA S.R.LTDA.</v>
          </cell>
          <cell r="B1373" t="str">
            <v>20154692003</v>
          </cell>
        </row>
        <row r="1374">
          <cell r="A1374" t="str">
            <v>SALVATIERRA MEDICOS ASOCIADOS S.R.L.</v>
          </cell>
          <cell r="B1374" t="str">
            <v>20518194110</v>
          </cell>
        </row>
        <row r="1375">
          <cell r="A1375" t="str">
            <v>SAMANIEGO CARLOS CESAR GUSTAVO</v>
          </cell>
          <cell r="B1375" t="str">
            <v>10074987287</v>
          </cell>
        </row>
        <row r="1376">
          <cell r="A1376" t="str">
            <v>SAMANIEGO PORTUGAL CARLOS ALFONSO</v>
          </cell>
          <cell r="B1376" t="str">
            <v>10407710482</v>
          </cell>
        </row>
        <row r="1377">
          <cell r="A1377" t="str">
            <v>SAMIR ANIBAL GUARDIA IRIARTE</v>
          </cell>
          <cell r="B1377" t="str">
            <v>10417756324</v>
          </cell>
        </row>
        <row r="1378">
          <cell r="A1378" t="str">
            <v>SAMTRONICS PERU S.A.</v>
          </cell>
          <cell r="B1378" t="str">
            <v>20100545081</v>
          </cell>
        </row>
        <row r="1379">
          <cell r="A1379" t="str">
            <v>SAN FERNANDO S.A.</v>
          </cell>
          <cell r="B1379" t="str">
            <v>20100154308</v>
          </cell>
        </row>
        <row r="1380">
          <cell r="A1380" t="str">
            <v>SAN MIGUEL BARRAZA PROSPERO</v>
          </cell>
          <cell r="B1380" t="str">
            <v>1009464383</v>
          </cell>
        </row>
        <row r="1381">
          <cell r="A1381" t="str">
            <v>SAN MIGUEL BARRAZA PROSPERO</v>
          </cell>
          <cell r="B1381" t="str">
            <v>10090464383</v>
          </cell>
        </row>
        <row r="1382">
          <cell r="A1382" t="str">
            <v>SANCHEZ ARCE GEFFERSON</v>
          </cell>
          <cell r="B1382" t="str">
            <v>15299157099</v>
          </cell>
        </row>
        <row r="1383">
          <cell r="A1383" t="str">
            <v>SANCHEZ AVILA MIGUEL ANTONIO</v>
          </cell>
          <cell r="B1383" t="str">
            <v>15426538021</v>
          </cell>
        </row>
        <row r="1384">
          <cell r="A1384" t="str">
            <v>SANCHEZ CABALLERO JUAN MIGUEL</v>
          </cell>
          <cell r="B1384" t="str">
            <v>10067400955</v>
          </cell>
        </row>
        <row r="1385">
          <cell r="A1385" t="str">
            <v>SANCHEZ CASTRO CARLOS NICANOR</v>
          </cell>
          <cell r="B1385" t="str">
            <v>15374575071</v>
          </cell>
        </row>
        <row r="1386">
          <cell r="A1386" t="str">
            <v>SANCHEZ MARTINEZ LUIS ALBERTO</v>
          </cell>
          <cell r="B1386" t="str">
            <v>10102626317</v>
          </cell>
        </row>
        <row r="1387">
          <cell r="A1387" t="str">
            <v>SANCHEZ MELENDEZ RODOLFO EDGAR</v>
          </cell>
          <cell r="B1387" t="str">
            <v>10421132106</v>
          </cell>
        </row>
        <row r="1388">
          <cell r="A1388" t="str">
            <v>SANCHEZ RAMOS JOSE FELIX</v>
          </cell>
          <cell r="B1388" t="str">
            <v>15349104056</v>
          </cell>
        </row>
        <row r="1389">
          <cell r="A1389" t="str">
            <v>SANCHEZ VILLALON MAGALI</v>
          </cell>
          <cell r="B1389" t="str">
            <v>10415835944</v>
          </cell>
        </row>
        <row r="1390">
          <cell r="A1390" t="str">
            <v>SANDRA FLORES DE OLIART</v>
          </cell>
          <cell r="B1390" t="str">
            <v>10044364498</v>
          </cell>
        </row>
        <row r="1391">
          <cell r="A1391" t="str">
            <v>SANGUCHES DEL PERU S.A.C.</v>
          </cell>
          <cell r="B1391" t="str">
            <v>20510885229</v>
          </cell>
        </row>
        <row r="1392">
          <cell r="A1392" t="str">
            <v>SANTA CRUZ ROJAS CLAUDIO ALBERTO</v>
          </cell>
          <cell r="B1392" t="str">
            <v>1550762205</v>
          </cell>
        </row>
        <row r="1393">
          <cell r="A1393" t="str">
            <v>SANTA CRUZ ROJAS CLAUDIO ALBERTO</v>
          </cell>
          <cell r="B1393" t="str">
            <v>15507622205</v>
          </cell>
        </row>
        <row r="1394">
          <cell r="A1394" t="str">
            <v>SANTILLAN TUESTA ANGEL RAUL</v>
          </cell>
          <cell r="B1394" t="str">
            <v>10067168556</v>
          </cell>
        </row>
        <row r="1395">
          <cell r="A1395" t="str">
            <v>SANTO DOMINGO CONSULTORES S.A.C.</v>
          </cell>
          <cell r="B1395" t="str">
            <v>20504008089</v>
          </cell>
        </row>
        <row r="1396">
          <cell r="A1396" t="str">
            <v>SARA AUGUSTA BARDALES PAREDES</v>
          </cell>
          <cell r="B1396" t="str">
            <v>10447933832</v>
          </cell>
        </row>
        <row r="1397">
          <cell r="A1397" t="str">
            <v>SARA DEL AGUILA MALCA DE ROMANI</v>
          </cell>
          <cell r="B1397" t="str">
            <v>10061799601</v>
          </cell>
        </row>
        <row r="1398">
          <cell r="A1398" t="str">
            <v>SARANGO DEVOTO GONZALO E.</v>
          </cell>
          <cell r="B1398" t="str">
            <v>10092789646</v>
          </cell>
        </row>
        <row r="1399">
          <cell r="A1399" t="str">
            <v>SARC PRODUCCIONES S.A.</v>
          </cell>
          <cell r="B1399" t="str">
            <v>20101977081</v>
          </cell>
        </row>
        <row r="1400">
          <cell r="A1400" t="str">
            <v>SARRO SOOTO MALENA MARIBEL</v>
          </cell>
          <cell r="B1400" t="str">
            <v>10089704613</v>
          </cell>
        </row>
        <row r="1401">
          <cell r="A1401" t="str">
            <v>SAUBERCLEAN SERVICE S.A.C.</v>
          </cell>
          <cell r="B1401" t="str">
            <v>20390142979</v>
          </cell>
        </row>
        <row r="1402">
          <cell r="A1402" t="str">
            <v>SAUÑE PIZARRO MAXIMO</v>
          </cell>
          <cell r="B1402" t="str">
            <v>10068367021</v>
          </cell>
        </row>
        <row r="1403">
          <cell r="A1403" t="str">
            <v>SB DEL PERU S.A.C.</v>
          </cell>
          <cell r="B1403" t="str">
            <v>20510625740</v>
          </cell>
        </row>
        <row r="1404">
          <cell r="A1404" t="str">
            <v>SECURITY TECH S.A.C.</v>
          </cell>
          <cell r="B1404" t="str">
            <v>20509779351</v>
          </cell>
        </row>
        <row r="1405">
          <cell r="A1405" t="str">
            <v>SEDANO ROMERO JAVIER A.</v>
          </cell>
          <cell r="B1405" t="str">
            <v>10409640970</v>
          </cell>
        </row>
        <row r="1406">
          <cell r="A1406" t="str">
            <v>SEGUNDO ANDRES VILLANUEVA REYES</v>
          </cell>
          <cell r="B1406" t="str">
            <v>10071686316</v>
          </cell>
        </row>
        <row r="1407">
          <cell r="A1407" t="str">
            <v>SEGUNDO GUILLEN IPARRAGUIRRE</v>
          </cell>
          <cell r="B1407" t="str">
            <v>15372754092</v>
          </cell>
        </row>
        <row r="1408">
          <cell r="A1408" t="str">
            <v>SEGURIDAD INDUSTRIAL D LUCO EIRL</v>
          </cell>
          <cell r="B1408" t="str">
            <v>20466008193</v>
          </cell>
        </row>
        <row r="1409">
          <cell r="A1409" t="str">
            <v>SEGURINDUSTRIA S.A.</v>
          </cell>
          <cell r="B1409" t="str">
            <v>20131529181</v>
          </cell>
        </row>
        <row r="1410">
          <cell r="A1410" t="str">
            <v>SEKUR PERU S.A.</v>
          </cell>
          <cell r="B1410" t="str">
            <v>20131529008</v>
          </cell>
        </row>
        <row r="1411">
          <cell r="A1411" t="str">
            <v>SEMINARIUM PERU S.A.</v>
          </cell>
          <cell r="B1411" t="str">
            <v>20175459902</v>
          </cell>
        </row>
        <row r="1412">
          <cell r="A1412" t="str">
            <v>SENDAI S.A.C.</v>
          </cell>
          <cell r="B1412" t="str">
            <v>20510756411</v>
          </cell>
        </row>
        <row r="1413">
          <cell r="A1413" t="str">
            <v>SERPA ARIAS MILAGROS LUCIA</v>
          </cell>
          <cell r="B1413" t="str">
            <v>10445028202</v>
          </cell>
        </row>
        <row r="1414">
          <cell r="A1414" t="str">
            <v>SERPEL PERU S.A.</v>
          </cell>
          <cell r="B1414" t="str">
            <v>20250183977</v>
          </cell>
        </row>
        <row r="1415">
          <cell r="A1415" t="str">
            <v>SERVICIO  Y MANTENIMIENTO GENERALES S.A.</v>
          </cell>
          <cell r="B1415" t="str">
            <v>20100139171</v>
          </cell>
        </row>
        <row r="1416">
          <cell r="A1416" t="str">
            <v>SERVICIOS DE FRANQUICIA PARDO'S S.A.C.</v>
          </cell>
          <cell r="B1416" t="str">
            <v>20381788491</v>
          </cell>
        </row>
        <row r="1417">
          <cell r="A1417" t="str">
            <v>SERVICIOS ESPECIALIZADOS GRACO'S S.R.L.</v>
          </cell>
          <cell r="B1417" t="str">
            <v>20475658125</v>
          </cell>
        </row>
        <row r="1418">
          <cell r="A1418" t="str">
            <v>SERVICIOS GRAFICOS JMD S.R.L.</v>
          </cell>
          <cell r="B1418" t="str">
            <v>20264755469</v>
          </cell>
        </row>
        <row r="1419">
          <cell r="A1419" t="str">
            <v>SERVICIOS HIDROSTAL S.A.C.</v>
          </cell>
          <cell r="B1419" t="str">
            <v>20100866987</v>
          </cell>
        </row>
        <row r="1420">
          <cell r="A1420" t="str">
            <v>SERVICIOS INTEGRALES DE COMUNICACION S.A.C.</v>
          </cell>
          <cell r="B1420" t="str">
            <v>20457004614</v>
          </cell>
        </row>
        <row r="1421">
          <cell r="A1421" t="str">
            <v>SERVICIOS MULTIPLES BUEN AMIGO S.A.C.</v>
          </cell>
          <cell r="B1421" t="str">
            <v>20515635069</v>
          </cell>
        </row>
        <row r="1422">
          <cell r="A1422" t="str">
            <v>SERVICIOS TURISTICOS Y ESTRUCTURALES DEL PACIFICO SUR S.A.</v>
          </cell>
          <cell r="B1422" t="str">
            <v>20166329451</v>
          </cell>
        </row>
        <row r="1423">
          <cell r="A1423" t="str">
            <v>SERVICIOS Y PROMOCIONES ILIMITADAS S.A.C.</v>
          </cell>
          <cell r="B1423" t="str">
            <v>20375273358</v>
          </cell>
        </row>
        <row r="1424">
          <cell r="A1424" t="str">
            <v>SERVICIOS Y PROMOCIONES VIVACE S.A.</v>
          </cell>
          <cell r="B1424" t="str">
            <v>20140564916</v>
          </cell>
        </row>
        <row r="1425">
          <cell r="A1425" t="str">
            <v>SERVIGEN &amp; ANTOJITOS DEL PERU E.I.R.L.</v>
          </cell>
          <cell r="B1425" t="str">
            <v>20510545550</v>
          </cell>
        </row>
        <row r="1426">
          <cell r="A1426" t="str">
            <v>SERVINSA</v>
          </cell>
          <cell r="B1426" t="str">
            <v>20397183913</v>
          </cell>
        </row>
        <row r="1427">
          <cell r="A1427" t="str">
            <v>SERVIPERB S.R.L.</v>
          </cell>
          <cell r="B1427" t="str">
            <v>20101428819</v>
          </cell>
        </row>
        <row r="1428">
          <cell r="A1428" t="str">
            <v>SERVIPLAZA NORTE SAC</v>
          </cell>
          <cell r="B1428" t="str">
            <v>20519401569</v>
          </cell>
        </row>
        <row r="1429">
          <cell r="A1429" t="str">
            <v>SERVIPLAZA S.A.C.</v>
          </cell>
          <cell r="B1429" t="str">
            <v>20505168578</v>
          </cell>
        </row>
        <row r="1430">
          <cell r="A1430" t="str">
            <v>SEUL AUTOMOTRIZ EMP. DE TRANS. TURISMO Y SERV. S.A.</v>
          </cell>
          <cell r="B1430" t="str">
            <v>20294932942</v>
          </cell>
        </row>
        <row r="1431">
          <cell r="A1431" t="str">
            <v>SHARON MELISSA GARCIA CASIS</v>
          </cell>
          <cell r="B1431" t="str">
            <v>10412666670</v>
          </cell>
        </row>
        <row r="1432">
          <cell r="A1432" t="str">
            <v>SIGDELO S.A</v>
          </cell>
          <cell r="B1432" t="str">
            <v>20153045021</v>
          </cell>
        </row>
        <row r="1433">
          <cell r="A1433" t="str">
            <v>SILUPU ANCAJINA JOISSY L.</v>
          </cell>
          <cell r="B1433" t="str">
            <v>10436134601</v>
          </cell>
        </row>
        <row r="1434">
          <cell r="A1434" t="str">
            <v>SILVA MERINO JAPHET JESHABEL</v>
          </cell>
          <cell r="B1434" t="str">
            <v>10437280997</v>
          </cell>
        </row>
        <row r="1435">
          <cell r="A1435" t="str">
            <v>SILVESTRE VALER JIM ROLAND</v>
          </cell>
          <cell r="B1435" t="str">
            <v>10094414453</v>
          </cell>
        </row>
        <row r="1436">
          <cell r="A1436" t="str">
            <v>SIMU S.A.</v>
          </cell>
          <cell r="B1436" t="str">
            <v>20123515006</v>
          </cell>
        </row>
        <row r="1437">
          <cell r="A1437" t="str">
            <v>SISTEMA DE IMPRESIONES S.A.</v>
          </cell>
          <cell r="B1437" t="str">
            <v>20216501021</v>
          </cell>
        </row>
        <row r="1438">
          <cell r="A1438" t="str">
            <v>SISTEMAS EMPRESARIALES COMPUTARIZADOS S.A.</v>
          </cell>
          <cell r="B1438" t="str">
            <v>20122177816</v>
          </cell>
        </row>
        <row r="1439">
          <cell r="A1439" t="str">
            <v>SMITH ROBLES JULIO CESAR</v>
          </cell>
          <cell r="B1439" t="str">
            <v>10064420751</v>
          </cell>
        </row>
        <row r="1440">
          <cell r="A1440" t="str">
            <v>SMP COURIER S.A.C.</v>
          </cell>
          <cell r="B1440" t="str">
            <v>20502454545</v>
          </cell>
        </row>
        <row r="1441">
          <cell r="A1441" t="str">
            <v>SOBERON AVELLANEDA DANY PATRICIA</v>
          </cell>
          <cell r="B1441" t="str">
            <v>10406037903</v>
          </cell>
        </row>
        <row r="1442">
          <cell r="A1442" t="str">
            <v>SODIMAC PERU S.A.</v>
          </cell>
          <cell r="B1442" t="str">
            <v>20389230724</v>
          </cell>
        </row>
        <row r="1443">
          <cell r="A1443" t="str">
            <v>SOFTWARE BUSINESS S.A.C.</v>
          </cell>
          <cell r="B1443" t="str">
            <v>20470375737</v>
          </cell>
        </row>
        <row r="1444">
          <cell r="A1444" t="str">
            <v>SOHO S.A.C.</v>
          </cell>
          <cell r="B1444" t="str">
            <v>20509825727</v>
          </cell>
        </row>
        <row r="1445">
          <cell r="A1445" t="str">
            <v>SOL &amp; FA E.I.R.L.</v>
          </cell>
          <cell r="B1445" t="str">
            <v>20504887481</v>
          </cell>
        </row>
        <row r="1446">
          <cell r="A1446" t="str">
            <v>SOL DE MAYO S.A.</v>
          </cell>
          <cell r="B1446" t="str">
            <v>20100231221</v>
          </cell>
        </row>
        <row r="1447">
          <cell r="A1447" t="str">
            <v>SOL PROMOCIONES S.R.L.</v>
          </cell>
          <cell r="B1447" t="str">
            <v>20513976659</v>
          </cell>
        </row>
        <row r="1448">
          <cell r="A1448" t="str">
            <v>SOLANO HUAMAN MILAGROS K.</v>
          </cell>
          <cell r="B1448" t="str">
            <v>10408805673</v>
          </cell>
        </row>
        <row r="1449">
          <cell r="A1449" t="str">
            <v>SOLANO PASTOR LUIS GERMAN</v>
          </cell>
          <cell r="B1449" t="str">
            <v>10067453820</v>
          </cell>
        </row>
        <row r="1450">
          <cell r="A1450" t="str">
            <v>SOLARI  TATAJE ROSALIA</v>
          </cell>
          <cell r="B1450" t="str">
            <v>10257383275</v>
          </cell>
        </row>
        <row r="1451">
          <cell r="A1451" t="str">
            <v>SOLARI RECAVARREN GLORIA MARIA</v>
          </cell>
          <cell r="B1451" t="str">
            <v>10078715141</v>
          </cell>
        </row>
        <row r="1452">
          <cell r="A1452" t="str">
            <v>SOLIS POLO PEDRO JOHAN</v>
          </cell>
          <cell r="B1452" t="str">
            <v>10258027057</v>
          </cell>
        </row>
        <row r="1453">
          <cell r="A1453" t="str">
            <v>SOLUCIONES INDUSTRIALES ARCOI S.A.C.</v>
          </cell>
          <cell r="B1453" t="str">
            <v>20517700054</v>
          </cell>
        </row>
        <row r="1454">
          <cell r="A1454" t="str">
            <v>SOLUCIONES QUIMICAS DEL PERU S.A.</v>
          </cell>
          <cell r="B1454" t="str">
            <v>20307328632</v>
          </cell>
        </row>
        <row r="1455">
          <cell r="A1455" t="str">
            <v>SOLUTION PROJECT S.A.C</v>
          </cell>
          <cell r="B1455" t="str">
            <v>20470532697</v>
          </cell>
        </row>
        <row r="1456">
          <cell r="A1456" t="str">
            <v>SONIA MELGAREJO PONTE</v>
          </cell>
          <cell r="B1456" t="str">
            <v>10316573695</v>
          </cell>
        </row>
        <row r="1457">
          <cell r="A1457" t="str">
            <v>SONY SUCURSAL DEL PERU</v>
          </cell>
          <cell r="B1457" t="str">
            <v>20372706288</v>
          </cell>
        </row>
        <row r="1458">
          <cell r="A1458" t="str">
            <v>SOTELO CHAVEZ LUIS ANGEL</v>
          </cell>
          <cell r="B1458" t="str">
            <v>10417215277</v>
          </cell>
        </row>
        <row r="1459">
          <cell r="A1459" t="str">
            <v>SOTOMAYOR MAZUELOS CESAR GIOVANNI</v>
          </cell>
          <cell r="B1459" t="str">
            <v>10257919752</v>
          </cell>
        </row>
        <row r="1460">
          <cell r="A1460" t="str">
            <v>SOUTH PERU S.A.C.</v>
          </cell>
          <cell r="B1460" t="str">
            <v>20505592973</v>
          </cell>
        </row>
        <row r="1461">
          <cell r="A1461" t="str">
            <v>STEFANO ARFINENGO NERI</v>
          </cell>
          <cell r="B1461" t="str">
            <v>10105441148</v>
          </cell>
        </row>
        <row r="1462">
          <cell r="A1462" t="str">
            <v>STEVEN ALFREDO ARCELA YESQUEN</v>
          </cell>
          <cell r="B1462" t="str">
            <v>10800530615</v>
          </cell>
        </row>
        <row r="1463">
          <cell r="A1463" t="str">
            <v>SUAREZ LUNA WALTER ANTONIO</v>
          </cell>
          <cell r="B1463" t="str">
            <v>10432856033</v>
          </cell>
        </row>
        <row r="1464">
          <cell r="A1464" t="str">
            <v>SUAREZ MARIN JULIAN ROBERTO</v>
          </cell>
          <cell r="B1464" t="str">
            <v>10095176149</v>
          </cell>
        </row>
        <row r="1465">
          <cell r="A1465" t="str">
            <v>SUDAMERICA SPIRO FIRE S.A.</v>
          </cell>
          <cell r="B1465" t="str">
            <v>20265761560</v>
          </cell>
        </row>
        <row r="1466">
          <cell r="A1466" t="str">
            <v>SUNAT</v>
          </cell>
          <cell r="B1466" t="str">
            <v>20131312955</v>
          </cell>
        </row>
        <row r="1467">
          <cell r="A1467" t="str">
            <v>SUPERMERCADOS PERUANOS S.A.</v>
          </cell>
          <cell r="B1467" t="str">
            <v>20100070970</v>
          </cell>
        </row>
        <row r="1468">
          <cell r="A1468" t="str">
            <v>SUSAN LEON PRODUCCIONES Y REPRESENTACIONES S.A.C.</v>
          </cell>
          <cell r="B1468" t="str">
            <v>20204165646</v>
          </cell>
        </row>
        <row r="1469">
          <cell r="A1469" t="str">
            <v>SUTEL S.A.C.</v>
          </cell>
          <cell r="B1469" t="str">
            <v>20501852229</v>
          </cell>
        </row>
        <row r="1470">
          <cell r="A1470" t="str">
            <v>TABLEROS OMY E.I.R.L.</v>
          </cell>
          <cell r="B1470" t="str">
            <v>20505024908</v>
          </cell>
        </row>
        <row r="1471">
          <cell r="A1471" t="str">
            <v>TAI HENG S.A.</v>
          </cell>
          <cell r="B1471" t="str">
            <v>20100274621</v>
          </cell>
        </row>
        <row r="1472">
          <cell r="A1472" t="str">
            <v>TAI LOY S.A.</v>
          </cell>
          <cell r="B1472" t="str">
            <v>20100049181</v>
          </cell>
        </row>
        <row r="1473">
          <cell r="A1473" t="str">
            <v>TAIPE PAULINO DANIEL CARLOS</v>
          </cell>
          <cell r="B1473" t="str">
            <v>10095149729</v>
          </cell>
        </row>
        <row r="1474">
          <cell r="A1474" t="str">
            <v>TAMARIZ CANO CECILIA TATIANA</v>
          </cell>
          <cell r="B1474" t="str">
            <v>10099200621</v>
          </cell>
        </row>
        <row r="1475">
          <cell r="A1475" t="str">
            <v>TAMASHIRO KANASHIRO MARCO ANTONIO</v>
          </cell>
          <cell r="B1475" t="str">
            <v>10108264361</v>
          </cell>
        </row>
        <row r="1476">
          <cell r="A1476" t="str">
            <v>TANTALEAN LINARES MARILU</v>
          </cell>
          <cell r="B1476" t="str">
            <v>10802052699</v>
          </cell>
        </row>
        <row r="1477">
          <cell r="A1477" t="str">
            <v>TAPIA QUINTANA MIGUEL ANGEL MARTIN</v>
          </cell>
          <cell r="B1477" t="str">
            <v>10062005616</v>
          </cell>
        </row>
        <row r="1478">
          <cell r="A1478" t="str">
            <v>TAPIA YALE CECILIA STEPHANIE DEL CARMEN</v>
          </cell>
          <cell r="B1478" t="str">
            <v>10412881929</v>
          </cell>
        </row>
        <row r="1479">
          <cell r="A1479" t="str">
            <v>TARAZONA SAAVEDRA JUAN ANGEL</v>
          </cell>
          <cell r="B1479" t="str">
            <v>15507471827</v>
          </cell>
        </row>
        <row r="1480">
          <cell r="A1480" t="str">
            <v>TASAICO GARCIA SANDRA KARINA</v>
          </cell>
          <cell r="B1480" t="str">
            <v>10403152248</v>
          </cell>
        </row>
        <row r="1481">
          <cell r="A1481" t="str">
            <v>TAVARA ESPINOZA LIDIA FIORELLA</v>
          </cell>
          <cell r="B1481" t="str">
            <v>10439297757</v>
          </cell>
        </row>
        <row r="1482">
          <cell r="A1482" t="str">
            <v>TAXI SEGURO S.A.</v>
          </cell>
          <cell r="B1482" t="str">
            <v>20136828445</v>
          </cell>
        </row>
        <row r="1483">
          <cell r="A1483" t="str">
            <v>T-COPIA S.A.C.</v>
          </cell>
          <cell r="B1483" t="str">
            <v>20125684441</v>
          </cell>
        </row>
        <row r="1484">
          <cell r="A1484" t="str">
            <v>TEAM PUBLICITARIO S.A.C.</v>
          </cell>
          <cell r="B1484" t="str">
            <v>20504562345</v>
          </cell>
        </row>
        <row r="1485">
          <cell r="A1485" t="str">
            <v>TECNIFOTO S.A.</v>
          </cell>
          <cell r="B1485" t="str">
            <v>20292581719</v>
          </cell>
        </row>
        <row r="1486">
          <cell r="A1486" t="str">
            <v>TECSUP 1</v>
          </cell>
          <cell r="B1486" t="str">
            <v>20117592899</v>
          </cell>
        </row>
        <row r="1487">
          <cell r="A1487" t="str">
            <v>TEGAMI EXPRESS SRL</v>
          </cell>
          <cell r="B1487" t="str">
            <v>20143504973</v>
          </cell>
        </row>
        <row r="1488">
          <cell r="A1488" t="str">
            <v>TELEATENTO DEL PERÚ S.A.C.</v>
          </cell>
          <cell r="B1488" t="str">
            <v>20414989277</v>
          </cell>
        </row>
        <row r="1489">
          <cell r="A1489" t="str">
            <v>TELEFONICA DEL PERU S.A.A.</v>
          </cell>
          <cell r="B1489" t="str">
            <v>20100017491</v>
          </cell>
        </row>
        <row r="1490">
          <cell r="A1490" t="str">
            <v>TELEFONICA MOVILES S.A.</v>
          </cell>
          <cell r="B1490" t="str">
            <v>20100177774</v>
          </cell>
        </row>
        <row r="1491">
          <cell r="A1491" t="str">
            <v>TELESERVICIOS EN LINEA S.A.C</v>
          </cell>
          <cell r="B1491" t="str">
            <v>20458805165</v>
          </cell>
        </row>
        <row r="1492">
          <cell r="A1492" t="str">
            <v>TELLO DIAZ CESAR AUGUSTO</v>
          </cell>
          <cell r="B1492" t="str">
            <v>10224876594</v>
          </cell>
        </row>
        <row r="1493">
          <cell r="A1493" t="str">
            <v>TELLO IMPORT E.I.R.L.</v>
          </cell>
          <cell r="B1493" t="str">
            <v>20350974491</v>
          </cell>
        </row>
        <row r="1494">
          <cell r="A1494" t="str">
            <v>TENPO MARKETING E.I.R.L.</v>
          </cell>
          <cell r="B1494" t="str">
            <v>20508411970</v>
          </cell>
        </row>
        <row r="1495">
          <cell r="A1495" t="str">
            <v>TERAN VARGAS WILLIAM</v>
          </cell>
          <cell r="B1495" t="str">
            <v>15305364107</v>
          </cell>
        </row>
        <row r="1496">
          <cell r="A1496" t="str">
            <v>TERCER MUELLE S.A.C.</v>
          </cell>
          <cell r="B1496" t="str">
            <v>20503169399</v>
          </cell>
        </row>
        <row r="1497">
          <cell r="A1497" t="str">
            <v>TERESA DEL NIÑO JESUS PAZ CIENFUEGOS</v>
          </cell>
          <cell r="B1497" t="str">
            <v>10066618540</v>
          </cell>
        </row>
        <row r="1498">
          <cell r="A1498" t="str">
            <v>TERESA LOZANO CARREÑO DE FLORES</v>
          </cell>
          <cell r="B1498" t="str">
            <v>10088213594</v>
          </cell>
        </row>
        <row r="1499">
          <cell r="A1499" t="str">
            <v>TERRY CRIADO SAUL REYNALDO</v>
          </cell>
          <cell r="B1499" t="str">
            <v>10257045230</v>
          </cell>
        </row>
        <row r="1500">
          <cell r="A1500" t="str">
            <v>THEMIS</v>
          </cell>
          <cell r="B1500" t="str">
            <v>20172960601</v>
          </cell>
        </row>
        <row r="1501">
          <cell r="A1501" t="str">
            <v>THUNDERBIRD HOTELES LAS AMERICAS S.A.</v>
          </cell>
          <cell r="B1501" t="str">
            <v>20516381311</v>
          </cell>
        </row>
        <row r="1502">
          <cell r="A1502" t="str">
            <v>TIENDAS POR DEPARTAMENTO RIPLEY S.A.</v>
          </cell>
          <cell r="B1502" t="str">
            <v>20337564373</v>
          </cell>
        </row>
        <row r="1503">
          <cell r="A1503" t="str">
            <v>TIMPU Y LOMO S.A.C.</v>
          </cell>
          <cell r="B1503" t="str">
            <v>20502783441</v>
          </cell>
        </row>
        <row r="1504">
          <cell r="A1504" t="str">
            <v>TINOCO BRICEÑO MIGUEL</v>
          </cell>
          <cell r="B1504" t="str">
            <v>15424501201</v>
          </cell>
        </row>
        <row r="1505">
          <cell r="A1505" t="str">
            <v>TINOCO CASTRO CLIFOR JUAN</v>
          </cell>
          <cell r="B1505" t="str">
            <v>10406686596</v>
          </cell>
        </row>
        <row r="1506">
          <cell r="A1506" t="str">
            <v>TINOCO MANRIQUE DAVID GERALDY</v>
          </cell>
          <cell r="B1506" t="str">
            <v>10074808668</v>
          </cell>
        </row>
        <row r="1507">
          <cell r="A1507" t="str">
            <v>TINOCO MANRIQUE JOSE LUIS</v>
          </cell>
          <cell r="B1507" t="str">
            <v>10074986485</v>
          </cell>
        </row>
        <row r="1508">
          <cell r="A1508" t="str">
            <v>TIPIAN SALCEDO FERNANDO MARCOS</v>
          </cell>
          <cell r="B1508" t="str">
            <v>10099327605</v>
          </cell>
        </row>
        <row r="1509">
          <cell r="A1509" t="str">
            <v>TITO MAQUERA VICTOR JULIO</v>
          </cell>
          <cell r="B1509" t="str">
            <v>10067233498</v>
          </cell>
        </row>
        <row r="1510">
          <cell r="A1510" t="str">
            <v>TK PRODUCCIONES S.A.C.</v>
          </cell>
          <cell r="B1510" t="str">
            <v>20507873465</v>
          </cell>
        </row>
        <row r="1511">
          <cell r="A1511" t="str">
            <v>TODINNO S.A.C.</v>
          </cell>
          <cell r="B1511" t="str">
            <v>20420039728</v>
          </cell>
        </row>
        <row r="1512">
          <cell r="A1512" t="str">
            <v>TOLDOS &amp; SERVICIOS E.I.RL.</v>
          </cell>
          <cell r="B1512" t="str">
            <v>20420583941</v>
          </cell>
        </row>
        <row r="1513">
          <cell r="A1513" t="str">
            <v>TOLDOS Y SERVICIOS GENERALES PANAMERICANA E.I.R.L.</v>
          </cell>
          <cell r="B1513" t="str">
            <v>20507643460</v>
          </cell>
        </row>
        <row r="1514">
          <cell r="A1514" t="str">
            <v>TOLENTINO CADENILLAS GEORGETTE MIRYAM</v>
          </cell>
          <cell r="B1514" t="str">
            <v>10416308450</v>
          </cell>
        </row>
        <row r="1515">
          <cell r="A1515" t="str">
            <v>TONG SAM ANA MONICA</v>
          </cell>
          <cell r="B1515" t="str">
            <v>10078861466</v>
          </cell>
        </row>
        <row r="1516">
          <cell r="A1516" t="str">
            <v>TOP IRRIGATION SYSTEM'S S.A.</v>
          </cell>
          <cell r="B1516" t="str">
            <v>20336514658</v>
          </cell>
        </row>
        <row r="1517">
          <cell r="A1517" t="str">
            <v>TOP POINT MR SOCIEDAD ANONIMA CERRADA</v>
          </cell>
          <cell r="B1517" t="str">
            <v>20373995151</v>
          </cell>
        </row>
        <row r="1518">
          <cell r="A1518" t="str">
            <v>TOPSA PRODUCTOS OPTICOS  S.A.</v>
          </cell>
          <cell r="B1518" t="str">
            <v>20379085505</v>
          </cell>
        </row>
        <row r="1519">
          <cell r="A1519" t="str">
            <v>TORIBIO MARTIN DELGADO RITUAY</v>
          </cell>
          <cell r="B1519" t="str">
            <v>10067581054</v>
          </cell>
        </row>
        <row r="1520">
          <cell r="A1520" t="str">
            <v>TORRES BARRIENTOS JULIAN</v>
          </cell>
          <cell r="B1520" t="str">
            <v>10072341673</v>
          </cell>
        </row>
        <row r="1521">
          <cell r="A1521" t="str">
            <v>TORRES GONZALES CARLOS JHONNATHAN</v>
          </cell>
          <cell r="B1521" t="str">
            <v>10413306952</v>
          </cell>
        </row>
        <row r="1522">
          <cell r="A1522" t="str">
            <v>TORRES PONCE JUAN RICARDO</v>
          </cell>
          <cell r="B1522" t="str">
            <v>10100284206</v>
          </cell>
        </row>
        <row r="1523">
          <cell r="A1523" t="str">
            <v>TORRES VALDEZ WILFREDO</v>
          </cell>
          <cell r="B1523" t="str">
            <v>15474187044</v>
          </cell>
        </row>
        <row r="1524">
          <cell r="A1524" t="str">
            <v>TORRES VALDIVIA LUIS ALBERTO</v>
          </cell>
          <cell r="B1524" t="str">
            <v>10255569045</v>
          </cell>
        </row>
        <row r="1525">
          <cell r="A1525" t="str">
            <v>TOVAR SILVESTRE VANESSA YAHAIRA</v>
          </cell>
          <cell r="B1525" t="str">
            <v>10405117296</v>
          </cell>
        </row>
        <row r="1526">
          <cell r="A1526" t="str">
            <v>TOVAR URIBE JULIO</v>
          </cell>
          <cell r="B1526" t="str">
            <v>10103175505</v>
          </cell>
        </row>
        <row r="1527">
          <cell r="A1527" t="str">
            <v>TRAMITACIONES DELTA S.R.L.</v>
          </cell>
          <cell r="B1527" t="str">
            <v>20122633099</v>
          </cell>
        </row>
        <row r="1528">
          <cell r="A1528" t="str">
            <v>TRANSFORMACION E.I.R.L.</v>
          </cell>
          <cell r="B1528" t="str">
            <v>20102171480</v>
          </cell>
        </row>
        <row r="1529">
          <cell r="A1529" t="str">
            <v>TRANSPORTE URGENTE DE MENSAJERIA S.A.C.</v>
          </cell>
          <cell r="B1529" t="str">
            <v>20386445720</v>
          </cell>
        </row>
        <row r="1530">
          <cell r="A1530" t="str">
            <v>TRANSPORTES CRUZ DEL SUR S.A.C.</v>
          </cell>
          <cell r="B1530" t="str">
            <v>20100227461</v>
          </cell>
        </row>
        <row r="1531">
          <cell r="A1531" t="str">
            <v>TRAVEX S.A.</v>
          </cell>
          <cell r="B1531" t="str">
            <v>20505238703</v>
          </cell>
        </row>
        <row r="1532">
          <cell r="A1532" t="str">
            <v>TRIMETAL E.I.R.L.</v>
          </cell>
          <cell r="B1532" t="str">
            <v>20123536852</v>
          </cell>
        </row>
        <row r="1533">
          <cell r="A1533" t="str">
            <v>TRUJILLANO ESPEJO PERCY HUGO</v>
          </cell>
          <cell r="B1533" t="str">
            <v>10257192828</v>
          </cell>
        </row>
        <row r="1534">
          <cell r="A1534" t="str">
            <v>TRUJILLO VELASQUEZ LUCIANA</v>
          </cell>
          <cell r="B1534" t="str">
            <v>10071375884</v>
          </cell>
        </row>
        <row r="1535">
          <cell r="A1535" t="str">
            <v>TUBOS SAUL E.I.R.L.</v>
          </cell>
          <cell r="B1535" t="str">
            <v>20374961978</v>
          </cell>
        </row>
        <row r="1536">
          <cell r="A1536" t="str">
            <v>UCULMANA HERNANDEZ PEDRO GERARDO</v>
          </cell>
          <cell r="B1536" t="str">
            <v>15505968341</v>
          </cell>
        </row>
        <row r="1537">
          <cell r="A1537" t="str">
            <v>UGAZ BAZAN JAKELINE VANESSA</v>
          </cell>
          <cell r="B1537" t="str">
            <v>10407552739</v>
          </cell>
        </row>
        <row r="1538">
          <cell r="A1538" t="str">
            <v>ULISES NUÑEZ LOZA</v>
          </cell>
          <cell r="B1538" t="str">
            <v>10062760066</v>
          </cell>
        </row>
        <row r="1539">
          <cell r="A1539" t="str">
            <v>ULLOA MENDOZA ELVIS OMAR</v>
          </cell>
          <cell r="B1539" t="str">
            <v>10324052670</v>
          </cell>
        </row>
        <row r="1540">
          <cell r="A1540" t="str">
            <v>UNIFORMES INTERNACIONALES S.A.</v>
          </cell>
          <cell r="B1540" t="str">
            <v>20377123612</v>
          </cell>
        </row>
        <row r="1541">
          <cell r="A1541" t="str">
            <v>UNION PERUANA DE PRODUCTORES FONOGRAFICOS</v>
          </cell>
          <cell r="B1541" t="str">
            <v>20502664353</v>
          </cell>
        </row>
        <row r="1542">
          <cell r="A1542" t="str">
            <v>UNIPEST CONTROL S.R.L.</v>
          </cell>
          <cell r="B1542" t="str">
            <v>20506077479</v>
          </cell>
        </row>
        <row r="1543">
          <cell r="A1543" t="str">
            <v>UNIVERSIDAD DE LIMA</v>
          </cell>
          <cell r="B1543" t="str">
            <v>20107798049</v>
          </cell>
        </row>
        <row r="1544">
          <cell r="A1544" t="str">
            <v>UNIVERSIDAD DE PIURA</v>
          </cell>
          <cell r="B1544" t="str">
            <v>20172627421</v>
          </cell>
        </row>
        <row r="1545">
          <cell r="A1545" t="str">
            <v>UNIVERSIDAD DEL PACIFICO</v>
          </cell>
          <cell r="B1545" t="str">
            <v>20109705129</v>
          </cell>
        </row>
        <row r="1546">
          <cell r="A1546" t="str">
            <v>UNIVERSIDAD NACIONAL DE INGENIERIA</v>
          </cell>
          <cell r="B1546" t="str">
            <v>20169004359</v>
          </cell>
        </row>
        <row r="1547">
          <cell r="A1547" t="str">
            <v>UNIVERSIDAD PERUANA DE CIENCIAS APLICADAS</v>
          </cell>
          <cell r="B1547" t="str">
            <v>20211614545</v>
          </cell>
        </row>
        <row r="1548">
          <cell r="A1548" t="str">
            <v>URRUTIA MANRIQUE JAVIER MANUEL</v>
          </cell>
          <cell r="B1548" t="str">
            <v>15383813261</v>
          </cell>
        </row>
        <row r="1549">
          <cell r="A1549" t="str">
            <v>URSULA LIZETH CAMPANO HIDALGO</v>
          </cell>
          <cell r="B1549" t="str">
            <v>10427819855</v>
          </cell>
        </row>
        <row r="1550">
          <cell r="A1550" t="str">
            <v>URTEAGA CALDERON JOSE</v>
          </cell>
          <cell r="B1550" t="str">
            <v>10081780795</v>
          </cell>
        </row>
        <row r="1551">
          <cell r="A1551" t="str">
            <v>UTILES Y REPRESENTACIONES MIROQUESADA SRL</v>
          </cell>
          <cell r="B1551" t="str">
            <v>20516079704</v>
          </cell>
        </row>
        <row r="1552">
          <cell r="A1552" t="str">
            <v>V Y F TECNOLOGIA COMERCIAL S.A.C.</v>
          </cell>
          <cell r="B1552" t="str">
            <v>20111740438</v>
          </cell>
        </row>
        <row r="1553">
          <cell r="A1553" t="str">
            <v>VALDEZ MATTOS LUZ VIOLETA</v>
          </cell>
          <cell r="B1553" t="str">
            <v>10405568433</v>
          </cell>
        </row>
        <row r="1554">
          <cell r="A1554" t="str">
            <v>VALDIVIA MEDINA AMERICO AMADO</v>
          </cell>
          <cell r="B1554" t="str">
            <v>15510350038</v>
          </cell>
        </row>
        <row r="1555">
          <cell r="A1555" t="str">
            <v>VALDIVIA TORI FRIDA INES</v>
          </cell>
          <cell r="B1555" t="str">
            <v>10061036666</v>
          </cell>
        </row>
        <row r="1556">
          <cell r="A1556" t="str">
            <v>VALDIVIEZO HIDALGO MARIO ALBERTO</v>
          </cell>
          <cell r="B1556" t="str">
            <v>15507899002</v>
          </cell>
        </row>
        <row r="1557">
          <cell r="A1557" t="str">
            <v>VALENCIA MARQUEZ GUSTAVO ALBERTO</v>
          </cell>
          <cell r="B1557" t="str">
            <v>10083803652</v>
          </cell>
        </row>
        <row r="1558">
          <cell r="A1558" t="str">
            <v>VALOIS &amp; PLASTICA UNO E.I.R.L.</v>
          </cell>
          <cell r="B1558" t="str">
            <v>20302376337</v>
          </cell>
        </row>
        <row r="1559">
          <cell r="A1559" t="str">
            <v>VALVERDE DE LOS SANTOS WILLIAM</v>
          </cell>
          <cell r="B1559" t="str">
            <v>15386803070</v>
          </cell>
        </row>
        <row r="1560">
          <cell r="A1560" t="str">
            <v>VALVOSANITARIA INDUSTRIAL S.A.</v>
          </cell>
          <cell r="B1560" t="str">
            <v>20100048290</v>
          </cell>
        </row>
        <row r="1561">
          <cell r="A1561" t="str">
            <v>VARGAS DIAZ VIOLETA OFELIA</v>
          </cell>
          <cell r="B1561" t="str">
            <v>10402307141</v>
          </cell>
        </row>
        <row r="1562">
          <cell r="A1562" t="str">
            <v>VARGAS MARROQUIN MARIO AUGUSTO</v>
          </cell>
          <cell r="B1562" t="str">
            <v>10292796787</v>
          </cell>
        </row>
        <row r="1563">
          <cell r="A1563" t="str">
            <v>VARGAS MELENDEZ JOSE LUIS</v>
          </cell>
          <cell r="B1563" t="str">
            <v>10105060322</v>
          </cell>
        </row>
        <row r="1564">
          <cell r="A1564" t="str">
            <v>VARGAS MELENDEZ MARCO ANTONIO</v>
          </cell>
          <cell r="B1564" t="str">
            <v>10400711939</v>
          </cell>
        </row>
        <row r="1565">
          <cell r="A1565" t="str">
            <v>VARGAS TORRES MARIA DEL PILAR</v>
          </cell>
          <cell r="B1565" t="str">
            <v>10417255821</v>
          </cell>
        </row>
        <row r="1566">
          <cell r="A1566" t="str">
            <v>VARILLAS BEDOYA LUCY</v>
          </cell>
          <cell r="B1566" t="str">
            <v>10068520890</v>
          </cell>
        </row>
        <row r="1567">
          <cell r="A1567" t="str">
            <v>VASQUEZ BURGA CARMEN ROSA</v>
          </cell>
          <cell r="B1567" t="str">
            <v>10437079990</v>
          </cell>
        </row>
        <row r="1568">
          <cell r="A1568" t="str">
            <v>VASQUEZ BURGA LUZ AURORA</v>
          </cell>
          <cell r="B1568" t="str">
            <v>10404800570</v>
          </cell>
        </row>
        <row r="1569">
          <cell r="A1569" t="str">
            <v>VASQUEZ BURGA MARIA CECILIA</v>
          </cell>
          <cell r="B1569" t="str">
            <v>10437316789</v>
          </cell>
        </row>
        <row r="1570">
          <cell r="A1570" t="str">
            <v>VASQUEZ LOPEZ SERGIO RAUL</v>
          </cell>
          <cell r="B1570" t="str">
            <v>10096719502</v>
          </cell>
        </row>
        <row r="1571">
          <cell r="A1571" t="str">
            <v>VASQUEZ VERAMENDI CESAR FERNANDO</v>
          </cell>
          <cell r="B1571" t="str">
            <v>10087408839</v>
          </cell>
        </row>
        <row r="1572">
          <cell r="A1572" t="str">
            <v>VEGA CUNYA SANDRA PAOLA</v>
          </cell>
          <cell r="B1572" t="str">
            <v>10408981102</v>
          </cell>
        </row>
        <row r="1573">
          <cell r="A1573" t="str">
            <v>VEGA PINEDO HAILE JHEIMY</v>
          </cell>
          <cell r="B1573" t="str">
            <v>10106856970</v>
          </cell>
        </row>
        <row r="1574">
          <cell r="A1574" t="str">
            <v>VEGA RODRIGUEZ ELADIO RUBEN</v>
          </cell>
          <cell r="B1574" t="str">
            <v>15383067828</v>
          </cell>
        </row>
        <row r="1575">
          <cell r="A1575" t="str">
            <v>VELA CACERES ROSSI ANTONIA</v>
          </cell>
          <cell r="B1575" t="str">
            <v>10254112173</v>
          </cell>
        </row>
        <row r="1576">
          <cell r="A1576" t="str">
            <v>VELASCO LIÑAN WILMER IVAN</v>
          </cell>
          <cell r="B1576" t="str">
            <v>10408448145</v>
          </cell>
        </row>
        <row r="1577">
          <cell r="A1577" t="str">
            <v>VELIZ DELGADO ROBERT</v>
          </cell>
          <cell r="B1577" t="str">
            <v>10086689800</v>
          </cell>
        </row>
        <row r="1578">
          <cell r="A1578" t="str">
            <v>VERA DONAYRE GISELLA JANET</v>
          </cell>
          <cell r="B1578" t="str">
            <v>15462154515</v>
          </cell>
        </row>
        <row r="1579">
          <cell r="A1579" t="str">
            <v>VERA TRAVEZAÑO ANA</v>
          </cell>
          <cell r="B1579" t="str">
            <v>10254463219</v>
          </cell>
        </row>
        <row r="1580">
          <cell r="A1580" t="str">
            <v>VEREAU AGUILAR KAREN O.</v>
          </cell>
          <cell r="B1580" t="str">
            <v>10180850207</v>
          </cell>
        </row>
        <row r="1581">
          <cell r="A1581" t="str">
            <v>VICENTE CASTILLO MARGARITA VERONICA</v>
          </cell>
          <cell r="B1581" t="str">
            <v>10413966332</v>
          </cell>
        </row>
        <row r="1582">
          <cell r="A1582" t="str">
            <v>VICTOR &amp; SCHELLENBERGER</v>
          </cell>
          <cell r="B1582" t="str">
            <v>20505017952</v>
          </cell>
        </row>
        <row r="1583">
          <cell r="A1583" t="str">
            <v>VICTOR ALFREDO SALINAS FUENTES</v>
          </cell>
          <cell r="B1583" t="str">
            <v>10101434945</v>
          </cell>
        </row>
        <row r="1584">
          <cell r="A1584" t="str">
            <v>VIDRIERIA BARBOZA S.A.C.</v>
          </cell>
          <cell r="B1584" t="str">
            <v>20503864143</v>
          </cell>
        </row>
        <row r="1585">
          <cell r="A1585" t="str">
            <v>VIDRIOS GUERRERO MARCHAN S.A.C.</v>
          </cell>
          <cell r="B1585" t="str">
            <v>20291718231</v>
          </cell>
        </row>
        <row r="1586">
          <cell r="A1586" t="str">
            <v>VIGIL VIDAL PERCY</v>
          </cell>
          <cell r="B1586" t="str">
            <v>10077246377</v>
          </cell>
        </row>
        <row r="1587">
          <cell r="A1587" t="str">
            <v>VIGO MORALES HERMINIO</v>
          </cell>
          <cell r="B1587" t="str">
            <v>15506829434</v>
          </cell>
        </row>
        <row r="1588">
          <cell r="A1588" t="str">
            <v>VILA HUAYNAMARCA MARGARITA REYNA</v>
          </cell>
          <cell r="B1588" t="str">
            <v>10074955555</v>
          </cell>
        </row>
        <row r="1589">
          <cell r="A1589" t="str">
            <v>VILCA BELTRAN CARLA MARION</v>
          </cell>
          <cell r="B1589" t="str">
            <v>10101873426</v>
          </cell>
        </row>
        <row r="1590">
          <cell r="A1590" t="str">
            <v>VILELA HUAMANCHUMO LISSETT MARIBEL</v>
          </cell>
          <cell r="B1590" t="str">
            <v>10412822523</v>
          </cell>
        </row>
        <row r="1591">
          <cell r="A1591" t="str">
            <v>VILELA PUELLES CESAR MOISES</v>
          </cell>
          <cell r="B1591" t="str">
            <v>15212086476</v>
          </cell>
        </row>
        <row r="1592">
          <cell r="A1592" t="str">
            <v>VILLA DEL CASTILLO ABRAHAM</v>
          </cell>
          <cell r="B1592" t="str">
            <v>10103451146</v>
          </cell>
        </row>
        <row r="1593">
          <cell r="A1593" t="str">
            <v>VILLANUEVA ANTIGONI VICTOR</v>
          </cell>
          <cell r="B1593" t="str">
            <v>10075733823</v>
          </cell>
        </row>
        <row r="1594">
          <cell r="A1594" t="str">
            <v>VILLANUEVA DIAZ CESAR</v>
          </cell>
          <cell r="B1594" t="str">
            <v>15473985681</v>
          </cell>
        </row>
        <row r="1595">
          <cell r="A1595" t="str">
            <v>VILLANUEVA DIAZ JOSE MARTIN</v>
          </cell>
          <cell r="B1595" t="str">
            <v>10068786466</v>
          </cell>
        </row>
        <row r="1596">
          <cell r="A1596" t="str">
            <v>VILLANUEVA DIAZ JUAN CARLOS</v>
          </cell>
          <cell r="B1596" t="str">
            <v>10441830497</v>
          </cell>
        </row>
        <row r="1597">
          <cell r="A1597" t="str">
            <v>VILLANZONA REZZA JOSE ALBERTO</v>
          </cell>
          <cell r="B1597" t="str">
            <v>10086458387</v>
          </cell>
        </row>
        <row r="1598">
          <cell r="A1598" t="str">
            <v>VILLAVERDE GUZMAN IVAN YERICO</v>
          </cell>
          <cell r="B1598" t="str">
            <v>10413204769</v>
          </cell>
        </row>
        <row r="1599">
          <cell r="A1599" t="str">
            <v>VILOLETA SULLUCHUCO RICHARD RAFAEL</v>
          </cell>
          <cell r="B1599" t="str">
            <v>10096532003</v>
          </cell>
        </row>
        <row r="1600">
          <cell r="A1600" t="str">
            <v>VISION PANORAMICA S.A.C.</v>
          </cell>
          <cell r="B1600" t="str">
            <v>20466567257</v>
          </cell>
        </row>
        <row r="1601">
          <cell r="A1601" t="str">
            <v>VISUAL PRO S.A.C.</v>
          </cell>
          <cell r="B1601" t="str">
            <v>205103776189</v>
          </cell>
        </row>
        <row r="1602">
          <cell r="A1602" t="str">
            <v>VISUALIZARTE S.A.C.</v>
          </cell>
          <cell r="B1602" t="str">
            <v>20505154780</v>
          </cell>
        </row>
        <row r="1603">
          <cell r="A1603" t="str">
            <v>VIVANCO CALDERON CYNTHIA DESSIRE</v>
          </cell>
          <cell r="B1603" t="str">
            <v>10408866320</v>
          </cell>
        </row>
        <row r="1604">
          <cell r="A1604" t="str">
            <v>VIVANCO TORRE BRAULIO</v>
          </cell>
          <cell r="B1604" t="str">
            <v>10096247015</v>
          </cell>
        </row>
        <row r="1605">
          <cell r="A1605" t="str">
            <v>WALTER ADRIAN SOTA LEON</v>
          </cell>
          <cell r="B1605" t="str">
            <v>10103985477</v>
          </cell>
        </row>
        <row r="1606">
          <cell r="A1606" t="str">
            <v>WALTER ALFONSO MILLER LOPEZ</v>
          </cell>
          <cell r="B1606" t="str">
            <v>15505063985</v>
          </cell>
        </row>
        <row r="1607">
          <cell r="A1607" t="str">
            <v>WALTER H. RAMIREZ SARMIENTO</v>
          </cell>
          <cell r="B1607" t="str">
            <v>10409238110</v>
          </cell>
        </row>
        <row r="1608">
          <cell r="A1608" t="str">
            <v>WALTHER VEGA IBARRA</v>
          </cell>
          <cell r="B1608" t="str">
            <v>10072570575</v>
          </cell>
        </row>
        <row r="1609">
          <cell r="A1609" t="str">
            <v>WARD BERNALES MARY JESSIE ISABEL</v>
          </cell>
          <cell r="B1609" t="str">
            <v>10082721504</v>
          </cell>
        </row>
        <row r="1610">
          <cell r="A1610" t="str">
            <v>WASHINGTON QUEVEDO RIOS</v>
          </cell>
          <cell r="B1610" t="str">
            <v>10094365835</v>
          </cell>
        </row>
        <row r="1611">
          <cell r="A1611" t="str">
            <v>WILER RAMIREZ PEREZ</v>
          </cell>
          <cell r="B1611" t="str">
            <v>10254788533</v>
          </cell>
        </row>
        <row r="1612">
          <cell r="A1612" t="str">
            <v>WILLIAM RUYER JHON LEON</v>
          </cell>
          <cell r="B1612" t="str">
            <v>10402360084</v>
          </cell>
        </row>
        <row r="1613">
          <cell r="A1613" t="str">
            <v>WILMER DAVID SILVA RODRIGUEZ</v>
          </cell>
          <cell r="B1613" t="str">
            <v>15257254680</v>
          </cell>
        </row>
        <row r="1614">
          <cell r="A1614" t="str">
            <v>WONG LOYOLA JORGE MANUEL</v>
          </cell>
          <cell r="B1614" t="str">
            <v>15342293929</v>
          </cell>
        </row>
        <row r="1615">
          <cell r="A1615" t="str">
            <v>WORK NET CORPORACION S.A.C.</v>
          </cell>
          <cell r="B1615" t="str">
            <v>20506241295</v>
          </cell>
        </row>
        <row r="1616">
          <cell r="A1616" t="str">
            <v>WWW.PERU.COM S.A.</v>
          </cell>
          <cell r="B1616" t="str">
            <v>20348775724</v>
          </cell>
        </row>
        <row r="1617">
          <cell r="A1617" t="str">
            <v>XTS PERU S.A.</v>
          </cell>
          <cell r="B1617" t="str">
            <v>20507891285</v>
          </cell>
        </row>
        <row r="1618">
          <cell r="A1618" t="str">
            <v>YDORLANDO SOTELO GUTIERREZ</v>
          </cell>
          <cell r="B1618" t="str">
            <v>10329293829</v>
          </cell>
        </row>
        <row r="1619">
          <cell r="A1619" t="str">
            <v>YELL PERU S.A.C.</v>
          </cell>
          <cell r="B1619" t="str">
            <v>20501426041</v>
          </cell>
        </row>
        <row r="1620">
          <cell r="A1620" t="str">
            <v>YEPEZ CALIXTO FRANCISCA ELSA</v>
          </cell>
          <cell r="B1620" t="str">
            <v>10091462767</v>
          </cell>
        </row>
        <row r="1621">
          <cell r="A1621" t="str">
            <v>YING KIT S.A.C.</v>
          </cell>
          <cell r="B1621" t="str">
            <v>20504913075</v>
          </cell>
        </row>
        <row r="1622">
          <cell r="A1622" t="str">
            <v>YON FAJARDO LUIS FERNANDO</v>
          </cell>
          <cell r="B1622" t="str">
            <v>10078303374</v>
          </cell>
        </row>
        <row r="1623">
          <cell r="A1623" t="str">
            <v>YOVANA VELINDA TAMARIZ CANO</v>
          </cell>
          <cell r="B1623" t="str">
            <v>10405178040</v>
          </cell>
        </row>
        <row r="1624">
          <cell r="A1624" t="str">
            <v>ZACONETTA SOTO OLGA</v>
          </cell>
          <cell r="B1624" t="str">
            <v>10072071862</v>
          </cell>
        </row>
        <row r="1625">
          <cell r="A1625" t="str">
            <v>ZAPATA FLORES ANITA</v>
          </cell>
          <cell r="B1625" t="str">
            <v>10406701692</v>
          </cell>
        </row>
        <row r="1626">
          <cell r="A1626" t="str">
            <v>ZARATE BOCANEGRA JHONY ALEX</v>
          </cell>
          <cell r="B1626" t="str">
            <v>10096234614</v>
          </cell>
        </row>
        <row r="1627">
          <cell r="A1627" t="str">
            <v>ZARPAN MEDIVIL MANUEL AUGUSTO</v>
          </cell>
          <cell r="B1627" t="str">
            <v>10090433151</v>
          </cell>
        </row>
        <row r="1628">
          <cell r="A1628" t="str">
            <v>ZAVALA SANCHEZ ROBERTO CARLOS</v>
          </cell>
          <cell r="B1628" t="str">
            <v>10061286450</v>
          </cell>
        </row>
        <row r="1629">
          <cell r="A1629" t="str">
            <v>ZAVALETA VELASCO REBECA OFELIA</v>
          </cell>
          <cell r="B1629" t="str">
            <v>10095146746</v>
          </cell>
        </row>
        <row r="1630">
          <cell r="A1630" t="str">
            <v>ZEA ARIZAGA MABEL IVETTE</v>
          </cell>
          <cell r="B1630" t="str">
            <v>10422751403</v>
          </cell>
        </row>
        <row r="1631">
          <cell r="A1631" t="str">
            <v>ZEGARRA CHAVEZ SANTIAGO NERI</v>
          </cell>
          <cell r="B1631" t="str">
            <v>10075966755</v>
          </cell>
        </row>
        <row r="1632">
          <cell r="A1632" t="str">
            <v>ZEGARRA IBARGUEN EDWIN PAUL</v>
          </cell>
          <cell r="B1632" t="str">
            <v>10096737594</v>
          </cell>
        </row>
        <row r="1633">
          <cell r="A1633" t="str">
            <v>ZELA AMPUERO CARLOS RAYMUNDO</v>
          </cell>
          <cell r="B1633" t="str">
            <v>10093412112</v>
          </cell>
        </row>
        <row r="1634">
          <cell r="A1634" t="str">
            <v>ZETA BOOKSTORE S.R.L.</v>
          </cell>
          <cell r="B1634" t="str">
            <v>20124227764</v>
          </cell>
        </row>
        <row r="1635">
          <cell r="A1635" t="str">
            <v>ZEVALLOS REYES DE CERVANTES GLORIA</v>
          </cell>
          <cell r="B1635" t="str">
            <v>10092709944</v>
          </cell>
        </row>
        <row r="1636">
          <cell r="A1636" t="str">
            <v>ZONIA GAMBOA ENCISO</v>
          </cell>
          <cell r="B1636" t="str">
            <v>10236571349</v>
          </cell>
        </row>
        <row r="1637">
          <cell r="A1637" t="str">
            <v>ZPLAST. BUSSINES E.I.R.L.</v>
          </cell>
          <cell r="B1637" t="str">
            <v>20503731267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Controles"/>
      <sheetName val="Ppto Sistemas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Sist"/>
    </sheetNames>
    <sheetDataSet>
      <sheetData sheetId="0" refreshError="1">
        <row r="1">
          <cell r="A1">
            <v>85901</v>
          </cell>
        </row>
        <row r="41">
          <cell r="A41" t="str">
            <v>100PRE FELIZ S.A</v>
          </cell>
          <cell r="B41" t="str">
            <v>20379719440</v>
          </cell>
        </row>
        <row r="42">
          <cell r="A42" t="str">
            <v>1MUÑIZ, FORSYTH,RAMIREZ,PEREZ-TAIMAN &amp; LUNA VICTORIA ASOCIADOS SCRLTDA.</v>
          </cell>
          <cell r="B42" t="str">
            <v>20339048356</v>
          </cell>
        </row>
        <row r="43">
          <cell r="A43" t="str">
            <v>3H INGENIEROS CONTRATISTAS S.A.C.</v>
          </cell>
          <cell r="B43" t="str">
            <v>20388703190</v>
          </cell>
        </row>
        <row r="44">
          <cell r="A44" t="str">
            <v>3I S.A.C.</v>
          </cell>
          <cell r="B44" t="str">
            <v>20430584791</v>
          </cell>
        </row>
        <row r="45">
          <cell r="A45" t="str">
            <v>4 ANGULOS S.A.C.</v>
          </cell>
          <cell r="B45" t="str">
            <v>20511637377</v>
          </cell>
        </row>
        <row r="46">
          <cell r="A46" t="str">
            <v>4 TRAZOS S.A.C.</v>
          </cell>
          <cell r="B46" t="str">
            <v>20515385445</v>
          </cell>
        </row>
        <row r="47">
          <cell r="A47" t="str">
            <v>A &amp; A EDIFICACIONES S.R.L.</v>
          </cell>
          <cell r="B47" t="str">
            <v>20429006300</v>
          </cell>
        </row>
        <row r="48">
          <cell r="A48" t="str">
            <v>A &amp; CH EDIFICACIONES S.A.</v>
          </cell>
          <cell r="B48" t="str">
            <v>20511661243</v>
          </cell>
        </row>
        <row r="49">
          <cell r="A49" t="str">
            <v>A Y C CONTRATISTAS GENERALES S.A.C.</v>
          </cell>
          <cell r="B49" t="str">
            <v>20101818013</v>
          </cell>
        </row>
        <row r="50">
          <cell r="A50" t="str">
            <v>A Y F WIESE S.A.</v>
          </cell>
          <cell r="B50" t="str">
            <v>20100482658</v>
          </cell>
        </row>
        <row r="51">
          <cell r="A51" t="str">
            <v>A.A.I. &amp; NETWORK S.A.</v>
          </cell>
          <cell r="B51" t="str">
            <v>20386519430</v>
          </cell>
        </row>
        <row r="52">
          <cell r="A52" t="str">
            <v>A.C.T. S.R.LTDA</v>
          </cell>
          <cell r="B52" t="str">
            <v>20208677285</v>
          </cell>
        </row>
        <row r="53">
          <cell r="A53" t="str">
            <v>A.FP. INTEGRA S.A.</v>
          </cell>
          <cell r="B53" t="str">
            <v>20157036794</v>
          </cell>
        </row>
        <row r="54">
          <cell r="A54" t="str">
            <v>A.P.Y. NEGOCIOS S.R.LTDA</v>
          </cell>
          <cell r="B54" t="str">
            <v>20201230366</v>
          </cell>
        </row>
        <row r="55">
          <cell r="A55" t="str">
            <v>AB TELECOMUNICACIONES PERU S.A.C.</v>
          </cell>
          <cell r="B55" t="str">
            <v>20509078999</v>
          </cell>
        </row>
        <row r="56">
          <cell r="A56" t="str">
            <v>AB TOOLS S.R.L.</v>
          </cell>
          <cell r="B56" t="str">
            <v>20293144461</v>
          </cell>
        </row>
        <row r="57">
          <cell r="A57" t="str">
            <v>ABANTO VASQUEZ ERLY WILLY</v>
          </cell>
          <cell r="B57" t="str">
            <v>11502514030</v>
          </cell>
        </row>
        <row r="58">
          <cell r="A58" t="str">
            <v>ABEL VARGAS GUISADO</v>
          </cell>
          <cell r="B58" t="str">
            <v>15472108287</v>
          </cell>
        </row>
        <row r="59">
          <cell r="A59" t="str">
            <v>ABELIN S.A.</v>
          </cell>
          <cell r="B59" t="str">
            <v>20100691818</v>
          </cell>
        </row>
        <row r="60">
          <cell r="A60" t="str">
            <v>ABUSADA SALAH ROBERTO</v>
          </cell>
          <cell r="B60" t="str">
            <v>10082726468</v>
          </cell>
        </row>
        <row r="61">
          <cell r="A61" t="str">
            <v>ACABADOS E.I.R.L.</v>
          </cell>
          <cell r="B61" t="str">
            <v>20373620425</v>
          </cell>
        </row>
        <row r="62">
          <cell r="A62" t="str">
            <v>ACCIONISTAS METALURGICOS DEL PERU S.A.</v>
          </cell>
          <cell r="B62" t="str">
            <v>20504180493</v>
          </cell>
        </row>
        <row r="63">
          <cell r="A63" t="str">
            <v>ACE PERU S.AC</v>
          </cell>
          <cell r="B63" t="str">
            <v>20112273922</v>
          </cell>
        </row>
        <row r="64">
          <cell r="A64" t="str">
            <v>ACEROS INDUSTRIALES ACRISMA S.A.C</v>
          </cell>
          <cell r="B64" t="str">
            <v>20102211457</v>
          </cell>
        </row>
        <row r="65">
          <cell r="A65" t="str">
            <v>ACEROS PROCESADOS S.A.</v>
          </cell>
          <cell r="B65" t="str">
            <v>20102011873</v>
          </cell>
        </row>
        <row r="66">
          <cell r="A66" t="str">
            <v>ACEROS Y SERVICIOS MULTIPLES SAN JUAN E.I.R.L.</v>
          </cell>
          <cell r="B66" t="str">
            <v>20502014901</v>
          </cell>
        </row>
        <row r="67">
          <cell r="A67" t="str">
            <v>ACEROS Y TECHOS S.A.</v>
          </cell>
          <cell r="B67" t="str">
            <v>20265733515</v>
          </cell>
        </row>
        <row r="68">
          <cell r="A68" t="str">
            <v>ACQUA PERU S.A.</v>
          </cell>
          <cell r="B68" t="str">
            <v>20339660833</v>
          </cell>
        </row>
        <row r="69">
          <cell r="A69" t="str">
            <v>ACRILAND S.R.L.</v>
          </cell>
          <cell r="B69" t="str">
            <v>20117415687</v>
          </cell>
        </row>
        <row r="70">
          <cell r="A70" t="str">
            <v>ACS REFRIGERACION S.A.C.</v>
          </cell>
          <cell r="B70" t="str">
            <v>20254218252</v>
          </cell>
        </row>
        <row r="71">
          <cell r="A71" t="str">
            <v>ACTIVIDADES GRAFICAS S.A.C.</v>
          </cell>
          <cell r="B71" t="str">
            <v>20512507531</v>
          </cell>
        </row>
        <row r="72">
          <cell r="A72" t="str">
            <v>ACTIVIDADES TECNICAS Y SUMINISTROS S.A.</v>
          </cell>
          <cell r="B72" t="str">
            <v>20507149422</v>
          </cell>
        </row>
        <row r="73">
          <cell r="A73" t="str">
            <v>ACUÑA FOPPIANO VICTOR MANUEL</v>
          </cell>
          <cell r="B73" t="str">
            <v>10082045304</v>
          </cell>
        </row>
        <row r="74">
          <cell r="A74" t="str">
            <v>ADAN VILCHEZ CAPCHA</v>
          </cell>
          <cell r="B74" t="str">
            <v>10071485272</v>
          </cell>
        </row>
        <row r="75">
          <cell r="A75" t="str">
            <v>ADEMCO S.R.LTDA</v>
          </cell>
          <cell r="B75" t="str">
            <v>20383031983</v>
          </cell>
        </row>
        <row r="76">
          <cell r="A76" t="str">
            <v>ADMINISTRADORA LC S.A.C.</v>
          </cell>
          <cell r="B76" t="str">
            <v>20512451056</v>
          </cell>
        </row>
        <row r="77">
          <cell r="A77" t="str">
            <v>ADMINISTRADORA PANAMERICANA S.A.C</v>
          </cell>
          <cell r="B77" t="str">
            <v>20505590849</v>
          </cell>
        </row>
        <row r="78">
          <cell r="A78" t="str">
            <v>ADONAY ANGEL SANCHEZ GUZMAN</v>
          </cell>
          <cell r="B78" t="str">
            <v>10443108276</v>
          </cell>
        </row>
        <row r="79">
          <cell r="A79" t="str">
            <v>ADVERTISING &amp; DIRECT MARKETING S.A.</v>
          </cell>
          <cell r="B79" t="str">
            <v>20303121553</v>
          </cell>
        </row>
        <row r="80">
          <cell r="A80" t="str">
            <v>AERO TRANSPORTE S.A.</v>
          </cell>
          <cell r="B80" t="str">
            <v>20100010721</v>
          </cell>
        </row>
        <row r="81">
          <cell r="A81" t="str">
            <v>AGRUPACION DE LIMITADOS FISICOS ORTOPEDIA SAN JUAN DE DIOS</v>
          </cell>
          <cell r="B81" t="str">
            <v>20502338120</v>
          </cell>
        </row>
        <row r="82">
          <cell r="A82" t="str">
            <v>AGUATEL E.I.R.L.</v>
          </cell>
          <cell r="B82" t="str">
            <v>20347832171</v>
          </cell>
        </row>
        <row r="83">
          <cell r="A83" t="str">
            <v>AGUILAR FUENTES OSCAR LEONCIO</v>
          </cell>
          <cell r="B83" t="str">
            <v>10095477386</v>
          </cell>
        </row>
        <row r="84">
          <cell r="A84" t="str">
            <v>AGUILAR LIZARZABURU JUAN MANUEL</v>
          </cell>
          <cell r="B84" t="str">
            <v>15503130341</v>
          </cell>
        </row>
        <row r="85">
          <cell r="A85" t="str">
            <v>AGUILAR MIGUEL ROMULO APOLINAR</v>
          </cell>
          <cell r="B85" t="str">
            <v>15504480884</v>
          </cell>
        </row>
        <row r="86">
          <cell r="A86" t="str">
            <v>AGUILAR MONTESINOS EDWIN</v>
          </cell>
          <cell r="B86" t="str">
            <v>10106816757</v>
          </cell>
        </row>
        <row r="87">
          <cell r="A87" t="str">
            <v>AGUILAR SILUPU ROGER</v>
          </cell>
          <cell r="B87" t="str">
            <v>10254609981</v>
          </cell>
        </row>
        <row r="88">
          <cell r="A88" t="str">
            <v>AGUSTIN TATALEAN GOICOCHEA</v>
          </cell>
          <cell r="B88" t="str">
            <v>10425091251</v>
          </cell>
        </row>
        <row r="89">
          <cell r="A89" t="str">
            <v>AIC ASOCIADOS S.A.C.</v>
          </cell>
          <cell r="B89" t="str">
            <v>20111055646</v>
          </cell>
        </row>
        <row r="90">
          <cell r="A90" t="str">
            <v>AIDEE MARTINEZ RAMIREZ</v>
          </cell>
          <cell r="B90" t="str">
            <v>10256758054</v>
          </cell>
        </row>
        <row r="91">
          <cell r="A91" t="str">
            <v>AKA S.R.L.</v>
          </cell>
          <cell r="B91" t="str">
            <v>20415767588</v>
          </cell>
        </row>
        <row r="92">
          <cell r="A92" t="str">
            <v>ALARCON CIEZA ALMANSOR</v>
          </cell>
          <cell r="B92" t="str">
            <v>10274083234</v>
          </cell>
        </row>
        <row r="93">
          <cell r="A93" t="str">
            <v>ALARCON JUSTAMAITA RUBEN ANGEL</v>
          </cell>
          <cell r="B93" t="str">
            <v>15376050341</v>
          </cell>
        </row>
        <row r="94">
          <cell r="A94" t="str">
            <v>ALBAN SANCHEZ MARCOS ESTEBAN</v>
          </cell>
          <cell r="B94" t="str">
            <v>10066647051</v>
          </cell>
        </row>
        <row r="95">
          <cell r="A95" t="str">
            <v>ALBERONI S.R.L.</v>
          </cell>
          <cell r="B95" t="str">
            <v>20143384030</v>
          </cell>
        </row>
        <row r="96">
          <cell r="A96" t="str">
            <v>ALBORNOZ GUTARRA ROGER</v>
          </cell>
          <cell r="B96" t="str">
            <v>10091370323</v>
          </cell>
        </row>
        <row r="97">
          <cell r="A97" t="str">
            <v>ALCALDE ARCE ROGER HUMBERTO</v>
          </cell>
          <cell r="B97" t="str">
            <v>15504404193</v>
          </cell>
        </row>
        <row r="98">
          <cell r="A98" t="str">
            <v>ALCIDES RAYMUNDO JUSTINIANO</v>
          </cell>
          <cell r="B98" t="str">
            <v>10043103861</v>
          </cell>
        </row>
        <row r="99">
          <cell r="A99" t="str">
            <v>ALCIS S.A.</v>
          </cell>
          <cell r="B99" t="str">
            <v>20100725062</v>
          </cell>
        </row>
        <row r="100">
          <cell r="A100" t="str">
            <v>ALDEAS INFANTILES SOS PERU ASOC NAC</v>
          </cell>
          <cell r="B100" t="str">
            <v>20148313041</v>
          </cell>
        </row>
        <row r="101">
          <cell r="A101" t="str">
            <v>ALDERETE LOBO HECTOR EFRAIN</v>
          </cell>
          <cell r="B101" t="str">
            <v>15505748732</v>
          </cell>
        </row>
        <row r="102">
          <cell r="A102" t="str">
            <v>ALDO B. DANOVARO LICETI</v>
          </cell>
          <cell r="B102" t="str">
            <v>10256783636</v>
          </cell>
        </row>
        <row r="103">
          <cell r="A103" t="str">
            <v>ALDO LOYER PEREZ PALOMINO</v>
          </cell>
          <cell r="B103" t="str">
            <v>10223152126</v>
          </cell>
        </row>
        <row r="104">
          <cell r="A104" t="str">
            <v>ALEGRE CALIXTO CAROL REBECA</v>
          </cell>
          <cell r="B104" t="str">
            <v>10078767460</v>
          </cell>
        </row>
        <row r="105">
          <cell r="A105" t="str">
            <v>ALERT DEL PERU S.A.</v>
          </cell>
          <cell r="B105" t="str">
            <v>20101869947</v>
          </cell>
        </row>
        <row r="106">
          <cell r="A106" t="str">
            <v>ALFARO PINEDO DAVID JESUS</v>
          </cell>
          <cell r="B106" t="str">
            <v>15261435354</v>
          </cell>
        </row>
        <row r="107">
          <cell r="A107" t="str">
            <v>ALFREDO BARRIG RODRIGUEZ</v>
          </cell>
          <cell r="B107" t="str">
            <v>10072048950</v>
          </cell>
        </row>
        <row r="108">
          <cell r="A108" t="str">
            <v>ALFREDO HUAMANTUPA HUAYTA</v>
          </cell>
          <cell r="B108" t="str">
            <v>10401709636</v>
          </cell>
        </row>
        <row r="109">
          <cell r="A109" t="str">
            <v>ALFREDO PIMENTEL SEVILLA S.A.</v>
          </cell>
          <cell r="B109" t="str">
            <v>20100025915</v>
          </cell>
        </row>
        <row r="110">
          <cell r="A110" t="str">
            <v>ALIMENTOS,BEBIDAS Y AFINES S.A.C.</v>
          </cell>
          <cell r="B110" t="str">
            <v>20505616741</v>
          </cell>
        </row>
        <row r="111">
          <cell r="A111" t="str">
            <v>ALMACENERA PANAMERICANA S.A.</v>
          </cell>
          <cell r="B111" t="str">
            <v>20101201521</v>
          </cell>
        </row>
        <row r="112">
          <cell r="A112" t="str">
            <v>ALO GROUP PERU S.A.C</v>
          </cell>
          <cell r="B112" t="str">
            <v>20515718860</v>
          </cell>
        </row>
        <row r="113">
          <cell r="A113" t="str">
            <v>ALQUISERVIS GRACO'S S. R. LTDA.</v>
          </cell>
          <cell r="B113" t="str">
            <v>20518501578</v>
          </cell>
        </row>
        <row r="114">
          <cell r="A114" t="str">
            <v>ALTOMAYO PERU S.A.C.</v>
          </cell>
          <cell r="B114" t="str">
            <v>20394862704</v>
          </cell>
        </row>
        <row r="115">
          <cell r="A115" t="str">
            <v>ALUBORG S.R.L.</v>
          </cell>
          <cell r="B115" t="str">
            <v>20507571531</v>
          </cell>
        </row>
        <row r="116">
          <cell r="A116" t="str">
            <v>ALVAREZ ALVA ALFREDO CHRISTIAN</v>
          </cell>
          <cell r="B116" t="str">
            <v>10403183534</v>
          </cell>
        </row>
        <row r="117">
          <cell r="A117" t="str">
            <v>ALVITES ESCALAYA YONY</v>
          </cell>
          <cell r="B117" t="str">
            <v>10215346973</v>
          </cell>
        </row>
        <row r="118">
          <cell r="A118" t="str">
            <v>ALZAMORA TORRES ANA MARIA</v>
          </cell>
          <cell r="B118" t="str">
            <v>10082193605</v>
          </cell>
        </row>
        <row r="119">
          <cell r="A119" t="str">
            <v>AMANCO DEL PERU S.A.</v>
          </cell>
          <cell r="B119" t="str">
            <v>20305909611</v>
          </cell>
        </row>
        <row r="120">
          <cell r="A120" t="str">
            <v>AMBITO S.R.L.</v>
          </cell>
          <cell r="B120" t="str">
            <v>20123205406</v>
          </cell>
        </row>
        <row r="121">
          <cell r="A121" t="str">
            <v>AMERICA MOVIL PERU S.A.</v>
          </cell>
          <cell r="B121" t="str">
            <v>20467534026</v>
          </cell>
        </row>
        <row r="122">
          <cell r="A122" t="str">
            <v>AMERICA RED EIRL</v>
          </cell>
          <cell r="B122" t="str">
            <v>20505337868</v>
          </cell>
        </row>
        <row r="123">
          <cell r="A123" t="str">
            <v>AMERICAN AIRLINES</v>
          </cell>
          <cell r="B123" t="str">
            <v>20101070671</v>
          </cell>
        </row>
        <row r="124">
          <cell r="A124" t="str">
            <v>AMISINFOR S.R.L.</v>
          </cell>
          <cell r="B124" t="str">
            <v>20510254407</v>
          </cell>
        </row>
        <row r="125">
          <cell r="A125" t="str">
            <v>AMORETTI TORRES EDUARDO</v>
          </cell>
          <cell r="B125" t="str">
            <v>15507577226</v>
          </cell>
        </row>
        <row r="126">
          <cell r="A126" t="str">
            <v>AMROP HEVER PERU SAC</v>
          </cell>
          <cell r="B126" t="str">
            <v>20504511945</v>
          </cell>
        </row>
        <row r="127">
          <cell r="A127" t="str">
            <v>ANAMARIA ROJAS CESAR GABRIEL</v>
          </cell>
          <cell r="B127" t="str">
            <v>10094858271</v>
          </cell>
        </row>
        <row r="128">
          <cell r="A128" t="str">
            <v>ANDINA DE RADIODIFUSION S.A.C.</v>
          </cell>
          <cell r="B128" t="str">
            <v>20100114420</v>
          </cell>
        </row>
        <row r="129">
          <cell r="A129" t="str">
            <v>ANDRES H. AVILA HUAROC</v>
          </cell>
          <cell r="B129" t="str">
            <v>10088861189</v>
          </cell>
        </row>
        <row r="130">
          <cell r="A130" t="str">
            <v>ANDRES OLIVOS BAMBACH</v>
          </cell>
          <cell r="B130" t="str">
            <v>7.013.115-3</v>
          </cell>
        </row>
        <row r="131">
          <cell r="A131" t="str">
            <v>ANFITRIONAS S.A.</v>
          </cell>
          <cell r="B131" t="str">
            <v>20301716754</v>
          </cell>
        </row>
        <row r="132">
          <cell r="A132" t="str">
            <v>ANGRA TRADING S.A.C.</v>
          </cell>
          <cell r="B132" t="str">
            <v>20308403999</v>
          </cell>
        </row>
        <row r="133">
          <cell r="A133" t="str">
            <v>APARICIO HUALLANCA GLICERIO</v>
          </cell>
          <cell r="B133" t="str">
            <v>10065476504</v>
          </cell>
        </row>
        <row r="134">
          <cell r="A134" t="str">
            <v>APOYO &amp; ASOCIADOS INTERNACIONALES S.A.C.</v>
          </cell>
          <cell r="B134" t="str">
            <v>20177353656</v>
          </cell>
        </row>
        <row r="135">
          <cell r="A135" t="str">
            <v>APOYO CONSULTORIA S.A.C.</v>
          </cell>
          <cell r="B135" t="str">
            <v>20260496281</v>
          </cell>
        </row>
        <row r="136">
          <cell r="A136" t="str">
            <v>APOYO LOGISTICO INDUSTRIAL S.A.C,</v>
          </cell>
          <cell r="B136" t="str">
            <v>20214191505</v>
          </cell>
        </row>
        <row r="137">
          <cell r="A137" t="str">
            <v>AQUAZUL TRITON S.A.</v>
          </cell>
          <cell r="B137" t="str">
            <v>20101164731</v>
          </cell>
        </row>
        <row r="138">
          <cell r="A138" t="str">
            <v>ARAUJO SOLORZANO OSCAR CARLOS</v>
          </cell>
          <cell r="B138" t="str">
            <v>15461244057</v>
          </cell>
        </row>
        <row r="139">
          <cell r="A139" t="str">
            <v>ARBIETO AVALOS JAIME</v>
          </cell>
          <cell r="B139" t="str">
            <v>10064517380</v>
          </cell>
        </row>
        <row r="140">
          <cell r="A140" t="str">
            <v>ARCOI S.A.C.</v>
          </cell>
          <cell r="B140" t="str">
            <v>20513514957</v>
          </cell>
        </row>
        <row r="141">
          <cell r="A141" t="str">
            <v>ARELLANO INVESTIGACION DE MARKETING S.A.</v>
          </cell>
          <cell r="B141" t="str">
            <v>20306302621</v>
          </cell>
        </row>
        <row r="142">
          <cell r="A142" t="str">
            <v>ARGUEDAS BELTRAN CHRISTIAN RAUL</v>
          </cell>
          <cell r="B142" t="str">
            <v>10404563837</v>
          </cell>
        </row>
        <row r="143">
          <cell r="A143" t="str">
            <v>ARI CONTRATISTAS GENERALES S.A.</v>
          </cell>
          <cell r="B143" t="str">
            <v>20109717569</v>
          </cell>
        </row>
        <row r="144">
          <cell r="A144" t="str">
            <v>ARIAL INVERIONES S.A.C</v>
          </cell>
          <cell r="B144" t="str">
            <v>20502249534</v>
          </cell>
        </row>
        <row r="145">
          <cell r="A145" t="str">
            <v>ARIANA SHOP E.I.R.L.</v>
          </cell>
          <cell r="B145" t="str">
            <v>20499732415</v>
          </cell>
        </row>
        <row r="146">
          <cell r="A146" t="str">
            <v>ARIAS ALVARADO DAVID</v>
          </cell>
          <cell r="B146" t="str">
            <v>15449550088</v>
          </cell>
        </row>
        <row r="147">
          <cell r="A147" t="str">
            <v>ARIAS SOLIS EUGENIO</v>
          </cell>
          <cell r="B147" t="str">
            <v>10104835983</v>
          </cell>
        </row>
        <row r="148">
          <cell r="A148" t="str">
            <v>ARIES COMERCIAL S.A.C.</v>
          </cell>
          <cell r="B148" t="str">
            <v>20101420591</v>
          </cell>
        </row>
        <row r="149">
          <cell r="A149" t="str">
            <v>ARKETIPO S.A.</v>
          </cell>
          <cell r="B149" t="str">
            <v>20100718104</v>
          </cell>
        </row>
        <row r="150">
          <cell r="A150" t="str">
            <v>ARMSTRONG INGENIERIA Y TECNOLOGIA S.A.C.</v>
          </cell>
          <cell r="B150" t="str">
            <v>20521487829</v>
          </cell>
        </row>
        <row r="151">
          <cell r="A151" t="str">
            <v>AROLUZ E.I.R.L.</v>
          </cell>
          <cell r="B151" t="str">
            <v>20415540290</v>
          </cell>
        </row>
        <row r="152">
          <cell r="A152" t="str">
            <v>ARQUITECTOS ASOCIADOS S.C.R.L.</v>
          </cell>
          <cell r="B152" t="str">
            <v>20100969280</v>
          </cell>
        </row>
        <row r="153">
          <cell r="A153" t="str">
            <v>ARRIOLA ELECTRIC. SERVICE S.A.C.</v>
          </cell>
          <cell r="B153" t="str">
            <v>20473428483</v>
          </cell>
        </row>
        <row r="154">
          <cell r="A154" t="str">
            <v>ARROW LOCKS PERU S.A.C.</v>
          </cell>
          <cell r="B154" t="str">
            <v>20504055249</v>
          </cell>
        </row>
        <row r="155">
          <cell r="A155" t="str">
            <v>ARSON GROUP S.A.C.</v>
          </cell>
          <cell r="B155" t="str">
            <v>20505637152</v>
          </cell>
        </row>
        <row r="156">
          <cell r="A156" t="str">
            <v>ARTURO CASTAÑEDA SERVICE SCR LTDA.</v>
          </cell>
          <cell r="B156" t="str">
            <v>20507387951</v>
          </cell>
        </row>
        <row r="157">
          <cell r="A157" t="str">
            <v>ARTURO JUAN LEON VIVANCO</v>
          </cell>
          <cell r="B157" t="str">
            <v>10060950607</v>
          </cell>
        </row>
        <row r="158">
          <cell r="A158" t="str">
            <v>ARVIFESA COMERCIAL S.A.C.</v>
          </cell>
          <cell r="B158" t="str">
            <v>20112397494</v>
          </cell>
        </row>
        <row r="159">
          <cell r="A159" t="str">
            <v>ASAP COURIER S.A.C.</v>
          </cell>
          <cell r="B159" t="str">
            <v>20430694546</v>
          </cell>
        </row>
        <row r="160">
          <cell r="A160" t="str">
            <v>ASCENSORES ANDINOS INGENIEROS S.A.</v>
          </cell>
          <cell r="B160" t="str">
            <v>20108813742</v>
          </cell>
        </row>
        <row r="161">
          <cell r="A161" t="str">
            <v>ASCENSORES S.A.</v>
          </cell>
          <cell r="B161" t="str">
            <v>20100057523</v>
          </cell>
        </row>
        <row r="162">
          <cell r="A162" t="str">
            <v>ASESORIA COMERCIAL S.A</v>
          </cell>
          <cell r="B162" t="str">
            <v>20100094569</v>
          </cell>
        </row>
        <row r="163">
          <cell r="A163" t="str">
            <v>ASESORIA INTEGRAL ARDLING E.I.R.L.</v>
          </cell>
          <cell r="B163" t="str">
            <v>20509478407</v>
          </cell>
        </row>
        <row r="164">
          <cell r="A164" t="str">
            <v>ASIA DE CUBA RESTAURANTE S.A.C.</v>
          </cell>
          <cell r="B164" t="str">
            <v>20504733921</v>
          </cell>
        </row>
        <row r="165">
          <cell r="A165" t="str">
            <v>ASOC. CIV. INST. TECN. Y DE EST. SUP. DE MONTERREY</v>
          </cell>
          <cell r="B165" t="str">
            <v>20388739895</v>
          </cell>
        </row>
        <row r="166">
          <cell r="A166" t="str">
            <v>ASOCIACION DE CENTROS COMERCIALES Y DE ENTRETENIMIENTO DEL PERU</v>
          </cell>
          <cell r="B166" t="str">
            <v>20503807263</v>
          </cell>
        </row>
        <row r="167">
          <cell r="A167" t="str">
            <v>ASOCIACION PERUANA DE AUTORES Y COMPOSITORES</v>
          </cell>
          <cell r="B167" t="str">
            <v>20100538203</v>
          </cell>
        </row>
        <row r="168">
          <cell r="A168" t="str">
            <v>AT COMPUTERS S.R.L.</v>
          </cell>
          <cell r="B168" t="str">
            <v>20375311110</v>
          </cell>
        </row>
        <row r="169">
          <cell r="A169" t="str">
            <v>AT CONSULTORES E.I.R.L.</v>
          </cell>
          <cell r="B169" t="str">
            <v>20518576152</v>
          </cell>
        </row>
        <row r="170">
          <cell r="A170" t="str">
            <v>ATHOS SERVICIOS S.A.</v>
          </cell>
          <cell r="B170" t="str">
            <v>20502066022</v>
          </cell>
        </row>
        <row r="171">
          <cell r="A171" t="str">
            <v>ATLANTIC MARKET S.A.C.</v>
          </cell>
          <cell r="B171" t="str">
            <v>20501983595</v>
          </cell>
        </row>
        <row r="172">
          <cell r="A172" t="str">
            <v>ATRACCIONES CONEY ISLAND S.A.C.</v>
          </cell>
          <cell r="B172" t="str">
            <v>20306713923</v>
          </cell>
        </row>
        <row r="173">
          <cell r="A173" t="str">
            <v>AUDIOVISUAL QUALITY E.I.R.L.</v>
          </cell>
          <cell r="B173" t="str">
            <v>20419975088</v>
          </cell>
        </row>
        <row r="174">
          <cell r="A174" t="str">
            <v>AURELLIANO NUÑEZ VILLALOBOS</v>
          </cell>
          <cell r="B174" t="str">
            <v>10103613189</v>
          </cell>
        </row>
        <row r="175">
          <cell r="A175" t="str">
            <v>AURORA JIMENEZ LOJA</v>
          </cell>
          <cell r="B175" t="str">
            <v>10097706161</v>
          </cell>
        </row>
        <row r="176">
          <cell r="A176" t="str">
            <v>AUTO YA S.A.</v>
          </cell>
          <cell r="B176" t="str">
            <v>20508966254</v>
          </cell>
        </row>
        <row r="177">
          <cell r="A177" t="str">
            <v>AUTOESPAR S.A.</v>
          </cell>
          <cell r="B177" t="str">
            <v>20100821371</v>
          </cell>
        </row>
        <row r="178">
          <cell r="A178" t="str">
            <v>AUTOMARKE DEL PERU S.A.</v>
          </cell>
          <cell r="B178" t="str">
            <v>20504263780</v>
          </cell>
        </row>
        <row r="179">
          <cell r="A179" t="str">
            <v>AUTOMATICOS Y MECANICOS S.A.C.</v>
          </cell>
          <cell r="B179" t="str">
            <v>20197450151</v>
          </cell>
        </row>
        <row r="180">
          <cell r="A180" t="str">
            <v>AUTOREX PERUANA S.A.</v>
          </cell>
          <cell r="B180" t="str">
            <v>20100154138</v>
          </cell>
        </row>
        <row r="181">
          <cell r="A181" t="str">
            <v>AVENDAÑO ARANA JORGE JAVIER</v>
          </cell>
          <cell r="B181" t="str">
            <v>10066303280</v>
          </cell>
        </row>
        <row r="182">
          <cell r="A182" t="str">
            <v>AYALA CRESPIN JUANA</v>
          </cell>
          <cell r="B182" t="str">
            <v>10101698594</v>
          </cell>
        </row>
        <row r="183">
          <cell r="A183" t="str">
            <v>AYALA VALENZUELA GILBERTO</v>
          </cell>
          <cell r="B183" t="str">
            <v>10067653926</v>
          </cell>
        </row>
        <row r="184">
          <cell r="A184" t="str">
            <v>B Y A SERVICIOS S.A.</v>
          </cell>
          <cell r="B184" t="str">
            <v>20257956521</v>
          </cell>
        </row>
        <row r="185">
          <cell r="A185" t="str">
            <v>B&amp;T MEETINGS E.I.R.L.</v>
          </cell>
          <cell r="B185" t="str">
            <v>20501723925</v>
          </cell>
        </row>
        <row r="186">
          <cell r="A186" t="str">
            <v>BACKUP S.A.</v>
          </cell>
          <cell r="B186" t="str">
            <v>20264445273</v>
          </cell>
        </row>
        <row r="187">
          <cell r="A187" t="str">
            <v>BAFING S.A.C.</v>
          </cell>
          <cell r="B187" t="str">
            <v>20199144961</v>
          </cell>
        </row>
        <row r="188">
          <cell r="A188" t="str">
            <v>BAGU S.A.</v>
          </cell>
          <cell r="B188" t="str">
            <v>20134351200</v>
          </cell>
        </row>
        <row r="189">
          <cell r="A189" t="str">
            <v>BALCAZAR PAIVA CARLOS EDUARDO</v>
          </cell>
          <cell r="B189" t="str">
            <v>10098963494</v>
          </cell>
        </row>
        <row r="190">
          <cell r="A190" t="str">
            <v>BALDEON APOLINARIO NIMIO VICENTE</v>
          </cell>
          <cell r="B190" t="str">
            <v>15503164083</v>
          </cell>
        </row>
        <row r="191">
          <cell r="A191" t="str">
            <v>BANCO DE CREDITO DEL PERU</v>
          </cell>
          <cell r="B191" t="str">
            <v>20100047218</v>
          </cell>
        </row>
        <row r="192">
          <cell r="A192" t="str">
            <v>BANCO DEL TRABAJO</v>
          </cell>
          <cell r="B192" t="str">
            <v>20255993225</v>
          </cell>
        </row>
        <row r="193">
          <cell r="A193" t="str">
            <v>BANCO FINANCIERO DEL PERU</v>
          </cell>
          <cell r="B193" t="str">
            <v>20100105862</v>
          </cell>
        </row>
        <row r="194">
          <cell r="A194" t="str">
            <v>BANCO SUDAMERICANO S.A.</v>
          </cell>
          <cell r="B194" t="str">
            <v>20100118174</v>
          </cell>
        </row>
        <row r="195">
          <cell r="A195" t="str">
            <v>BARAZORDA CEBRIAN FELIPE</v>
          </cell>
          <cell r="B195" t="str">
            <v>10093410756</v>
          </cell>
        </row>
        <row r="196">
          <cell r="A196" t="str">
            <v>BARREDA MOLLER S. CIVIL DE R.L.</v>
          </cell>
          <cell r="B196" t="str">
            <v>20101072453</v>
          </cell>
        </row>
        <row r="197">
          <cell r="A197" t="str">
            <v>BARRIONUEVO MOREANO JULIO WILBERT</v>
          </cell>
          <cell r="B197" t="str">
            <v>10084655835</v>
          </cell>
        </row>
        <row r="198">
          <cell r="A198" t="str">
            <v>BARRIOS ANZUALDO GIULIANA JISET</v>
          </cell>
          <cell r="B198" t="str">
            <v>15503072472</v>
          </cell>
        </row>
        <row r="199">
          <cell r="A199" t="str">
            <v>BARRIOS TAPIA RICARDO JESUS</v>
          </cell>
          <cell r="B199" t="str">
            <v>15383598785</v>
          </cell>
        </row>
        <row r="200">
          <cell r="A200" t="str">
            <v>BARRON VALUACIONES S.A.C.</v>
          </cell>
          <cell r="B200" t="str">
            <v>20462620340</v>
          </cell>
        </row>
        <row r="201">
          <cell r="A201" t="str">
            <v>BAUSTELLE S.A.</v>
          </cell>
          <cell r="B201" t="str">
            <v>20463600792</v>
          </cell>
        </row>
        <row r="202">
          <cell r="A202" t="str">
            <v>BAZAN ABANTO JULIO ANTONIO</v>
          </cell>
          <cell r="B202" t="str">
            <v>10192507125</v>
          </cell>
        </row>
        <row r="203">
          <cell r="A203" t="str">
            <v>BELERMINA HERRERA TEJADA</v>
          </cell>
          <cell r="B203" t="str">
            <v>10088530671</v>
          </cell>
        </row>
        <row r="204">
          <cell r="A204" t="str">
            <v>BELLIDO CIUFFARDI ROSENDO REMIGIO</v>
          </cell>
          <cell r="B204" t="str">
            <v>15508850384</v>
          </cell>
        </row>
        <row r="205">
          <cell r="A205" t="str">
            <v>BELTRAN GUTIERREZ JAIME EDUARDO</v>
          </cell>
          <cell r="B205" t="str">
            <v>15423412311</v>
          </cell>
        </row>
        <row r="206">
          <cell r="A206" t="str">
            <v>BEMBOS S.A.C</v>
          </cell>
          <cell r="B206" t="str">
            <v>201010187647</v>
          </cell>
        </row>
        <row r="207">
          <cell r="A207" t="str">
            <v>BEMBOS S.A.C.</v>
          </cell>
          <cell r="B207" t="str">
            <v>20101087647</v>
          </cell>
        </row>
        <row r="208">
          <cell r="A208" t="str">
            <v>BENITES TORRES LUIS MARCIAL</v>
          </cell>
          <cell r="B208" t="str">
            <v>10257845490</v>
          </cell>
        </row>
        <row r="209">
          <cell r="A209" t="str">
            <v>BENJAMIN OSWALDO SORIANO LUNA</v>
          </cell>
          <cell r="B209" t="str">
            <v>10092674776</v>
          </cell>
        </row>
        <row r="210">
          <cell r="A210" t="str">
            <v>BERROCAL HUAMAN CARMEN ROSA</v>
          </cell>
          <cell r="B210" t="str">
            <v>10422913756</v>
          </cell>
        </row>
        <row r="211">
          <cell r="A211" t="str">
            <v>BERTHA MARIA DUCOS CASAS</v>
          </cell>
          <cell r="B211" t="str">
            <v>10078468039</v>
          </cell>
        </row>
        <row r="212">
          <cell r="A212" t="str">
            <v>BITTRICH INDUSTRIAL S.A.C</v>
          </cell>
          <cell r="B212" t="str">
            <v>20502854136</v>
          </cell>
        </row>
        <row r="213">
          <cell r="A213" t="str">
            <v>BOGA COMUNICACIONES S.A.</v>
          </cell>
          <cell r="B213" t="str">
            <v>20334621406</v>
          </cell>
        </row>
        <row r="214">
          <cell r="A214" t="str">
            <v>BOITANO CASTRO GUILLERMO</v>
          </cell>
          <cell r="B214" t="str">
            <v>GBOITANO123</v>
          </cell>
        </row>
        <row r="215">
          <cell r="A215" t="str">
            <v>BOLSA DE VALORES DE LIMA S.A.</v>
          </cell>
          <cell r="B215" t="str">
            <v>20100055661</v>
          </cell>
        </row>
        <row r="216">
          <cell r="A216" t="str">
            <v>BOMBAS INDUSTRIALES SAC</v>
          </cell>
          <cell r="B216" t="str">
            <v>20463559385</v>
          </cell>
        </row>
        <row r="217">
          <cell r="A217" t="str">
            <v>BONAVISTA S.A.C.</v>
          </cell>
          <cell r="B217" t="str">
            <v>20193681655</v>
          </cell>
        </row>
        <row r="218">
          <cell r="A218" t="str">
            <v>BONEX S.A.C.</v>
          </cell>
          <cell r="B218" t="str">
            <v>20504944116</v>
          </cell>
        </row>
        <row r="219">
          <cell r="A219" t="str">
            <v>BORIS JOSEP T. K. LJUBICIC UGARTE</v>
          </cell>
          <cell r="B219" t="str">
            <v>10082465915</v>
          </cell>
        </row>
        <row r="220">
          <cell r="A220" t="str">
            <v>BOTICA FASA S.A.</v>
          </cell>
          <cell r="B220" t="str">
            <v>20305354563</v>
          </cell>
        </row>
        <row r="221">
          <cell r="A221" t="str">
            <v>BOTICA TORRES DE LIMATAMBO S.A.C.</v>
          </cell>
          <cell r="B221" t="str">
            <v>20302629219</v>
          </cell>
        </row>
        <row r="222">
          <cell r="A222" t="str">
            <v>BOTICAS Y SALUD S.A.C.</v>
          </cell>
          <cell r="B222" t="str">
            <v>20384891943</v>
          </cell>
        </row>
        <row r="223">
          <cell r="A223" t="str">
            <v>BRAZOWICH CASTILLO CARLOS ISAAC</v>
          </cell>
          <cell r="B223" t="str">
            <v>15505023258</v>
          </cell>
        </row>
        <row r="224">
          <cell r="A224" t="str">
            <v>BRIGHTSTAR PERU S.R.L.</v>
          </cell>
          <cell r="B224" t="str">
            <v>20502042352</v>
          </cell>
        </row>
        <row r="225">
          <cell r="A225" t="str">
            <v>BRIONES BAZAN AURELIO</v>
          </cell>
          <cell r="B225" t="str">
            <v>10088990922</v>
          </cell>
        </row>
        <row r="226">
          <cell r="A226" t="str">
            <v>BROOM PERU S.A.C.</v>
          </cell>
          <cell r="B226" t="str">
            <v>20307436958</v>
          </cell>
        </row>
        <row r="227">
          <cell r="A227" t="str">
            <v>BRUPO MASTERCOM S.A.C.</v>
          </cell>
          <cell r="B227" t="str">
            <v>20377668449</v>
          </cell>
        </row>
        <row r="228">
          <cell r="A228" t="str">
            <v>BUENDIA DE LA CRUZ EDILBERTO</v>
          </cell>
          <cell r="B228" t="str">
            <v>10237087165</v>
          </cell>
        </row>
        <row r="229">
          <cell r="A229" t="str">
            <v>BUILDING S.A.C.</v>
          </cell>
          <cell r="B229" t="str">
            <v>20298742986</v>
          </cell>
        </row>
        <row r="230">
          <cell r="A230" t="str">
            <v>BULLARD FALLA EZCURRA ABOGADOS S C R LTDA.</v>
          </cell>
          <cell r="B230" t="str">
            <v>20471083144</v>
          </cell>
        </row>
        <row r="231">
          <cell r="A231" t="str">
            <v>BUS SERVICE E.I,.R.L.</v>
          </cell>
          <cell r="B231" t="str">
            <v>20426996163</v>
          </cell>
        </row>
        <row r="232">
          <cell r="A232" t="str">
            <v>BUSTAMANTE FARFAN EDGAR FABIAN</v>
          </cell>
          <cell r="B232" t="str">
            <v>15474855501</v>
          </cell>
        </row>
        <row r="233">
          <cell r="A233" t="str">
            <v>BUSTOS CLAVIJO KARINA BETHZABET</v>
          </cell>
          <cell r="B233" t="str">
            <v>15507224650</v>
          </cell>
        </row>
        <row r="234">
          <cell r="A234" t="str">
            <v>C &amp; E GERENCIA Y CONSTRUCCION S.A.C.</v>
          </cell>
          <cell r="B234" t="str">
            <v>20513029587</v>
          </cell>
        </row>
        <row r="235">
          <cell r="A235" t="str">
            <v>C &amp; L OPERADORES LOGISTICOS SAC</v>
          </cell>
          <cell r="B235" t="str">
            <v>20517499286</v>
          </cell>
        </row>
        <row r="236">
          <cell r="A236" t="str">
            <v>C&amp;L SOLUTIONS E.I.R.L.</v>
          </cell>
          <cell r="B236" t="str">
            <v>20494205956</v>
          </cell>
        </row>
        <row r="237">
          <cell r="A237" t="str">
            <v>C.C. REGEYSER E.I.R.L.</v>
          </cell>
          <cell r="B237" t="str">
            <v>20251900842</v>
          </cell>
        </row>
        <row r="238">
          <cell r="A238" t="str">
            <v>CABALLERO ABREGU ARMANDO ANDRES</v>
          </cell>
          <cell r="B238" t="str">
            <v>15503114141</v>
          </cell>
        </row>
        <row r="239">
          <cell r="A239" t="str">
            <v>CABRERA MEZA ANABELLA CRUZ</v>
          </cell>
          <cell r="B239" t="str">
            <v>10088533289</v>
          </cell>
        </row>
        <row r="240">
          <cell r="A240" t="str">
            <v>CACERES LINARES JORGE LUIS</v>
          </cell>
          <cell r="B240" t="str">
            <v>10073689304</v>
          </cell>
        </row>
        <row r="241">
          <cell r="A241" t="str">
            <v>CADENAS FARMA &amp; ASOCIADOS S.A.C.</v>
          </cell>
          <cell r="B241" t="str">
            <v>20506790124</v>
          </cell>
        </row>
        <row r="242">
          <cell r="A242" t="str">
            <v>CADEVES S.A.C.</v>
          </cell>
          <cell r="B242" t="str">
            <v>20458946494</v>
          </cell>
        </row>
        <row r="243">
          <cell r="A243" t="str">
            <v>CAIPO ASOCIADOS SOCIEDAD CIVIL</v>
          </cell>
          <cell r="B243" t="str">
            <v>20101281451</v>
          </cell>
        </row>
        <row r="244">
          <cell r="A244" t="str">
            <v>CAJA METROPOLITANA</v>
          </cell>
          <cell r="B244" t="str">
            <v>20100269466</v>
          </cell>
        </row>
        <row r="245">
          <cell r="A245" t="str">
            <v>CALDERON QUEZADA LUIS MIGUEL</v>
          </cell>
          <cell r="B245" t="str">
            <v>10433014931</v>
          </cell>
        </row>
        <row r="246">
          <cell r="A246" t="str">
            <v>CAMARA DE COMERCIO DE LIMA</v>
          </cell>
          <cell r="B246" t="str">
            <v>20101266819</v>
          </cell>
        </row>
        <row r="247">
          <cell r="A247" t="str">
            <v>CAMARA DE COMERCIO PERUANO-CHILENA</v>
          </cell>
          <cell r="B247" t="str">
            <v>20506151628</v>
          </cell>
        </row>
        <row r="248">
          <cell r="A248" t="str">
            <v>CAMPOS TELLO TRINIDAD IRIS</v>
          </cell>
          <cell r="B248" t="str">
            <v>10419225679</v>
          </cell>
        </row>
        <row r="249">
          <cell r="A249" t="str">
            <v>CAMPOVERDE CONSULTORES ASOCIADOS S.A.C.</v>
          </cell>
          <cell r="B249" t="str">
            <v>20159976051</v>
          </cell>
        </row>
        <row r="250">
          <cell r="A250" t="str">
            <v>CANALES LOAYZA JORGE CARLOS</v>
          </cell>
          <cell r="B250" t="str">
            <v>10238155822</v>
          </cell>
        </row>
        <row r="251">
          <cell r="A251" t="str">
            <v>CANGUALA TOVALINO WALTER</v>
          </cell>
          <cell r="B251" t="str">
            <v>10040132100</v>
          </cell>
        </row>
        <row r="252">
          <cell r="A252" t="str">
            <v>CANO ISASI JOSE LUIS</v>
          </cell>
          <cell r="B252" t="str">
            <v>10077777810</v>
          </cell>
        </row>
        <row r="253">
          <cell r="A253" t="str">
            <v>CAPITALNET S.A.C.</v>
          </cell>
          <cell r="B253" t="str">
            <v>20472500482</v>
          </cell>
        </row>
        <row r="254">
          <cell r="A254" t="str">
            <v>CARBAJAL FALCON JOSE</v>
          </cell>
          <cell r="B254" t="str">
            <v>10084920199</v>
          </cell>
        </row>
        <row r="255">
          <cell r="A255" t="str">
            <v>CARDENAS GUTIERREZ RENE</v>
          </cell>
          <cell r="B255" t="str">
            <v>10425996610</v>
          </cell>
        </row>
        <row r="256">
          <cell r="A256" t="str">
            <v>CARDENAS LEON JUAN CARLOS</v>
          </cell>
          <cell r="B256" t="str">
            <v>10079723164</v>
          </cell>
        </row>
        <row r="257">
          <cell r="A257" t="str">
            <v>CARLOS BENJAMIN LAVADO VILLARAN</v>
          </cell>
          <cell r="B257" t="str">
            <v>10098854946</v>
          </cell>
        </row>
        <row r="258">
          <cell r="A258" t="str">
            <v>CARLOS SALVADOR CAMPOS</v>
          </cell>
          <cell r="B258" t="str">
            <v>10104043203</v>
          </cell>
        </row>
        <row r="259">
          <cell r="A259" t="str">
            <v>CARMONA PRINCIPE ROBERT GUILLERMO</v>
          </cell>
          <cell r="B259" t="str">
            <v>10436565831</v>
          </cell>
        </row>
        <row r="260">
          <cell r="A260" t="str">
            <v>CARPICENTRO S.A.C.</v>
          </cell>
          <cell r="B260" t="str">
            <v>20337362151</v>
          </cell>
        </row>
        <row r="261">
          <cell r="A261" t="str">
            <v>CARPINTERIA Y EBANISTERIA JY M S.R.L.</v>
          </cell>
          <cell r="B261" t="str">
            <v>20295950979</v>
          </cell>
        </row>
        <row r="262">
          <cell r="A262" t="str">
            <v>CARRASCO HNOS S.A.C.</v>
          </cell>
          <cell r="B262" t="str">
            <v>20299985238</v>
          </cell>
        </row>
        <row r="263">
          <cell r="A263" t="str">
            <v>CARVAJAL S.A.</v>
          </cell>
          <cell r="B263" t="str">
            <v>20259778582</v>
          </cell>
        </row>
        <row r="264">
          <cell r="A264" t="str">
            <v>CASA ARTEAGA S.R.L.</v>
          </cell>
          <cell r="B264" t="str">
            <v>20117410537</v>
          </cell>
        </row>
        <row r="265">
          <cell r="A265" t="str">
            <v>CASSADO S.A.</v>
          </cell>
          <cell r="B265" t="str">
            <v>20100180562</v>
          </cell>
        </row>
        <row r="266">
          <cell r="A266" t="str">
            <v>CASSINELLI S.A.</v>
          </cell>
          <cell r="B266" t="str">
            <v>20100144337</v>
          </cell>
        </row>
        <row r="267">
          <cell r="A267" t="str">
            <v>CASTAÑEDA + CORTIJO ARQUITECTOS S.A.C.</v>
          </cell>
          <cell r="B267" t="str">
            <v>20513273224</v>
          </cell>
        </row>
        <row r="268">
          <cell r="A268" t="str">
            <v>CASTAÑEDA FERNANDEZ HERNAN ANTONIO</v>
          </cell>
          <cell r="B268" t="str">
            <v>15476516975</v>
          </cell>
        </row>
        <row r="269">
          <cell r="A269" t="str">
            <v>CASTAÑEDA MATOS INGENIERO E.I.R.L.</v>
          </cell>
          <cell r="B269" t="str">
            <v>20137543657</v>
          </cell>
        </row>
        <row r="270">
          <cell r="A270" t="str">
            <v>CASTAÑEDA NAVARRETE JOSE E.</v>
          </cell>
          <cell r="B270" t="str">
            <v>15507065241</v>
          </cell>
        </row>
        <row r="271">
          <cell r="A271" t="str">
            <v>CASTILLO ARZOLA VICTOR ALFONSO</v>
          </cell>
          <cell r="B271" t="str">
            <v>10400508751</v>
          </cell>
        </row>
        <row r="272">
          <cell r="A272" t="str">
            <v>CASTILLO BENITES JORGE A.</v>
          </cell>
          <cell r="B272" t="str">
            <v>10076263499</v>
          </cell>
        </row>
        <row r="273">
          <cell r="A273" t="str">
            <v>CASTILLO FLORES ARNULFO</v>
          </cell>
          <cell r="B273" t="str">
            <v>10090243395</v>
          </cell>
        </row>
        <row r="274">
          <cell r="A274" t="str">
            <v>CASTILLO SOTO GUSTAVO VIRGILIO</v>
          </cell>
          <cell r="B274" t="str">
            <v>10068023845</v>
          </cell>
        </row>
        <row r="275">
          <cell r="A275" t="str">
            <v>CASTRO COLLACHAGUA JOSE JUAN</v>
          </cell>
          <cell r="B275" t="str">
            <v>10401280583</v>
          </cell>
        </row>
        <row r="276">
          <cell r="A276" t="str">
            <v>CASTRO MIRELES JAQUELINE JANINA</v>
          </cell>
          <cell r="B276" t="str">
            <v>10402720960</v>
          </cell>
        </row>
        <row r="277">
          <cell r="A277" t="str">
            <v>CAVALI  S.A.  I.C.L.V.</v>
          </cell>
          <cell r="B277" t="str">
            <v>20346669625</v>
          </cell>
        </row>
        <row r="278">
          <cell r="A278" t="str">
            <v>CCAMAC ORTIZ MIGUEL A.</v>
          </cell>
          <cell r="B278" t="str">
            <v>10088821012</v>
          </cell>
        </row>
        <row r="279">
          <cell r="A279" t="str">
            <v>CECILIA CASIANO VELARDE</v>
          </cell>
          <cell r="B279" t="str">
            <v>10101534753</v>
          </cell>
        </row>
        <row r="280">
          <cell r="A280" t="str">
            <v>CENTRO CERAMICO LAS FLORES S.A.C.</v>
          </cell>
          <cell r="B280" t="str">
            <v>20466776336</v>
          </cell>
        </row>
        <row r="281">
          <cell r="A281" t="str">
            <v>CENTRO DE PINTURAS Y FERRETERIA S.A.</v>
          </cell>
          <cell r="B281" t="str">
            <v>20101754708</v>
          </cell>
        </row>
        <row r="282">
          <cell r="A282" t="str">
            <v>CENTRO NACIONAL DE SERVICIOS S.A.C.</v>
          </cell>
          <cell r="B282" t="str">
            <v>20498848428</v>
          </cell>
        </row>
        <row r="283">
          <cell r="A283" t="str">
            <v>CENTRO SUIZO RELOJERO SAN ISIDRO S.A.C</v>
          </cell>
          <cell r="B283" t="str">
            <v>20102020511</v>
          </cell>
        </row>
        <row r="284">
          <cell r="A284" t="str">
            <v>CENTURY ECOLOGICAL CORPORATION S.A.C.</v>
          </cell>
          <cell r="B284" t="str">
            <v>20502073401</v>
          </cell>
        </row>
        <row r="285">
          <cell r="A285" t="str">
            <v>CEOP ESCUELA CHIO LECCA FASHION</v>
          </cell>
          <cell r="B285" t="str">
            <v>20110301732</v>
          </cell>
        </row>
        <row r="286">
          <cell r="A286" t="str">
            <v>CERAMICA LIMA S.A.</v>
          </cell>
          <cell r="B286" t="str">
            <v>20101026001</v>
          </cell>
        </row>
        <row r="287">
          <cell r="A287" t="str">
            <v>CERECEDA SIFUENTES MARIO A</v>
          </cell>
          <cell r="B287" t="str">
            <v>10099759297</v>
          </cell>
        </row>
        <row r="288">
          <cell r="A288" t="str">
            <v>CERNA SUSANIBAR DANIEL ABDON</v>
          </cell>
          <cell r="B288" t="str">
            <v>15505578713</v>
          </cell>
        </row>
        <row r="289">
          <cell r="A289" t="str">
            <v>CESAR ADAN GALVEZ ROJAS</v>
          </cell>
          <cell r="B289" t="str">
            <v>15347472538</v>
          </cell>
        </row>
        <row r="290">
          <cell r="A290" t="str">
            <v>CESAR E. SANTOS GASPAR</v>
          </cell>
          <cell r="B290" t="str">
            <v>10090457352</v>
          </cell>
        </row>
        <row r="291">
          <cell r="A291" t="str">
            <v>CESAR ENRIQUE AVILA TOVAR</v>
          </cell>
          <cell r="B291" t="str">
            <v>10101944641</v>
          </cell>
        </row>
        <row r="292">
          <cell r="A292" t="str">
            <v>CESAR RAFAEL CASTRO BLANCAS</v>
          </cell>
          <cell r="B292" t="str">
            <v>10256129871</v>
          </cell>
        </row>
        <row r="293">
          <cell r="A293" t="str">
            <v>CESARDO ALEGRE JOHNNY GUILLERMO</v>
          </cell>
          <cell r="B293" t="str">
            <v>10082707706</v>
          </cell>
        </row>
        <row r="294">
          <cell r="A294" t="str">
            <v>CESPEDES MOGOLLON ERICK</v>
          </cell>
          <cell r="B294" t="str">
            <v>10412231959</v>
          </cell>
        </row>
        <row r="295">
          <cell r="A295" t="str">
            <v>CETCO S.A.</v>
          </cell>
          <cell r="B295" t="str">
            <v>20100123763</v>
          </cell>
        </row>
        <row r="296">
          <cell r="A296" t="str">
            <v>CHAVEZ DENÉN DE W. AMPARO A.</v>
          </cell>
          <cell r="B296" t="str">
            <v>10082235961</v>
          </cell>
        </row>
        <row r="297">
          <cell r="A297" t="str">
            <v>CHAVEZ ZEGARRA FERNANDO JAVIER</v>
          </cell>
          <cell r="B297" t="str">
            <v>10096116204</v>
          </cell>
        </row>
        <row r="298">
          <cell r="A298" t="str">
            <v>CHEQUEOS GINECOLOGICOS SAC</v>
          </cell>
          <cell r="B298" t="str">
            <v>20511410836</v>
          </cell>
        </row>
        <row r="299">
          <cell r="A299" t="str">
            <v>CHINO RIVERA PAULINO</v>
          </cell>
          <cell r="B299" t="str">
            <v>10088640549</v>
          </cell>
        </row>
        <row r="300">
          <cell r="A300" t="str">
            <v>CHIVILCHEZ ESPINOZA LUIS ALBERTO</v>
          </cell>
          <cell r="B300" t="str">
            <v>15503783905</v>
          </cell>
        </row>
        <row r="301">
          <cell r="A301" t="str">
            <v>CHOCOLAT  E.I.R.L.</v>
          </cell>
          <cell r="B301" t="str">
            <v>20457220074</v>
          </cell>
        </row>
        <row r="302">
          <cell r="A302" t="str">
            <v>CHOICE AIR COURIER DEL PERU S.A.C</v>
          </cell>
          <cell r="B302" t="str">
            <v>20100582954</v>
          </cell>
        </row>
        <row r="303">
          <cell r="A303" t="str">
            <v>CHOQUE BIZARRA URBANO</v>
          </cell>
          <cell r="B303" t="str">
            <v>10215200642</v>
          </cell>
        </row>
        <row r="304">
          <cell r="A304" t="str">
            <v>CHUMPITAZ ATENCIO FELIX OSCAR</v>
          </cell>
          <cell r="B304" t="str">
            <v>15343764330</v>
          </cell>
        </row>
        <row r="305">
          <cell r="A305" t="str">
            <v>CIA PERUANA DE DEMOLICIONES Y SERVICIOS E.I.R.L</v>
          </cell>
          <cell r="B305" t="str">
            <v>20254034011</v>
          </cell>
        </row>
        <row r="306">
          <cell r="A306" t="str">
            <v>CIA. LATINOAMERICANA DE RADIODIFUSION S.A.</v>
          </cell>
          <cell r="B306" t="str">
            <v>20100163986</v>
          </cell>
        </row>
        <row r="307">
          <cell r="A307" t="str">
            <v>CIARFESA S.A.C.</v>
          </cell>
          <cell r="B307" t="str">
            <v>20505605111</v>
          </cell>
        </row>
        <row r="308">
          <cell r="A308" t="str">
            <v>CIBER MATIC S.A.C.</v>
          </cell>
          <cell r="B308" t="str">
            <v>20429967181</v>
          </cell>
        </row>
        <row r="309">
          <cell r="A309" t="str">
            <v>CINCO MILLAS S.A.C.</v>
          </cell>
          <cell r="B309" t="str">
            <v>20509076945</v>
          </cell>
        </row>
        <row r="310">
          <cell r="A310" t="str">
            <v>CINDEL S.A.</v>
          </cell>
          <cell r="B310" t="str">
            <v>20302218774</v>
          </cell>
        </row>
        <row r="311">
          <cell r="A311" t="str">
            <v>CINE MARK DEL PERU S.R.L.</v>
          </cell>
          <cell r="B311" t="str">
            <v>20337771085</v>
          </cell>
        </row>
        <row r="312">
          <cell r="A312" t="str">
            <v>CIPRIANI EUSEBIO JESUS AUGUSTO</v>
          </cell>
          <cell r="B312" t="str">
            <v>10070122923</v>
          </cell>
        </row>
        <row r="313">
          <cell r="A313" t="str">
            <v>CLASSIS ESPECIALES EVENTOS S.R.L.</v>
          </cell>
          <cell r="B313" t="str">
            <v>20340053118</v>
          </cell>
        </row>
        <row r="314">
          <cell r="A314" t="str">
            <v>CLAUDIA DELFINO R.</v>
          </cell>
          <cell r="B314" t="str">
            <v>10098690897</v>
          </cell>
        </row>
        <row r="315">
          <cell r="A315" t="str">
            <v>CLAUDIA MAURTUA DE LA FLOR</v>
          </cell>
          <cell r="B315" t="str">
            <v>10108027709</v>
          </cell>
        </row>
        <row r="316">
          <cell r="A316" t="str">
            <v>CLINICA JESUS DEL NORTE S.A.C.</v>
          </cell>
          <cell r="B316" t="str">
            <v>20517738701</v>
          </cell>
        </row>
        <row r="317">
          <cell r="A317" t="str">
            <v>CLINICA MEDICA ZEGARRA S.A.C.</v>
          </cell>
          <cell r="B317" t="str">
            <v>20512867741</v>
          </cell>
        </row>
        <row r="318">
          <cell r="A318" t="str">
            <v>CLINICA SAN PABLO S.A.C.</v>
          </cell>
          <cell r="B318" t="str">
            <v>20107463705</v>
          </cell>
        </row>
        <row r="319">
          <cell r="A319" t="str">
            <v>CLIPTERPI DEL PERU SAC</v>
          </cell>
          <cell r="B319" t="str">
            <v>20504448488</v>
          </cell>
        </row>
        <row r="320">
          <cell r="A320" t="str">
            <v>CLUB NACIONAL</v>
          </cell>
          <cell r="B320" t="str">
            <v>20100261562</v>
          </cell>
        </row>
        <row r="321">
          <cell r="A321" t="str">
            <v>COATINGS S.R.L.</v>
          </cell>
          <cell r="B321" t="str">
            <v>20427862331</v>
          </cell>
        </row>
        <row r="322">
          <cell r="A322" t="str">
            <v>CODIGO 55 S.A.C.</v>
          </cell>
          <cell r="B322" t="str">
            <v>20505692412</v>
          </cell>
        </row>
        <row r="323">
          <cell r="A323" t="str">
            <v>CODIGRAF S.A</v>
          </cell>
          <cell r="B323" t="str">
            <v>20162531035</v>
          </cell>
        </row>
        <row r="324">
          <cell r="A324" t="str">
            <v>COLEGIO DE ARQUITECTOS DEL PERU-REGIONAL LIMA</v>
          </cell>
          <cell r="B324" t="str">
            <v>20172977911</v>
          </cell>
        </row>
        <row r="325">
          <cell r="A325" t="str">
            <v>COLEGIO DE CONTADORES PUBLICOS DE LIMA</v>
          </cell>
          <cell r="B325" t="str">
            <v>20106620106</v>
          </cell>
        </row>
        <row r="326">
          <cell r="A326" t="str">
            <v>COLLAZOS ARCE LUIS ENRIQUE</v>
          </cell>
          <cell r="B326" t="str">
            <v>15378779992</v>
          </cell>
        </row>
        <row r="327">
          <cell r="A327" t="str">
            <v>COMERCIAL "JARSA" E.I.R.L.</v>
          </cell>
          <cell r="B327" t="str">
            <v>20345335391</v>
          </cell>
        </row>
        <row r="328">
          <cell r="A328" t="str">
            <v>COMERCIAL BEATRIZ CACERES S.A.C.</v>
          </cell>
          <cell r="B328" t="str">
            <v>20338649739</v>
          </cell>
        </row>
        <row r="329">
          <cell r="A329" t="str">
            <v>COMERCIAL COREVA S.A.C.</v>
          </cell>
          <cell r="B329" t="str">
            <v>20344033685</v>
          </cell>
        </row>
        <row r="330">
          <cell r="A330" t="str">
            <v>COMERCIAL DEL ACERO S.A.</v>
          </cell>
          <cell r="B330" t="str">
            <v>20100020361</v>
          </cell>
        </row>
        <row r="331">
          <cell r="A331" t="str">
            <v>COMERCIAL E INDUSTRIAL BRANFISA S.A.</v>
          </cell>
          <cell r="B331" t="str">
            <v>20100675961</v>
          </cell>
        </row>
        <row r="332">
          <cell r="A332" t="str">
            <v>COMERCIAL IMPORTADORA BALLOONS S.A.C.</v>
          </cell>
          <cell r="B332" t="str">
            <v>20502094158</v>
          </cell>
        </row>
        <row r="333">
          <cell r="A333" t="str">
            <v>COMERCIAL INDUSTRIAL DELTA S.A.</v>
          </cell>
          <cell r="B333" t="str">
            <v>20101391397</v>
          </cell>
        </row>
        <row r="334">
          <cell r="A334" t="str">
            <v>COMERCIAL LA VICTORIA S.A.</v>
          </cell>
          <cell r="B334" t="str">
            <v>20196558811</v>
          </cell>
        </row>
        <row r="335">
          <cell r="A335" t="str">
            <v>COMERCIAL LI S.A</v>
          </cell>
          <cell r="B335" t="str">
            <v>20101164901</v>
          </cell>
        </row>
        <row r="336">
          <cell r="A336" t="str">
            <v>COMERCIAL S.A</v>
          </cell>
          <cell r="B336" t="str">
            <v>20117322751</v>
          </cell>
        </row>
        <row r="337">
          <cell r="A337" t="str">
            <v>COMERCIALIZADORA FERRETERA EDURAF S.A.C.</v>
          </cell>
          <cell r="B337" t="str">
            <v>20510017618</v>
          </cell>
        </row>
        <row r="338">
          <cell r="A338" t="str">
            <v>COMITE DE DAMAS DEL CONGRESO DE LA REPUBLICA</v>
          </cell>
          <cell r="B338" t="str">
            <v>20505816910</v>
          </cell>
        </row>
        <row r="339">
          <cell r="A339" t="str">
            <v>COMORISA EIRL</v>
          </cell>
          <cell r="B339" t="str">
            <v>20339588032</v>
          </cell>
        </row>
        <row r="340">
          <cell r="A340" t="str">
            <v>COMPAÑIA AMERICANA DE MULTISERVICIOS DEL PERU S.R.L.</v>
          </cell>
          <cell r="B340" t="str">
            <v>20388101971</v>
          </cell>
        </row>
        <row r="341">
          <cell r="A341" t="str">
            <v>COMPAÑIA ELECTRO ANDINA S.A.C.</v>
          </cell>
          <cell r="B341" t="str">
            <v>20101351921</v>
          </cell>
        </row>
        <row r="342">
          <cell r="A342" t="str">
            <v>COMPAÑIA REX S.A.</v>
          </cell>
          <cell r="B342" t="str">
            <v>20100159288</v>
          </cell>
        </row>
        <row r="343">
          <cell r="A343" t="str">
            <v>COMPUCARE</v>
          </cell>
          <cell r="B343" t="str">
            <v>20374225503</v>
          </cell>
        </row>
        <row r="344">
          <cell r="A344" t="str">
            <v>CONASEV</v>
          </cell>
          <cell r="B344" t="str">
            <v>20131016396</v>
          </cell>
        </row>
        <row r="345">
          <cell r="A345" t="str">
            <v>CONCECIONES ARELLANO S.A</v>
          </cell>
          <cell r="B345" t="str">
            <v>20330482622</v>
          </cell>
        </row>
        <row r="346">
          <cell r="A346" t="str">
            <v>CONCESION GOURMET S.A.C</v>
          </cell>
          <cell r="B346" t="str">
            <v>20513243074</v>
          </cell>
        </row>
        <row r="347">
          <cell r="A347" t="str">
            <v>CONCYSSA S.A.</v>
          </cell>
          <cell r="B347" t="str">
            <v>20100370426</v>
          </cell>
        </row>
        <row r="348">
          <cell r="A348" t="str">
            <v>CONDEZO ORNA VICTORIA</v>
          </cell>
          <cell r="B348" t="str">
            <v>10803762720</v>
          </cell>
        </row>
        <row r="349">
          <cell r="A349" t="str">
            <v>CONDUCTORES ELECTRICOS LIMA S.A.</v>
          </cell>
          <cell r="B349" t="str">
            <v>20100063680</v>
          </cell>
        </row>
        <row r="350">
          <cell r="A350" t="str">
            <v>CONEP PERU S.A.</v>
          </cell>
          <cell r="B350" t="str">
            <v>20306750616</v>
          </cell>
        </row>
        <row r="351">
          <cell r="A351" t="str">
            <v>CONFITERIA MACARAMI E.I.R.L.</v>
          </cell>
          <cell r="B351" t="str">
            <v>20504833713</v>
          </cell>
        </row>
        <row r="352">
          <cell r="A352" t="str">
            <v>CONSEJO DEPARTAMENTAL DE LIMA - CIP</v>
          </cell>
          <cell r="B352" t="str">
            <v>20173173181</v>
          </cell>
        </row>
        <row r="353">
          <cell r="A353" t="str">
            <v>CONSETUR S.A.</v>
          </cell>
          <cell r="B353" t="str">
            <v>20272483494</v>
          </cell>
        </row>
        <row r="354">
          <cell r="A354" t="str">
            <v>CONSORCIO CARVEL S.A.C.</v>
          </cell>
          <cell r="B354" t="str">
            <v>20153071455</v>
          </cell>
        </row>
        <row r="355">
          <cell r="A355" t="str">
            <v>CONSORCIO CERAMICO E.I.R.L</v>
          </cell>
          <cell r="B355" t="str">
            <v>20418518139</v>
          </cell>
        </row>
        <row r="356">
          <cell r="A356" t="str">
            <v>CONSORCIO DE DIRECCION EMPRESARIAL S.A.C.</v>
          </cell>
          <cell r="B356" t="str">
            <v>20505144989</v>
          </cell>
        </row>
        <row r="357">
          <cell r="A357" t="str">
            <v>CONSORCIO GRAFICO MASTER PRINTING S.R.L.</v>
          </cell>
          <cell r="B357" t="str">
            <v>20509196681</v>
          </cell>
        </row>
        <row r="358">
          <cell r="A358" t="str">
            <v>CONSORCIO ICCL-C&amp;C</v>
          </cell>
          <cell r="B358" t="str">
            <v>20517570096</v>
          </cell>
        </row>
        <row r="359">
          <cell r="A359" t="str">
            <v>CONSORCIO INTERNACIONAL DE ALIMENTOS S.A.</v>
          </cell>
          <cell r="B359" t="str">
            <v>20190100660</v>
          </cell>
        </row>
        <row r="360">
          <cell r="A360" t="str">
            <v>CONSORCIO K.L.K.  S.A.C.</v>
          </cell>
          <cell r="B360" t="str">
            <v>20513808861</v>
          </cell>
        </row>
        <row r="361">
          <cell r="A361" t="str">
            <v>CONSORCIO SAGITARIO LIDER</v>
          </cell>
          <cell r="B361" t="str">
            <v>20504096786</v>
          </cell>
        </row>
        <row r="362">
          <cell r="A362" t="str">
            <v>CONSORCIO T Y T S.A.C.</v>
          </cell>
          <cell r="B362" t="str">
            <v>20510800410</v>
          </cell>
        </row>
        <row r="363">
          <cell r="A363" t="str">
            <v>CONSTANTINO BELLIDO TENORIO</v>
          </cell>
          <cell r="B363" t="str">
            <v>10073774433</v>
          </cell>
        </row>
        <row r="364">
          <cell r="A364" t="str">
            <v>CONSTRUCCIONES GENERALES E.I.R.L.</v>
          </cell>
          <cell r="B364" t="str">
            <v>20387720660</v>
          </cell>
        </row>
        <row r="365">
          <cell r="A365" t="str">
            <v>CONSTRUCCIONES METALICAS CAMPOS SRLTDA.</v>
          </cell>
          <cell r="B365" t="str">
            <v>20172392106</v>
          </cell>
        </row>
        <row r="366">
          <cell r="A366" t="str">
            <v>CONSTRUCCIONES MODULARES S.A.</v>
          </cell>
          <cell r="B366" t="str">
            <v>20425542193</v>
          </cell>
        </row>
        <row r="367">
          <cell r="A367" t="str">
            <v>CONSTRUCCIONES Y REPARACIONES METALICAS E.I.R.L.</v>
          </cell>
          <cell r="B367" t="str">
            <v>20176789736</v>
          </cell>
        </row>
        <row r="368">
          <cell r="A368" t="str">
            <v>CONSTRUCTORA RIVERA FEIJOO S.A.C.</v>
          </cell>
          <cell r="B368" t="str">
            <v>20174399957</v>
          </cell>
        </row>
        <row r="369">
          <cell r="A369" t="str">
            <v>CONSTRUCTORA STA VICTORIA S.A.</v>
          </cell>
          <cell r="B369" t="str">
            <v>20102223463</v>
          </cell>
        </row>
        <row r="370">
          <cell r="A370" t="str">
            <v>CONSTRUCTORA TETRA INGENIEROS S.A.C.</v>
          </cell>
          <cell r="B370" t="str">
            <v>20511259160</v>
          </cell>
        </row>
        <row r="371">
          <cell r="A371" t="str">
            <v>CONSULTORA METROPOLIS S.A.C.</v>
          </cell>
          <cell r="B371" t="str">
            <v>20268639617</v>
          </cell>
        </row>
        <row r="372">
          <cell r="A372" t="str">
            <v>CONSULTORIA TECNICA HUARI E.I.R.L.</v>
          </cell>
          <cell r="B372" t="str">
            <v>20205807633</v>
          </cell>
        </row>
        <row r="373">
          <cell r="A373" t="str">
            <v>CONTACTO TECNOLOGICO E.I.R.L.</v>
          </cell>
          <cell r="B373" t="str">
            <v>20505918836</v>
          </cell>
        </row>
        <row r="374">
          <cell r="A374" t="str">
            <v>CONTINENTAL S.A.</v>
          </cell>
          <cell r="B374" t="str">
            <v>20100038146</v>
          </cell>
        </row>
        <row r="375">
          <cell r="A375" t="str">
            <v>CONTRATISTAS GENERALES S.R.L.</v>
          </cell>
          <cell r="B375" t="str">
            <v>20373332047</v>
          </cell>
        </row>
        <row r="376">
          <cell r="A376" t="str">
            <v>CONTRATISTAS GENERALES S.R.L.</v>
          </cell>
          <cell r="B376" t="str">
            <v>20385353317</v>
          </cell>
        </row>
        <row r="377">
          <cell r="A377" t="str">
            <v>CONVEXUS COMUNICACIONES REDES Y SISTEMAS S.A.C.</v>
          </cell>
          <cell r="B377" t="str">
            <v>20502719948</v>
          </cell>
        </row>
        <row r="378">
          <cell r="A378" t="str">
            <v>COPIAS EXPRESS S.A.C.</v>
          </cell>
          <cell r="B378" t="str">
            <v>20500728940</v>
          </cell>
        </row>
        <row r="379">
          <cell r="A379" t="str">
            <v>COPIAS TITO SERVICE S.A.C.</v>
          </cell>
          <cell r="B379" t="str">
            <v>20102006870</v>
          </cell>
        </row>
        <row r="380">
          <cell r="A380" t="str">
            <v>COPIFEL E.I.R.L.</v>
          </cell>
          <cell r="B380" t="str">
            <v>20473912962</v>
          </cell>
        </row>
        <row r="381">
          <cell r="A381" t="str">
            <v>COPYCAD S.A.C</v>
          </cell>
          <cell r="B381" t="str">
            <v>20503843731</v>
          </cell>
        </row>
        <row r="382">
          <cell r="A382" t="str">
            <v>CORDOVA LEVANO JUAN CARLOS</v>
          </cell>
          <cell r="B382" t="str">
            <v>10065586652</v>
          </cell>
        </row>
        <row r="383">
          <cell r="A383" t="str">
            <v>CORPORACION ARGENTA S.A.</v>
          </cell>
          <cell r="B383" t="str">
            <v>20506241376</v>
          </cell>
        </row>
        <row r="384">
          <cell r="A384" t="str">
            <v>CORPORACION BREÑA S.A.C</v>
          </cell>
          <cell r="B384" t="str">
            <v>20505564848</v>
          </cell>
        </row>
        <row r="385">
          <cell r="A385" t="str">
            <v>CORPORACION LOGIMETRIC S.A.C.</v>
          </cell>
          <cell r="B385" t="str">
            <v>20502554418</v>
          </cell>
        </row>
        <row r="386">
          <cell r="A386" t="str">
            <v>CORPORACION MGB S.A.</v>
          </cell>
          <cell r="B386" t="str">
            <v>20504688951</v>
          </cell>
        </row>
        <row r="387">
          <cell r="A387" t="str">
            <v>CORPORACION MIYASATO S.A.C.</v>
          </cell>
          <cell r="B387" t="str">
            <v>20100083877</v>
          </cell>
        </row>
        <row r="388">
          <cell r="A388" t="str">
            <v>CORPORACION PERUANA DE EMPLEO S.A.C.</v>
          </cell>
          <cell r="B388" t="str">
            <v>20429767416</v>
          </cell>
        </row>
        <row r="389">
          <cell r="A389" t="str">
            <v>CORPORACION SAGITARIO S.A.</v>
          </cell>
          <cell r="B389" t="str">
            <v>20127672858</v>
          </cell>
        </row>
        <row r="390">
          <cell r="A390" t="str">
            <v>CORPORACION TRANSMETAL S.R.L.</v>
          </cell>
          <cell r="B390" t="str">
            <v>20510170564</v>
          </cell>
        </row>
        <row r="391">
          <cell r="A391" t="str">
            <v>CORP-PERUANA DE RESTAURANTES S.A</v>
          </cell>
          <cell r="B391" t="str">
            <v>20505897812</v>
          </cell>
        </row>
        <row r="392">
          <cell r="A392" t="str">
            <v>CORRALES TORRES HENNRY WILLIAMS</v>
          </cell>
          <cell r="B392" t="str">
            <v>10100361405</v>
          </cell>
        </row>
        <row r="393">
          <cell r="A393" t="str">
            <v>CORREA MILLER GUSTAVO</v>
          </cell>
          <cell r="B393" t="str">
            <v>10072695149</v>
          </cell>
        </row>
        <row r="394">
          <cell r="A394" t="str">
            <v>CORSIO ALVAREZ JUAN JOSE</v>
          </cell>
          <cell r="B394" t="str">
            <v>10329149507</v>
          </cell>
        </row>
        <row r="395">
          <cell r="A395" t="str">
            <v>CORVUS BUILDING S.A.C.</v>
          </cell>
          <cell r="B395" t="str">
            <v>20514175340</v>
          </cell>
        </row>
        <row r="396">
          <cell r="A396" t="str">
            <v>COSAPI DATA S.A.</v>
          </cell>
          <cell r="B396" t="str">
            <v>20100083362</v>
          </cell>
        </row>
        <row r="397">
          <cell r="A397" t="str">
            <v>COSIO VERA NELIDA</v>
          </cell>
          <cell r="B397" t="str">
            <v>10427332549</v>
          </cell>
        </row>
        <row r="398">
          <cell r="A398" t="str">
            <v>COSMOS AGENCIA MARITIMA S.A.C.</v>
          </cell>
          <cell r="B398" t="str">
            <v>20100010136</v>
          </cell>
        </row>
        <row r="399">
          <cell r="A399" t="str">
            <v>COSTANERA 700 S.A.</v>
          </cell>
          <cell r="B399" t="str">
            <v>20378065527</v>
          </cell>
        </row>
        <row r="400">
          <cell r="A400" t="str">
            <v>COSTOS S.A.C</v>
          </cell>
          <cell r="B400" t="str">
            <v>20255391179</v>
          </cell>
        </row>
        <row r="401">
          <cell r="A401" t="str">
            <v>CP REPRESENTACIONES Y SERVICIOS E.I.R.L.</v>
          </cell>
          <cell r="B401" t="str">
            <v>20514942961</v>
          </cell>
        </row>
        <row r="402">
          <cell r="A402" t="str">
            <v>CREATIVIDAD ESTRUCTURAL GRACIANY E.I.R.L.</v>
          </cell>
          <cell r="B402" t="str">
            <v>20518223586</v>
          </cell>
        </row>
        <row r="403">
          <cell r="A403" t="str">
            <v>CREDITITULOS SOCIEDAD TITULIZADORA S.A.</v>
          </cell>
          <cell r="B403" t="str">
            <v>20375887763</v>
          </cell>
        </row>
        <row r="404">
          <cell r="A404" t="str">
            <v>CRIMAPI S.A.</v>
          </cell>
          <cell r="B404" t="str">
            <v>20160343801</v>
          </cell>
        </row>
        <row r="405">
          <cell r="A405" t="str">
            <v>CROSLAND TECNICA S.A.</v>
          </cell>
          <cell r="B405" t="str">
            <v>20100001498</v>
          </cell>
        </row>
        <row r="406">
          <cell r="A406" t="str">
            <v>CUBAS DIAZ GREGORIO VICTOR</v>
          </cell>
          <cell r="B406" t="str">
            <v>15434064691</v>
          </cell>
        </row>
        <row r="407">
          <cell r="A407" t="str">
            <v>CUERPO GENERAL DE BOMBEROS VOLUNTARIOS DEL PERU</v>
          </cell>
          <cell r="B407" t="str">
            <v>20131366885</v>
          </cell>
        </row>
        <row r="408">
          <cell r="A408" t="str">
            <v>CUEVA POMAR CIRIACO</v>
          </cell>
          <cell r="B408" t="str">
            <v>10081890302</v>
          </cell>
        </row>
        <row r="409">
          <cell r="A409" t="str">
            <v>CUTA POLO PEDRO</v>
          </cell>
          <cell r="B409" t="str">
            <v>10333430202</v>
          </cell>
        </row>
        <row r="410">
          <cell r="A410" t="str">
            <v>CV PROJECT S.A.C.</v>
          </cell>
          <cell r="B410" t="str">
            <v>20506231494</v>
          </cell>
        </row>
        <row r="411">
          <cell r="A411" t="str">
            <v>CYM INDUSTRIAS METALICAS E.I.R.L.</v>
          </cell>
          <cell r="B411" t="str">
            <v>20515976303</v>
          </cell>
        </row>
        <row r="412">
          <cell r="A412" t="str">
            <v>D &amp; D CONTRATISTAS Y PROVEEDORES DE BIENES Y SERVICIOS S.R.L.</v>
          </cell>
          <cell r="B412" t="str">
            <v>20522012689</v>
          </cell>
        </row>
        <row r="413">
          <cell r="A413" t="str">
            <v>DANIEL ANIBAL BARRIENTOS BALBUENA</v>
          </cell>
          <cell r="B413" t="str">
            <v>10257676353</v>
          </cell>
        </row>
        <row r="414">
          <cell r="A414" t="str">
            <v>DANIEL H. RIVERA RUFNER E.I.R.L.</v>
          </cell>
          <cell r="B414" t="str">
            <v>20207001903</v>
          </cell>
        </row>
        <row r="415">
          <cell r="A415" t="str">
            <v>DATEC S.A.</v>
          </cell>
          <cell r="B415" t="str">
            <v>20101767516</v>
          </cell>
        </row>
        <row r="416">
          <cell r="A416" t="str">
            <v>DAVID CAMPOS ROJAS</v>
          </cell>
          <cell r="B416" t="str">
            <v>10042069782</v>
          </cell>
        </row>
        <row r="417">
          <cell r="A417" t="str">
            <v>DAVILA RODRIGUEZ ORLANDO ADOLFO</v>
          </cell>
          <cell r="B417" t="str">
            <v>15504072336</v>
          </cell>
        </row>
        <row r="418">
          <cell r="A418" t="str">
            <v>DE LA CRUZ RIVEROS AURELIO</v>
          </cell>
          <cell r="B418" t="str">
            <v>10084337272</v>
          </cell>
        </row>
        <row r="419">
          <cell r="A419" t="str">
            <v>DE LA CRUZ VEGA ASUNCION</v>
          </cell>
          <cell r="B419" t="str">
            <v>10065935088</v>
          </cell>
        </row>
        <row r="420">
          <cell r="A420" t="str">
            <v>DECOR LAJA (RUDY GERARDO FUENTES CARDENAS)</v>
          </cell>
          <cell r="B420" t="str">
            <v>10091634151</v>
          </cell>
        </row>
        <row r="421">
          <cell r="A421" t="str">
            <v>DECOR STONE E.I.R.L.</v>
          </cell>
          <cell r="B421" t="str">
            <v>20504990657</v>
          </cell>
        </row>
        <row r="422">
          <cell r="A422" t="str">
            <v>DECSIN NEGOCIACIONES E.I.R.L.</v>
          </cell>
          <cell r="B422" t="str">
            <v>20492408302</v>
          </cell>
        </row>
        <row r="423">
          <cell r="A423" t="str">
            <v>DECTRONIC E.I.R.L.</v>
          </cell>
          <cell r="B423" t="str">
            <v>20502287975</v>
          </cell>
        </row>
        <row r="424">
          <cell r="A424" t="str">
            <v>DELOSI S.A.</v>
          </cell>
          <cell r="B424" t="str">
            <v>20100123330</v>
          </cell>
        </row>
        <row r="425">
          <cell r="A425" t="str">
            <v>DENNIS R. DEL VALLE C.</v>
          </cell>
          <cell r="B425" t="str">
            <v>10060549295</v>
          </cell>
        </row>
        <row r="426">
          <cell r="A426" t="str">
            <v>DEPOSITO "SANTA BEATRIZ" S.A.C.</v>
          </cell>
          <cell r="B426" t="str">
            <v>20505678771</v>
          </cell>
        </row>
        <row r="427">
          <cell r="A427" t="str">
            <v>DERRAMA MAGISTERIAL</v>
          </cell>
          <cell r="B427" t="str">
            <v>20136424867</v>
          </cell>
        </row>
        <row r="428">
          <cell r="A428" t="str">
            <v>DESARROLLO INDUSTRIAL METALURGICO S.A.</v>
          </cell>
          <cell r="B428" t="str">
            <v>20256597676</v>
          </cell>
        </row>
        <row r="429">
          <cell r="A429" t="str">
            <v>DESPACHOS ADUANALES S.A.</v>
          </cell>
          <cell r="B429" t="str">
            <v>20100467853</v>
          </cell>
        </row>
        <row r="430">
          <cell r="A430" t="str">
            <v>DEUSTUA INGENIEROS CONSULTORES S.A.C.</v>
          </cell>
          <cell r="B430" t="str">
            <v>20415992271</v>
          </cell>
        </row>
        <row r="431">
          <cell r="A431" t="str">
            <v>DHL EXPRESS PERU S.A.C.</v>
          </cell>
          <cell r="B431" t="str">
            <v>20101128777</v>
          </cell>
        </row>
        <row r="432">
          <cell r="A432" t="str">
            <v>DIAGRAMA Y PROYECTOS S.A.C.</v>
          </cell>
          <cell r="B432" t="str">
            <v>20508008229</v>
          </cell>
        </row>
        <row r="433">
          <cell r="A433" t="str">
            <v>DIAR INGENIEROS S.A.</v>
          </cell>
          <cell r="B433" t="str">
            <v>20101161634</v>
          </cell>
        </row>
        <row r="434">
          <cell r="A434" t="str">
            <v>DIAZ ALARCON CAMILO OSCAR</v>
          </cell>
          <cell r="B434" t="str">
            <v>15506234325</v>
          </cell>
        </row>
        <row r="435">
          <cell r="A435" t="str">
            <v>DIAZ FLORINDEZ JOHN</v>
          </cell>
          <cell r="B435" t="str">
            <v>10414667894</v>
          </cell>
        </row>
        <row r="436">
          <cell r="A436" t="str">
            <v>DIGITALSTOCK S.A.C</v>
          </cell>
          <cell r="B436" t="str">
            <v>20502242955</v>
          </cell>
        </row>
        <row r="437">
          <cell r="A437" t="str">
            <v>DINCORSA S.R.L.</v>
          </cell>
          <cell r="B437" t="str">
            <v>20165016115</v>
          </cell>
        </row>
        <row r="438">
          <cell r="A438" t="str">
            <v>DIPROXER E.I.R.L.</v>
          </cell>
          <cell r="B438" t="str">
            <v>20258007370</v>
          </cell>
        </row>
        <row r="439">
          <cell r="A439" t="str">
            <v>DIRECCION DE AEROFOTOGRAFIA</v>
          </cell>
          <cell r="B439" t="str">
            <v>20144364059</v>
          </cell>
        </row>
        <row r="440">
          <cell r="A440" t="str">
            <v>DISAL PERU S.A.C.</v>
          </cell>
          <cell r="B440" t="str">
            <v>20198830195</v>
          </cell>
        </row>
        <row r="441">
          <cell r="A441" t="str">
            <v>DISEÑO Y COLOR S.A.</v>
          </cell>
          <cell r="B441" t="str">
            <v>20100059224</v>
          </cell>
        </row>
        <row r="442">
          <cell r="A442" t="str">
            <v>DISEÑOS EXCLUSIVOS ALFREDO VIAL E.I.R.L.</v>
          </cell>
          <cell r="B442" t="str">
            <v>20510234554</v>
          </cell>
        </row>
        <row r="443">
          <cell r="A443" t="str">
            <v>DISEÑOS Y OBRAS S.A.C.</v>
          </cell>
          <cell r="B443" t="str">
            <v>20505945990</v>
          </cell>
        </row>
        <row r="444">
          <cell r="A444" t="str">
            <v>DISICOM S.A.C</v>
          </cell>
          <cell r="B444" t="str">
            <v>20457792973</v>
          </cell>
        </row>
        <row r="445">
          <cell r="A445" t="str">
            <v>DISKIT SRL</v>
          </cell>
          <cell r="B445" t="str">
            <v>20100921244</v>
          </cell>
        </row>
        <row r="446">
          <cell r="A446" t="str">
            <v>DISTRIB. Y REPRES. S.A.C.</v>
          </cell>
          <cell r="B446" t="str">
            <v>20112072277</v>
          </cell>
        </row>
        <row r="447">
          <cell r="A447" t="str">
            <v>DISTRIBUIDORA DE PLASTICOS PVC S.R.L.</v>
          </cell>
          <cell r="B447" t="str">
            <v>20506697426</v>
          </cell>
        </row>
        <row r="448">
          <cell r="A448" t="str">
            <v>DISTRIBUIDORA E IMPORTADORA PEGOSA E.I.R.L.</v>
          </cell>
          <cell r="B448" t="str">
            <v>20509616052</v>
          </cell>
        </row>
        <row r="449">
          <cell r="A449" t="str">
            <v>DISTRIBUIDORA NEXEL  E.I.R.L.</v>
          </cell>
          <cell r="B449" t="str">
            <v>20468261911</v>
          </cell>
        </row>
        <row r="450">
          <cell r="A450" t="str">
            <v>DISTRIBUIDORA S R L</v>
          </cell>
          <cell r="B450" t="str">
            <v>20100441978</v>
          </cell>
        </row>
        <row r="451">
          <cell r="A451" t="str">
            <v>DISTRIBUIDORA VITAL AQUA S.A.C.</v>
          </cell>
          <cell r="B451" t="str">
            <v>20506946744</v>
          </cell>
        </row>
        <row r="452">
          <cell r="A452" t="str">
            <v>DISTRUBUIRORA MARAÑON FECSUR S.A.C.</v>
          </cell>
          <cell r="B452" t="str">
            <v>20505777591</v>
          </cell>
        </row>
        <row r="453">
          <cell r="A453" t="str">
            <v>DITEC &amp; SERVICE S.R.L.</v>
          </cell>
          <cell r="B453" t="str">
            <v>20463358991</v>
          </cell>
        </row>
        <row r="454">
          <cell r="A454" t="str">
            <v>DMSOLD COMRCIAL E.I.R.L.</v>
          </cell>
          <cell r="B454" t="str">
            <v>20258677855</v>
          </cell>
        </row>
        <row r="455">
          <cell r="A455" t="str">
            <v>DOCU PRINTER S.A.C.</v>
          </cell>
          <cell r="B455" t="str">
            <v>20502701062</v>
          </cell>
        </row>
        <row r="456">
          <cell r="A456" t="str">
            <v>DOMINIOS IMAGEN Y COMUNICACION E.I.R.L.</v>
          </cell>
          <cell r="B456" t="str">
            <v>20507040765</v>
          </cell>
        </row>
        <row r="457">
          <cell r="A457" t="str">
            <v>DOMIRUTH TRAVEL SERVICE S.A.C.</v>
          </cell>
          <cell r="B457" t="str">
            <v>20100999430</v>
          </cell>
        </row>
        <row r="458">
          <cell r="A458" t="str">
            <v>DOMITILA SALDAÑA FREITAS</v>
          </cell>
          <cell r="B458" t="str">
            <v>10211466125</v>
          </cell>
        </row>
        <row r="459">
          <cell r="A459" t="str">
            <v>DON HILARION SABOR Y TRADICION S.A.C.</v>
          </cell>
          <cell r="B459" t="str">
            <v>20516858738</v>
          </cell>
        </row>
        <row r="460">
          <cell r="A460" t="str">
            <v>DONAYRE ALTAMIRANO ROGER MIGUEL</v>
          </cell>
          <cell r="B460" t="str">
            <v>10063071795</v>
          </cell>
        </row>
        <row r="461">
          <cell r="A461" t="str">
            <v>DONGO-SORIA GAVEGLIO Y ASOCIADOS SOCIEDAD CIVIL</v>
          </cell>
          <cell r="B461" t="str">
            <v>20106896276</v>
          </cell>
        </row>
        <row r="462">
          <cell r="A462" t="str">
            <v>DRUEN DELGADO MIRANDA</v>
          </cell>
          <cell r="B462" t="str">
            <v>10102049565</v>
          </cell>
        </row>
        <row r="463">
          <cell r="A463" t="str">
            <v>DSE INGENIERIA S.A.C.</v>
          </cell>
          <cell r="B463" t="str">
            <v>20510997370</v>
          </cell>
        </row>
        <row r="464">
          <cell r="A464" t="str">
            <v>DURACRETO S.A.C.</v>
          </cell>
          <cell r="B464" t="str">
            <v>20100679281</v>
          </cell>
        </row>
        <row r="465">
          <cell r="A465" t="str">
            <v>E Y C METALIKAS SAC</v>
          </cell>
          <cell r="B465" t="str">
            <v>20387418882</v>
          </cell>
        </row>
        <row r="466">
          <cell r="A466" t="str">
            <v>E.C. PREFABRICADOS E.I.R.L.</v>
          </cell>
          <cell r="B466" t="str">
            <v>20100843774</v>
          </cell>
        </row>
        <row r="467">
          <cell r="A467" t="str">
            <v>E.LAU CHUN S.A.</v>
          </cell>
          <cell r="B467" t="str">
            <v>20100118417</v>
          </cell>
        </row>
        <row r="468">
          <cell r="A468" t="str">
            <v>E.WONG S.A.</v>
          </cell>
          <cell r="B468" t="str">
            <v>20100106915</v>
          </cell>
        </row>
        <row r="469">
          <cell r="A469" t="str">
            <v>EAFC MAQUISISTEMA S.A.</v>
          </cell>
          <cell r="B469" t="str">
            <v>20124148970</v>
          </cell>
        </row>
        <row r="470">
          <cell r="A470" t="str">
            <v>E-BUSINESS DISTRIBUTION PERU S.A</v>
          </cell>
          <cell r="B470" t="str">
            <v>20474529291</v>
          </cell>
        </row>
        <row r="471">
          <cell r="A471" t="str">
            <v>EC PROFESSIONALS SYSTEMS EIRL</v>
          </cell>
          <cell r="B471" t="str">
            <v>20516005174</v>
          </cell>
        </row>
        <row r="472">
          <cell r="A472" t="str">
            <v>ECKERD PERU S.A.</v>
          </cell>
          <cell r="B472" t="str">
            <v>20331066703</v>
          </cell>
        </row>
        <row r="473">
          <cell r="A473" t="str">
            <v>ECOMAX DISTRIBUIDORA S.A.C.</v>
          </cell>
          <cell r="B473" t="str">
            <v>20507004025</v>
          </cell>
        </row>
        <row r="474">
          <cell r="A474" t="str">
            <v>ECOMPROYECT S.A.C.</v>
          </cell>
          <cell r="B474" t="str">
            <v>20175795414</v>
          </cell>
        </row>
        <row r="475">
          <cell r="A475" t="str">
            <v>EDFLO S.R.L.</v>
          </cell>
          <cell r="B475" t="str">
            <v>20204689807</v>
          </cell>
        </row>
        <row r="476">
          <cell r="A476" t="str">
            <v>EDGAR ENRIQUE RINCON RINCON</v>
          </cell>
          <cell r="B476" t="str">
            <v>15502672450</v>
          </cell>
        </row>
        <row r="477">
          <cell r="A477" t="str">
            <v>EDIFICACIONES DEL SUR SAC</v>
          </cell>
          <cell r="B477" t="str">
            <v>20424656667</v>
          </cell>
        </row>
        <row r="478">
          <cell r="A478" t="str">
            <v>EDIFICIOS PRIVADOS S.A.</v>
          </cell>
          <cell r="B478" t="str">
            <v>20101478913</v>
          </cell>
        </row>
        <row r="479">
          <cell r="A479" t="str">
            <v>EDIMOVIE S.A.</v>
          </cell>
          <cell r="B479" t="str">
            <v>20100361605</v>
          </cell>
        </row>
        <row r="480">
          <cell r="A480" t="str">
            <v>EDIMPROFFSET S.A.</v>
          </cell>
          <cell r="B480" t="str">
            <v>20373866181</v>
          </cell>
        </row>
        <row r="481">
          <cell r="A481" t="str">
            <v>EDWIN ANCCO ZARATE</v>
          </cell>
          <cell r="B481" t="str">
            <v>10409015714</v>
          </cell>
        </row>
        <row r="482">
          <cell r="A482" t="str">
            <v>EDWIN J. NOLASCO CARDENAS</v>
          </cell>
          <cell r="B482" t="str">
            <v>10081395816</v>
          </cell>
        </row>
        <row r="483">
          <cell r="A483" t="str">
            <v>EECOL ELECTRIC PERU S.A.C.</v>
          </cell>
          <cell r="B483" t="str">
            <v>20504644074</v>
          </cell>
        </row>
        <row r="484">
          <cell r="A484" t="str">
            <v>EFCO DEL PERU LTD., SUCURSAL</v>
          </cell>
          <cell r="B484" t="str">
            <v>20212149145</v>
          </cell>
        </row>
        <row r="485">
          <cell r="A485" t="str">
            <v>EFE S.R.LTDA</v>
          </cell>
          <cell r="B485" t="str">
            <v>20205387758</v>
          </cell>
        </row>
        <row r="486">
          <cell r="A486" t="str">
            <v>EISCOM  E.I.R.L</v>
          </cell>
          <cell r="B486" t="str">
            <v>20426276314</v>
          </cell>
        </row>
        <row r="487">
          <cell r="A487" t="str">
            <v>EL ALBERTO S.A.C.</v>
          </cell>
          <cell r="B487" t="str">
            <v>20503861551</v>
          </cell>
        </row>
        <row r="488">
          <cell r="A488" t="str">
            <v>EL BUCARE S.A</v>
          </cell>
          <cell r="B488" t="str">
            <v>20101445667</v>
          </cell>
        </row>
        <row r="489">
          <cell r="A489" t="str">
            <v>EL MILAGROSO S.R.LTDA.</v>
          </cell>
          <cell r="B489" t="str">
            <v>20122084303</v>
          </cell>
        </row>
        <row r="490">
          <cell r="A490" t="str">
            <v>EL MUNDO DEL RESORTE Y O´RINGS S.R.L.</v>
          </cell>
          <cell r="B490" t="str">
            <v>20504658377</v>
          </cell>
        </row>
        <row r="491">
          <cell r="A491" t="str">
            <v>EL OTRO PEÑONCITO EIRL</v>
          </cell>
          <cell r="B491" t="str">
            <v>20367677580</v>
          </cell>
        </row>
        <row r="492">
          <cell r="A492" t="str">
            <v>ELECTRICA TRANSMISION S.A.C.</v>
          </cell>
          <cell r="B492" t="str">
            <v>20381208835</v>
          </cell>
        </row>
        <row r="493">
          <cell r="A493" t="str">
            <v>ELECTRO COMERCIAL JORMANI S.R.L.</v>
          </cell>
          <cell r="B493" t="str">
            <v>20383747881</v>
          </cell>
        </row>
        <row r="494">
          <cell r="A494" t="str">
            <v>ELECTRO COMERCIAL TECNICA EIRL</v>
          </cell>
          <cell r="B494" t="str">
            <v>20293710911</v>
          </cell>
        </row>
        <row r="495">
          <cell r="A495" t="str">
            <v>ELECTRO ROSEL S.R.L.</v>
          </cell>
          <cell r="B495" t="str">
            <v>20255552954</v>
          </cell>
        </row>
        <row r="496">
          <cell r="A496" t="str">
            <v>ELECTROHOGAR S.A.C.</v>
          </cell>
          <cell r="B496" t="str">
            <v>20118871988</v>
          </cell>
        </row>
        <row r="497">
          <cell r="A497" t="str">
            <v>ELECTRONIC INTERNATIONAL SECURITY S.A.</v>
          </cell>
          <cell r="B497" t="str">
            <v>20111116025</v>
          </cell>
        </row>
        <row r="498">
          <cell r="A498" t="str">
            <v>ELECTRONIC SECURITY SYSTEMS S.A.C.</v>
          </cell>
          <cell r="B498" t="str">
            <v>20210441213</v>
          </cell>
        </row>
        <row r="499">
          <cell r="A499" t="str">
            <v>ELECTRONICA DIGITAL &amp; INDUSTRIAL EIRL.</v>
          </cell>
          <cell r="B499" t="str">
            <v>20252428152</v>
          </cell>
        </row>
        <row r="500">
          <cell r="A500" t="str">
            <v>ELIAS CUBA BAUTISTA</v>
          </cell>
          <cell r="B500" t="str">
            <v>10070672613</v>
          </cell>
        </row>
        <row r="501">
          <cell r="A501" t="str">
            <v>ELOY MORENO MEJIA</v>
          </cell>
          <cell r="B501" t="str">
            <v>10089244574</v>
          </cell>
        </row>
        <row r="502">
          <cell r="A502" t="str">
            <v>ELSA FIGUEROA VIDAL VDA DE FIGUEROA</v>
          </cell>
          <cell r="B502" t="str">
            <v>10103130391</v>
          </cell>
        </row>
        <row r="503">
          <cell r="A503" t="str">
            <v>ELSTER MEDIDORES S.A.</v>
          </cell>
          <cell r="B503" t="str">
            <v>20423637405</v>
          </cell>
        </row>
        <row r="504">
          <cell r="A504" t="str">
            <v>ELVER MORROTTE LUJAN</v>
          </cell>
          <cell r="B504" t="str">
            <v>10211489877</v>
          </cell>
        </row>
        <row r="505">
          <cell r="A505" t="str">
            <v>EMP- DE TRAN Y SER TURI IBERIA TOURS S.A.C</v>
          </cell>
          <cell r="B505" t="str">
            <v>20503159245</v>
          </cell>
        </row>
        <row r="506">
          <cell r="A506" t="str">
            <v>EMPRESA DE DISTRIBUCION ELECTRICA DE LIMA  NORTE S.A.A.</v>
          </cell>
          <cell r="B506" t="str">
            <v>20269985900</v>
          </cell>
        </row>
        <row r="507">
          <cell r="A507" t="str">
            <v>EMPRESA DE TAXI VAMOS CALLAO S.A</v>
          </cell>
          <cell r="B507" t="str">
            <v>20512978577</v>
          </cell>
        </row>
        <row r="508">
          <cell r="A508" t="str">
            <v>EMPRESA DE TRANSPORTES JESSICA TOURS S.A.C.</v>
          </cell>
          <cell r="B508" t="str">
            <v>20425621816</v>
          </cell>
        </row>
        <row r="509">
          <cell r="A509" t="str">
            <v>EMPRESA EDITORA EL COMERCIO S.A.</v>
          </cell>
          <cell r="B509" t="str">
            <v>20143229816</v>
          </cell>
        </row>
        <row r="510">
          <cell r="A510" t="str">
            <v>EMPRESA PERIODISTICA NACIONAL S.A.</v>
          </cell>
          <cell r="B510" t="str">
            <v>20100087945</v>
          </cell>
        </row>
        <row r="511">
          <cell r="A511" t="str">
            <v>EMPRESA PERUANA DE SERVICIOS EDITORIALES S.A.</v>
          </cell>
          <cell r="B511" t="str">
            <v>20100072751</v>
          </cell>
        </row>
        <row r="512">
          <cell r="A512" t="str">
            <v>EMSERGET S.R.L.</v>
          </cell>
          <cell r="B512" t="str">
            <v>20509086151</v>
          </cell>
        </row>
        <row r="513">
          <cell r="A513" t="str">
            <v>ENCISO QUISPE CELESTINO RUBEN</v>
          </cell>
          <cell r="B513" t="str">
            <v>15509164484</v>
          </cell>
        </row>
        <row r="514">
          <cell r="A514" t="str">
            <v>ENGINEERING SERVICES S.A.C.</v>
          </cell>
          <cell r="B514" t="str">
            <v>20100985722</v>
          </cell>
        </row>
        <row r="515">
          <cell r="A515" t="str">
            <v>ENRIQUEZ ALVARADO JOSE IGNACIO</v>
          </cell>
          <cell r="B515" t="str">
            <v>10434597825</v>
          </cell>
        </row>
        <row r="516">
          <cell r="A516" t="str">
            <v>EPLI S.A.C.</v>
          </cell>
          <cell r="B516" t="str">
            <v>20100712599</v>
          </cell>
        </row>
        <row r="517">
          <cell r="A517" t="str">
            <v>EQUIFAX PERU S.A.</v>
          </cell>
          <cell r="B517" t="str">
            <v>20265681299</v>
          </cell>
        </row>
        <row r="518">
          <cell r="A518" t="str">
            <v>EQUILIBRIUM CLASIFICADORA DE RIESGO S.A.</v>
          </cell>
          <cell r="B518" t="str">
            <v>20296081567</v>
          </cell>
        </row>
        <row r="519">
          <cell r="A519" t="str">
            <v>ERNESTO AVEGGIO Y CIA S.A.</v>
          </cell>
          <cell r="B519" t="str">
            <v>20101687598</v>
          </cell>
        </row>
        <row r="520">
          <cell r="A520" t="str">
            <v>ERNST &amp; YOUNG ASESORES S. CIVIL DE R. L.</v>
          </cell>
          <cell r="B520" t="str">
            <v>20504629199</v>
          </cell>
        </row>
        <row r="521">
          <cell r="A521" t="str">
            <v>ESCATE ARIAS JUAN CARLOS</v>
          </cell>
          <cell r="B521" t="str">
            <v>10102481912</v>
          </cell>
        </row>
        <row r="522">
          <cell r="A522" t="str">
            <v>ESPINAR JIMENEZ JENNY</v>
          </cell>
          <cell r="B522" t="str">
            <v>10061918847</v>
          </cell>
        </row>
        <row r="523">
          <cell r="A523" t="str">
            <v>ESPINOZA GARRETA RAMON A</v>
          </cell>
          <cell r="B523" t="str">
            <v>10072778711</v>
          </cell>
        </row>
        <row r="524">
          <cell r="A524" t="str">
            <v>ESPUMAS IQUITOS S.A.C.</v>
          </cell>
          <cell r="B524" t="str">
            <v>201007715101</v>
          </cell>
        </row>
        <row r="525">
          <cell r="A525" t="str">
            <v>EST. DE SERVICIOS EL GOLF</v>
          </cell>
          <cell r="B525" t="str">
            <v>20140913431</v>
          </cell>
        </row>
        <row r="526">
          <cell r="A526" t="str">
            <v>ESTAC. DEC SERVICIOS CORPAC S.A</v>
          </cell>
          <cell r="B526" t="str">
            <v>20298569311</v>
          </cell>
        </row>
        <row r="527">
          <cell r="A527" t="str">
            <v>ESTAC.SERV. J.I. S.A.C.</v>
          </cell>
          <cell r="B527" t="str">
            <v>20390489146</v>
          </cell>
        </row>
        <row r="528">
          <cell r="A528" t="str">
            <v>ESTACION DE SERVICIOS DANTELA S.A.</v>
          </cell>
          <cell r="B528" t="str">
            <v>20452350921</v>
          </cell>
        </row>
        <row r="529">
          <cell r="A529" t="str">
            <v>ESTRADA ORE WILLIAMS N.</v>
          </cell>
          <cell r="B529" t="str">
            <v>10099344291</v>
          </cell>
        </row>
        <row r="530">
          <cell r="A530" t="str">
            <v>ESTRAT S.R.L.</v>
          </cell>
          <cell r="B530" t="str">
            <v>20345073338</v>
          </cell>
        </row>
        <row r="531">
          <cell r="A531" t="str">
            <v>ESTRATEGIA &amp; ACCION</v>
          </cell>
          <cell r="B531" t="str">
            <v>20504510973</v>
          </cell>
        </row>
        <row r="532">
          <cell r="A532" t="str">
            <v>ESTRATEGIA TECNOLOGICA ORA INGENIERIA  OPERATIVA S</v>
          </cell>
          <cell r="B532" t="str">
            <v>20503189071</v>
          </cell>
        </row>
        <row r="533">
          <cell r="A533" t="str">
            <v>ESTRUCTURAS INDUSTRIALES EGA S.A.</v>
          </cell>
          <cell r="B533" t="str">
            <v>20100369509</v>
          </cell>
        </row>
        <row r="534">
          <cell r="A534" t="str">
            <v>ESTRUCTURAS METALICAS S.R.L.</v>
          </cell>
          <cell r="B534" t="str">
            <v>20504499392</v>
          </cell>
        </row>
        <row r="535">
          <cell r="A535" t="str">
            <v>ESTTIA S.R.L.</v>
          </cell>
          <cell r="B535" t="str">
            <v>20312057191</v>
          </cell>
        </row>
        <row r="536">
          <cell r="A536" t="str">
            <v>ESTUDIO AURELIO GARCIA SAYAN  ABPGADOS S.R.L.</v>
          </cell>
          <cell r="B536" t="str">
            <v>20101057900</v>
          </cell>
        </row>
        <row r="537">
          <cell r="A537" t="str">
            <v>ESTUDIO BELLIDO, SACO-VERTIZ &amp; BELLIDO S.C.R.L.</v>
          </cell>
          <cell r="B537" t="str">
            <v>20162706366</v>
          </cell>
        </row>
        <row r="538">
          <cell r="A538" t="str">
            <v>ESTUDIO CHEHADE &amp; ABOGADOS SOC. CIVIL DE RESPONSABILIDAD LIMITADA</v>
          </cell>
          <cell r="B538" t="str">
            <v>20378816786</v>
          </cell>
        </row>
        <row r="539">
          <cell r="A539" t="str">
            <v>ESTUDIO FLINT ABOGADOS S.C.R.L.</v>
          </cell>
          <cell r="B539" t="str">
            <v>20109221601</v>
          </cell>
        </row>
        <row r="540">
          <cell r="A540" t="str">
            <v>ESTUDIO JORGE AVENDAÑO V. ABOGADOS S. CIVIL DE R.L.</v>
          </cell>
          <cell r="B540" t="str">
            <v>20288919381</v>
          </cell>
        </row>
        <row r="541">
          <cell r="A541" t="str">
            <v>ESTUDIO RODRIGUEZ LARRAIN ABOGADOS S.C.R.L.</v>
          </cell>
          <cell r="B541" t="str">
            <v>20109708063</v>
          </cell>
        </row>
        <row r="542">
          <cell r="A542" t="str">
            <v>ETECH COMPUTER SERVICE S.R.L.</v>
          </cell>
          <cell r="B542" t="str">
            <v>20514326224</v>
          </cell>
        </row>
        <row r="543">
          <cell r="A543" t="str">
            <v>EUDES S.A.C.</v>
          </cell>
          <cell r="B543" t="str">
            <v>20512219072</v>
          </cell>
        </row>
        <row r="544">
          <cell r="A544" t="str">
            <v>EUROVAC PERUANA S.A.</v>
          </cell>
          <cell r="B544" t="str">
            <v>20100073481</v>
          </cell>
        </row>
        <row r="545">
          <cell r="A545" t="str">
            <v>EVENTOS PANAMERICANA E.I.R.L.</v>
          </cell>
          <cell r="B545" t="str">
            <v>20512938192</v>
          </cell>
        </row>
        <row r="546">
          <cell r="A546" t="str">
            <v>EVERGREEN LINE</v>
          </cell>
          <cell r="B546" t="str">
            <v>11111111111</v>
          </cell>
        </row>
        <row r="547">
          <cell r="A547" t="str">
            <v>EVIL E.I.R.L.</v>
          </cell>
          <cell r="B547" t="str">
            <v>20117413633</v>
          </cell>
        </row>
        <row r="548">
          <cell r="A548" t="str">
            <v>EXAGON PERU S.A.C</v>
          </cell>
          <cell r="B548" t="str">
            <v>20419811484</v>
          </cell>
        </row>
        <row r="549">
          <cell r="A549" t="str">
            <v>EXCEL SERVICIOS GENERALES Y ACONDICIONAMIENTO S.A.C.</v>
          </cell>
          <cell r="B549" t="str">
            <v>20510495781</v>
          </cell>
        </row>
        <row r="550">
          <cell r="A550" t="str">
            <v>EXPO CORP SAC</v>
          </cell>
          <cell r="B550" t="str">
            <v>20509356719</v>
          </cell>
        </row>
        <row r="551">
          <cell r="A551" t="str">
            <v>EXPORTACIONES Y SERVICIOS ALIMENTICIOS S.A.C.</v>
          </cell>
          <cell r="B551" t="str">
            <v>20505507020</v>
          </cell>
        </row>
        <row r="552">
          <cell r="A552" t="str">
            <v>F Y ASOCIADOS S.C.</v>
          </cell>
          <cell r="B552" t="str">
            <v>20501436276</v>
          </cell>
        </row>
        <row r="553">
          <cell r="A553" t="str">
            <v>F Y D PINTURAS S.R.L.</v>
          </cell>
          <cell r="B553" t="str">
            <v>20508473576</v>
          </cell>
        </row>
        <row r="554">
          <cell r="A554" t="str">
            <v>F Y G  PUBLICITARIOS SAC</v>
          </cell>
          <cell r="B554" t="str">
            <v>20102222220</v>
          </cell>
        </row>
        <row r="555">
          <cell r="A555" t="str">
            <v>F.S. FOTOGRAFIA E.I.R.L.</v>
          </cell>
          <cell r="B555" t="str">
            <v>20261146321</v>
          </cell>
        </row>
        <row r="556">
          <cell r="A556" t="str">
            <v>FABINCO S.A.</v>
          </cell>
          <cell r="B556" t="str">
            <v>20101673619</v>
          </cell>
        </row>
        <row r="557">
          <cell r="A557" t="str">
            <v>FABRICANTES Y CONSTRUCTORES S.R.L.</v>
          </cell>
          <cell r="B557" t="str">
            <v>20108725614</v>
          </cell>
        </row>
        <row r="558">
          <cell r="A558" t="str">
            <v>FAHSH SERVICIOS GENERALES S.R.L.</v>
          </cell>
          <cell r="B558" t="str">
            <v>20460350892</v>
          </cell>
        </row>
        <row r="559">
          <cell r="A559" t="str">
            <v>FALCON CANCHAYA MICHAEL WILLIAM</v>
          </cell>
          <cell r="B559" t="str">
            <v>15427320283</v>
          </cell>
        </row>
        <row r="560">
          <cell r="A560" t="str">
            <v>FAUSTINO DELGADO PEREZ</v>
          </cell>
          <cell r="B560" t="str">
            <v>10092648767</v>
          </cell>
        </row>
        <row r="561">
          <cell r="A561" t="str">
            <v>FEDICASA S.A.</v>
          </cell>
          <cell r="B561" t="str">
            <v>20348840488</v>
          </cell>
        </row>
        <row r="562">
          <cell r="A562" t="str">
            <v>FERCHALE &amp; ASSOCIATES S.A.</v>
          </cell>
          <cell r="B562" t="str">
            <v>20301864516</v>
          </cell>
        </row>
        <row r="563">
          <cell r="A563" t="str">
            <v>FERNANDEZ ESCOBEDO WILLIAM</v>
          </cell>
          <cell r="B563" t="str">
            <v>15503280318</v>
          </cell>
        </row>
        <row r="564">
          <cell r="A564" t="str">
            <v>FERNANDO SALOMON A.</v>
          </cell>
          <cell r="B564" t="str">
            <v>10102212865</v>
          </cell>
        </row>
        <row r="565">
          <cell r="A565" t="str">
            <v>FEROSA REPRESENTACIONES S.R.L.</v>
          </cell>
          <cell r="B565" t="str">
            <v>20501844471</v>
          </cell>
        </row>
        <row r="566">
          <cell r="A566" t="str">
            <v>FERRETERIA ELECTRO FERRO CENTRO S.A.C.</v>
          </cell>
          <cell r="B566" t="str">
            <v>20503141389</v>
          </cell>
        </row>
        <row r="567">
          <cell r="A567" t="str">
            <v>FERRETERIA MADELSA</v>
          </cell>
          <cell r="B567" t="str">
            <v>10069480921</v>
          </cell>
        </row>
        <row r="568">
          <cell r="A568" t="str">
            <v>FERRETERIA MANTARO S.A</v>
          </cell>
          <cell r="B568" t="str">
            <v>20100361273</v>
          </cell>
        </row>
        <row r="569">
          <cell r="A569" t="str">
            <v>FERRETERIA TABOADA E HIJOS S.A.C</v>
          </cell>
          <cell r="B569" t="str">
            <v>20428788711</v>
          </cell>
        </row>
        <row r="570">
          <cell r="A570" t="str">
            <v>FEVASA PERU S.A.C.</v>
          </cell>
          <cell r="B570" t="str">
            <v>20506380228</v>
          </cell>
        </row>
        <row r="571">
          <cell r="A571" t="str">
            <v>FGA INGENIEROS S.A.</v>
          </cell>
          <cell r="B571" t="str">
            <v>20332839200</v>
          </cell>
        </row>
        <row r="572">
          <cell r="A572" t="str">
            <v>FIDEL CASTRO ESPINOZA</v>
          </cell>
          <cell r="B572" t="str">
            <v>10095194210</v>
          </cell>
        </row>
        <row r="573">
          <cell r="A573" t="str">
            <v>FIERROS Y ACEROS J Y R S.A.C.</v>
          </cell>
          <cell r="B573" t="str">
            <v>20513873256</v>
          </cell>
        </row>
        <row r="574">
          <cell r="A574" t="str">
            <v>FINANCIERA C.M.R. S.A.</v>
          </cell>
          <cell r="B574" t="str">
            <v>20330401991</v>
          </cell>
        </row>
        <row r="575">
          <cell r="A575" t="str">
            <v>FINANCORP PERU S.A.C.</v>
          </cell>
          <cell r="B575" t="str">
            <v>20460192537</v>
          </cell>
        </row>
        <row r="576">
          <cell r="A576" t="str">
            <v>FIRTH INDUSTRIES PERU S.A.</v>
          </cell>
          <cell r="B576" t="str">
            <v>20263674929</v>
          </cell>
        </row>
        <row r="577">
          <cell r="A577" t="str">
            <v>FLORERIA CHIC S.A.C.</v>
          </cell>
          <cell r="B577" t="str">
            <v>20201278078</v>
          </cell>
        </row>
        <row r="578">
          <cell r="A578" t="str">
            <v>FLORERIA GRAND CHIC S.A.C.</v>
          </cell>
          <cell r="B578" t="str">
            <v>20101278078</v>
          </cell>
        </row>
        <row r="579">
          <cell r="A579" t="str">
            <v>FLORES ARROYO MIGUEL JOSE</v>
          </cell>
          <cell r="B579" t="str">
            <v>15432551188</v>
          </cell>
        </row>
        <row r="580">
          <cell r="A580" t="str">
            <v>FLORES PRIETO MILTON RONALD</v>
          </cell>
          <cell r="B580" t="str">
            <v>10097019156</v>
          </cell>
        </row>
        <row r="581">
          <cell r="A581" t="str">
            <v>FLORES SOSA CLAUDIO PEDRO</v>
          </cell>
          <cell r="B581" t="str">
            <v>17217882281</v>
          </cell>
        </row>
        <row r="582">
          <cell r="A582" t="str">
            <v>FLORES SUXE IMER</v>
          </cell>
          <cell r="B582" t="str">
            <v>10164617659</v>
          </cell>
        </row>
        <row r="583">
          <cell r="A583" t="str">
            <v>FONDO DE LAS NACIONES UNIDAS PARA LA  INFANCIA</v>
          </cell>
          <cell r="B583" t="str">
            <v>20259662011</v>
          </cell>
        </row>
        <row r="584">
          <cell r="A584" t="str">
            <v>FORMAS UNIVERSALES S.A.C.</v>
          </cell>
          <cell r="B584" t="str">
            <v>20509962392</v>
          </cell>
        </row>
        <row r="585">
          <cell r="A585" t="str">
            <v>FORMULARIOS PERUANOS S.A.C.</v>
          </cell>
          <cell r="B585" t="str">
            <v>20100327334</v>
          </cell>
        </row>
        <row r="586">
          <cell r="A586" t="str">
            <v>FORTALEZA E.I.R.L.</v>
          </cell>
          <cell r="B586" t="str">
            <v>20422831348</v>
          </cell>
        </row>
        <row r="587">
          <cell r="A587" t="str">
            <v>FOTO DIGITAL S.A.</v>
          </cell>
          <cell r="B587" t="str">
            <v>20416391484</v>
          </cell>
        </row>
        <row r="588">
          <cell r="A588" t="str">
            <v>FRANCO INTERNACIONAL S.A.C.</v>
          </cell>
          <cell r="B588" t="str">
            <v>20119198551</v>
          </cell>
        </row>
        <row r="589">
          <cell r="A589" t="str">
            <v>FRANCO LLANOS LOURDES A.</v>
          </cell>
          <cell r="B589" t="str">
            <v>10405138137</v>
          </cell>
        </row>
        <row r="590">
          <cell r="A590" t="str">
            <v>FRANCOISE SHELBY AVILES CUPEN</v>
          </cell>
          <cell r="B590" t="str">
            <v>10095370832</v>
          </cell>
        </row>
        <row r="591">
          <cell r="A591" t="str">
            <v>FRANZ E. PUCUHUAYLA INGA</v>
          </cell>
          <cell r="B591" t="str">
            <v>10408229826</v>
          </cell>
        </row>
        <row r="592">
          <cell r="A592" t="str">
            <v>FREDDIE WU S.R.L.</v>
          </cell>
          <cell r="B592" t="str">
            <v>20117333958</v>
          </cell>
        </row>
        <row r="593">
          <cell r="A593" t="str">
            <v>FREDY ACUÑA ORTEGA</v>
          </cell>
          <cell r="B593" t="str">
            <v>10082996392</v>
          </cell>
        </row>
        <row r="594">
          <cell r="A594" t="str">
            <v>FULLTRADE S.A.</v>
          </cell>
          <cell r="B594" t="str">
            <v>20345200381</v>
          </cell>
        </row>
        <row r="595">
          <cell r="A595" t="str">
            <v>FUNDACION AUGUSTO N. WIESE</v>
          </cell>
          <cell r="B595" t="str">
            <v>20148131873</v>
          </cell>
        </row>
        <row r="596">
          <cell r="A596" t="str">
            <v>FUNDACION LIMA</v>
          </cell>
          <cell r="B596" t="str">
            <v>20503768187</v>
          </cell>
        </row>
        <row r="597">
          <cell r="A597" t="str">
            <v>FUNDACION PEDRO Y ANGELICA DE OSMA GILDEMEISTER</v>
          </cell>
          <cell r="B597" t="str">
            <v>20106730467</v>
          </cell>
        </row>
        <row r="598">
          <cell r="A598" t="str">
            <v>G &amp; G  E.I.R.L.</v>
          </cell>
          <cell r="B598" t="str">
            <v>20265587276</v>
          </cell>
        </row>
        <row r="599">
          <cell r="A599" t="str">
            <v>G &amp; G ARQUITECTOS S.A.C.</v>
          </cell>
          <cell r="B599" t="str">
            <v>20204156060</v>
          </cell>
        </row>
        <row r="600">
          <cell r="A600" t="str">
            <v>G &amp; G KONTRATA S.A.C.</v>
          </cell>
          <cell r="B600" t="str">
            <v>20461309527</v>
          </cell>
        </row>
        <row r="601">
          <cell r="A601" t="str">
            <v>G Y CH REPRESENTACIONES  S.R.L.</v>
          </cell>
          <cell r="B601" t="str">
            <v>20502655443</v>
          </cell>
        </row>
        <row r="602">
          <cell r="A602" t="str">
            <v>G&amp;C GLOBAL SOLUTION</v>
          </cell>
          <cell r="B602" t="str">
            <v>20379219986</v>
          </cell>
        </row>
        <row r="603">
          <cell r="A603" t="str">
            <v>GAF COMPUTERS &amp; SYSTEMS S.A.</v>
          </cell>
          <cell r="B603" t="str">
            <v>20425619919</v>
          </cell>
        </row>
        <row r="604">
          <cell r="A604" t="str">
            <v>GALITOUR S.A.</v>
          </cell>
          <cell r="B604" t="str">
            <v>20251075353</v>
          </cell>
        </row>
        <row r="605">
          <cell r="A605" t="str">
            <v>GALLEGOS CASABONNE ARANGO QUESADA INGENIEROS CIVILES S.A.C.</v>
          </cell>
          <cell r="B605" t="str">
            <v>20106832111</v>
          </cell>
        </row>
        <row r="606">
          <cell r="A606" t="str">
            <v>GARCIA RICHARDZON PATRICIO</v>
          </cell>
          <cell r="B606" t="str">
            <v>10082968771</v>
          </cell>
        </row>
        <row r="607">
          <cell r="A607" t="str">
            <v>GARCIA ROCA JESSICA MARGOT</v>
          </cell>
          <cell r="B607" t="str">
            <v>10101111810</v>
          </cell>
        </row>
        <row r="608">
          <cell r="A608" t="str">
            <v>GARCIA ROCA LISSERTT AURORA</v>
          </cell>
          <cell r="B608" t="str">
            <v>10408695843</v>
          </cell>
        </row>
        <row r="609">
          <cell r="A609" t="str">
            <v>GARRIDO CASTILLO ROXANA INGRID</v>
          </cell>
          <cell r="B609" t="str">
            <v>10080681581</v>
          </cell>
        </row>
        <row r="610">
          <cell r="A610" t="str">
            <v>GARRIDO LOVATTO RONALD L.</v>
          </cell>
          <cell r="B610" t="str">
            <v>15347526051</v>
          </cell>
        </row>
        <row r="611">
          <cell r="A611" t="str">
            <v>GAVILAN GOMEZ DANTE</v>
          </cell>
          <cell r="B611" t="str">
            <v>15501478943</v>
          </cell>
        </row>
        <row r="612">
          <cell r="A612" t="str">
            <v>GCS INTERNATIONAL S.A.C.</v>
          </cell>
          <cell r="B612" t="str">
            <v>20253607701</v>
          </cell>
        </row>
        <row r="613">
          <cell r="A613" t="str">
            <v>GERARDO AGUILAR FUENTES</v>
          </cell>
          <cell r="B613" t="str">
            <v>10095431980</v>
          </cell>
        </row>
        <row r="614">
          <cell r="A614" t="str">
            <v>GERARDO GUEVARA RENGIFO</v>
          </cell>
          <cell r="B614" t="str">
            <v>10087530961</v>
          </cell>
        </row>
        <row r="615">
          <cell r="A615" t="str">
            <v>GERENCIA DE PROYECTOS S.A.C.</v>
          </cell>
          <cell r="B615" t="str">
            <v>20101874941</v>
          </cell>
        </row>
        <row r="616">
          <cell r="A616" t="str">
            <v>GGM IMPORTACIONES S.A.C.</v>
          </cell>
          <cell r="B616" t="str">
            <v>20511351210</v>
          </cell>
        </row>
        <row r="617">
          <cell r="A617" t="str">
            <v>GIAMEN  S.A.C.</v>
          </cell>
          <cell r="B617" t="str">
            <v>20424718361</v>
          </cell>
        </row>
        <row r="618">
          <cell r="A618" t="str">
            <v>GIANPIERRE JONATHAN MEDINA AREVALO</v>
          </cell>
          <cell r="B618" t="str">
            <v>10442313763</v>
          </cell>
        </row>
        <row r="619">
          <cell r="A619" t="str">
            <v>GIOVANA LUCILA RUMICHE NUÑEZ</v>
          </cell>
          <cell r="B619" t="str">
            <v>10062103421</v>
          </cell>
        </row>
        <row r="620">
          <cell r="A620" t="str">
            <v>GITEIRREZ CRESPO DAVID MOISES</v>
          </cell>
          <cell r="B620" t="str">
            <v>10095832828</v>
          </cell>
        </row>
        <row r="621">
          <cell r="A621" t="str">
            <v>GIULIANA FERRECCIO BATTISTINI</v>
          </cell>
          <cell r="B621" t="str">
            <v>10082279291</v>
          </cell>
        </row>
        <row r="622">
          <cell r="A622" t="str">
            <v>GLADYS ALICIA CUCCHI Y FAM</v>
          </cell>
          <cell r="B622" t="str">
            <v>10097423305</v>
          </cell>
        </row>
        <row r="623">
          <cell r="A623" t="str">
            <v>GLOBAL SOLUTIONS PERU E.I.RL.</v>
          </cell>
          <cell r="B623" t="str">
            <v>20504424970</v>
          </cell>
        </row>
        <row r="624">
          <cell r="A624" t="str">
            <v>GLOBO TOURS</v>
          </cell>
          <cell r="B624" t="str">
            <v>20110052414</v>
          </cell>
        </row>
        <row r="625">
          <cell r="A625" t="str">
            <v>GMN PROYECTOS S.A.</v>
          </cell>
          <cell r="B625" t="str">
            <v>20374206894</v>
          </cell>
        </row>
        <row r="626">
          <cell r="A626" t="str">
            <v>GODOFREDO VENEGAS PALOMINO</v>
          </cell>
          <cell r="B626" t="str">
            <v>10081861761</v>
          </cell>
        </row>
        <row r="627">
          <cell r="A627" t="str">
            <v>GOMEZ CARDENAS MARITZA</v>
          </cell>
          <cell r="B627" t="str">
            <v>10104346672</v>
          </cell>
        </row>
        <row r="628">
          <cell r="A628" t="str">
            <v>GONZALES DE FERNANDEZ ENCARNACION ESMERALDA</v>
          </cell>
          <cell r="B628" t="str">
            <v>10154091021</v>
          </cell>
        </row>
        <row r="629">
          <cell r="A629" t="str">
            <v>GONZALES PARIONA CARLOS ALBERTO</v>
          </cell>
          <cell r="B629" t="str">
            <v>15290494831</v>
          </cell>
        </row>
        <row r="630">
          <cell r="A630" t="str">
            <v>GONZALO ANTONIO DE LA PUENTE W.</v>
          </cell>
          <cell r="B630" t="str">
            <v>10082644101</v>
          </cell>
        </row>
        <row r="631">
          <cell r="A631" t="str">
            <v>GRAFICA INDUSTRIAL S.R.L.</v>
          </cell>
          <cell r="B631" t="str">
            <v>20100066603</v>
          </cell>
        </row>
        <row r="632">
          <cell r="A632" t="str">
            <v>GRAFICA Y COMUNICACIONES S.A.C</v>
          </cell>
          <cell r="B632" t="str">
            <v>20470731207</v>
          </cell>
        </row>
        <row r="633">
          <cell r="A633" t="str">
            <v>GRANADOS ANDRADE HOMBERTO</v>
          </cell>
          <cell r="B633" t="str">
            <v>10096476685</v>
          </cell>
        </row>
        <row r="634">
          <cell r="A634" t="str">
            <v>GREENANDES PERU S.A.C.</v>
          </cell>
          <cell r="B634" t="str">
            <v>20384083995</v>
          </cell>
        </row>
        <row r="635">
          <cell r="A635" t="str">
            <v>GRIFO "INBISECSA"</v>
          </cell>
          <cell r="B635" t="str">
            <v>20306790324</v>
          </cell>
        </row>
        <row r="636">
          <cell r="A636" t="str">
            <v>GRIFOS ESPINOZA S.A.</v>
          </cell>
          <cell r="B636" t="str">
            <v>20100111838</v>
          </cell>
        </row>
        <row r="637">
          <cell r="A637" t="str">
            <v>GRUAS BRUNSCHOT S.A.C.</v>
          </cell>
          <cell r="B637" t="str">
            <v>20415944463</v>
          </cell>
        </row>
        <row r="638">
          <cell r="A638" t="str">
            <v>GRUPO ACUARIO CONTRATISTAS GENERALES S.A.C.</v>
          </cell>
          <cell r="B638" t="str">
            <v>20514016462</v>
          </cell>
        </row>
        <row r="639">
          <cell r="A639" t="str">
            <v>GRUPO AMERICANO DE COMERCIO S.A.C.</v>
          </cell>
          <cell r="B639" t="str">
            <v>20208388925</v>
          </cell>
        </row>
        <row r="640">
          <cell r="A640" t="str">
            <v>GRUPO DARGO S.A.C.</v>
          </cell>
          <cell r="B640" t="str">
            <v>20499758724</v>
          </cell>
        </row>
        <row r="641">
          <cell r="A641" t="str">
            <v>GRUPO DE NEGOCIOS CORPORATIVOS COMERCIALES E.I.R.L.</v>
          </cell>
          <cell r="B641" t="str">
            <v>20502871227</v>
          </cell>
        </row>
        <row r="642">
          <cell r="A642" t="str">
            <v>GRUPO EMPORIUM S.A.C</v>
          </cell>
          <cell r="B642" t="str">
            <v>20502905229</v>
          </cell>
        </row>
        <row r="643">
          <cell r="A643" t="str">
            <v>GRUPO EMPRESARIAL DE SERVICIOS S.A.C.</v>
          </cell>
          <cell r="B643" t="str">
            <v>20306100590</v>
          </cell>
        </row>
        <row r="644">
          <cell r="A644" t="str">
            <v>GRUPO INTERPLAST S.R.L.</v>
          </cell>
          <cell r="B644" t="str">
            <v>20458554651</v>
          </cell>
        </row>
        <row r="645">
          <cell r="A645" t="str">
            <v>GRUPO PANAMERICANA S.A.C</v>
          </cell>
          <cell r="B645" t="str">
            <v>20502812565</v>
          </cell>
        </row>
        <row r="646">
          <cell r="A646" t="str">
            <v>GRUPO POLO S.A.</v>
          </cell>
          <cell r="B646" t="str">
            <v>20508711779</v>
          </cell>
        </row>
        <row r="647">
          <cell r="A647" t="str">
            <v>GRUPO SFA S.A.C.</v>
          </cell>
          <cell r="B647" t="str">
            <v>20492586235</v>
          </cell>
        </row>
        <row r="648">
          <cell r="A648" t="str">
            <v>GUERRERO CARDENAS JAQUELINE</v>
          </cell>
          <cell r="B648" t="str">
            <v>10412041424</v>
          </cell>
        </row>
        <row r="649">
          <cell r="A649" t="str">
            <v>GUERREROS BERNAL LUIS MARTIN</v>
          </cell>
          <cell r="B649" t="str">
            <v>15389311054</v>
          </cell>
        </row>
        <row r="650">
          <cell r="A650" t="str">
            <v>GUEVARA GARAY S.A.</v>
          </cell>
          <cell r="B650" t="str">
            <v>20138053424</v>
          </cell>
        </row>
        <row r="651">
          <cell r="A651" t="str">
            <v>GUEVARA VALENCIA PAULINO</v>
          </cell>
          <cell r="B651" t="str">
            <v>10068879588</v>
          </cell>
        </row>
        <row r="652">
          <cell r="A652" t="str">
            <v>GUILLERMO RAFAEL BOITANO CASTRO</v>
          </cell>
          <cell r="B652" t="str">
            <v>10079008520</v>
          </cell>
        </row>
        <row r="653">
          <cell r="A653" t="str">
            <v>GUILLERMO SARRIA  A.S.A.</v>
          </cell>
          <cell r="B653" t="str">
            <v>20100488184</v>
          </cell>
        </row>
        <row r="654">
          <cell r="A654" t="str">
            <v>GUISAC S.R.L.</v>
          </cell>
          <cell r="B654" t="str">
            <v>20506226571</v>
          </cell>
        </row>
        <row r="655">
          <cell r="A655" t="str">
            <v>GUTARRA MENA EDILBERTO</v>
          </cell>
          <cell r="B655" t="str">
            <v>10081860501</v>
          </cell>
        </row>
        <row r="656">
          <cell r="A656" t="str">
            <v>GUTIERREZ BEJARANO MIGUEL ANGEL</v>
          </cell>
          <cell r="B656" t="str">
            <v>15261474929</v>
          </cell>
        </row>
        <row r="657">
          <cell r="A657" t="str">
            <v>GUZMAN HASEGAWA DANIEL AKIRA</v>
          </cell>
          <cell r="B657" t="str">
            <v>10102040941</v>
          </cell>
        </row>
        <row r="658">
          <cell r="A658" t="str">
            <v>H &amp; Q INGENIEROS S.A.C.</v>
          </cell>
          <cell r="B658" t="str">
            <v>20486984920</v>
          </cell>
        </row>
        <row r="659">
          <cell r="A659" t="str">
            <v>H.T. REPRESENTACIONES S.A.</v>
          </cell>
          <cell r="B659" t="str">
            <v>20461967320</v>
          </cell>
        </row>
        <row r="660">
          <cell r="A660" t="str">
            <v>HACKSOFT S.R.L.</v>
          </cell>
          <cell r="B660" t="str">
            <v>20292537060</v>
          </cell>
        </row>
        <row r="661">
          <cell r="A661" t="str">
            <v>HANSA SERVICIOS MARITIMOS S.A.C.</v>
          </cell>
          <cell r="B661" t="str">
            <v>20429634862</v>
          </cell>
        </row>
        <row r="662">
          <cell r="A662" t="str">
            <v>HC JICSA CONTRATISTAS GENERALES S.A.C.</v>
          </cell>
          <cell r="B662" t="str">
            <v>20514234702</v>
          </cell>
        </row>
        <row r="663">
          <cell r="A663" t="str">
            <v>HEDERA PERU S.A.C.</v>
          </cell>
          <cell r="B663" t="str">
            <v>20515293249</v>
          </cell>
        </row>
        <row r="664">
          <cell r="A664" t="str">
            <v>HEDERA VIVEROS S.A.C.</v>
          </cell>
          <cell r="B664" t="str">
            <v>20515689070</v>
          </cell>
        </row>
        <row r="665">
          <cell r="A665" t="str">
            <v>HERMINIO VIGO MORALES</v>
          </cell>
          <cell r="B665" t="str">
            <v>15506829434</v>
          </cell>
        </row>
        <row r="666">
          <cell r="A666" t="str">
            <v>HERNANDEZ AQUIJE PABLO MAXIMO</v>
          </cell>
          <cell r="B666" t="str">
            <v>10092605452</v>
          </cell>
        </row>
        <row r="667">
          <cell r="A667" t="str">
            <v>HERRERA ABOGADOS SOCIEDAD CIVIL DE RESPONSABILIDAD LIMITADA</v>
          </cell>
          <cell r="B667" t="str">
            <v>20501801586</v>
          </cell>
        </row>
        <row r="668">
          <cell r="A668" t="str">
            <v>HERRERA CICINARO CESAR NILTON</v>
          </cell>
          <cell r="B668" t="str">
            <v>15419018616</v>
          </cell>
        </row>
        <row r="669">
          <cell r="A669" t="str">
            <v>HI TECH REFRIGERACION S.A.</v>
          </cell>
          <cell r="B669" t="str">
            <v>20127580066</v>
          </cell>
        </row>
        <row r="670">
          <cell r="A670" t="str">
            <v>HIDALGO AMASIFUEN FIDENCIO</v>
          </cell>
          <cell r="B670" t="str">
            <v>15502954196</v>
          </cell>
        </row>
        <row r="671">
          <cell r="A671" t="str">
            <v>HIDALGO CASAS WILLIAN</v>
          </cell>
          <cell r="B671" t="str">
            <v>15507130591</v>
          </cell>
        </row>
        <row r="672">
          <cell r="A672" t="str">
            <v>HIDALGO CASAS WILLIAN</v>
          </cell>
          <cell r="B672" t="str">
            <v>15507160591</v>
          </cell>
        </row>
        <row r="673">
          <cell r="A673" t="str">
            <v>HIDALGO LICETA JIMMY ENRIQUE</v>
          </cell>
          <cell r="B673" t="str">
            <v>15501845288</v>
          </cell>
        </row>
        <row r="674">
          <cell r="A674" t="str">
            <v>HIDALGO MENA BERTHA M.</v>
          </cell>
          <cell r="B674" t="str">
            <v>10095193230</v>
          </cell>
        </row>
        <row r="675">
          <cell r="A675" t="str">
            <v>HIDALGO MORAN CAROLA CECILIA</v>
          </cell>
          <cell r="B675" t="str">
            <v>10081919149</v>
          </cell>
        </row>
        <row r="676">
          <cell r="A676" t="str">
            <v>HIDOSTRAL S.A</v>
          </cell>
          <cell r="B676" t="str">
            <v>20100171814</v>
          </cell>
        </row>
        <row r="677">
          <cell r="A677" t="str">
            <v>HIDRO WORKS S.A.C.</v>
          </cell>
          <cell r="B677" t="str">
            <v>20502335708</v>
          </cell>
        </row>
        <row r="678">
          <cell r="A678" t="str">
            <v>HIGHSCORP S.A.C.</v>
          </cell>
          <cell r="B678" t="str">
            <v>20334021557</v>
          </cell>
        </row>
        <row r="679">
          <cell r="A679" t="str">
            <v>HIGINIO HERRERA LUIS ALBERTO</v>
          </cell>
          <cell r="B679" t="str">
            <v>15507823952</v>
          </cell>
        </row>
        <row r="680">
          <cell r="A680" t="str">
            <v>HILASACA SUEROS JORGE LUIS</v>
          </cell>
          <cell r="B680" t="str">
            <v>10433556025</v>
          </cell>
        </row>
        <row r="681">
          <cell r="A681" t="str">
            <v>HILDEBRANDO CASTRO POZO DIAZ</v>
          </cell>
          <cell r="B681" t="str">
            <v>10081726961</v>
          </cell>
        </row>
        <row r="682">
          <cell r="A682" t="str">
            <v>HIPEMERCADOS METRO S.A.</v>
          </cell>
          <cell r="B682" t="str">
            <v>20109072177</v>
          </cell>
        </row>
        <row r="683">
          <cell r="A683" t="str">
            <v>HIPERMERCADOS TOTTUS S.A.</v>
          </cell>
          <cell r="B683" t="str">
            <v>20508565934</v>
          </cell>
        </row>
        <row r="684">
          <cell r="A684" t="str">
            <v>HOLDING PLAZA S.A.</v>
          </cell>
          <cell r="B684" t="str">
            <v>20511742677</v>
          </cell>
        </row>
        <row r="685">
          <cell r="A685" t="str">
            <v>HONG YO INVERSIONES S.R.L.</v>
          </cell>
          <cell r="B685" t="str">
            <v>20507462759</v>
          </cell>
        </row>
        <row r="686">
          <cell r="A686" t="str">
            <v>HORVE SAC CONTRATISTAS</v>
          </cell>
          <cell r="B686" t="str">
            <v>20503090377</v>
          </cell>
        </row>
        <row r="687">
          <cell r="A687" t="str">
            <v>HOSPINAL CERRON JESUS ELIADES</v>
          </cell>
          <cell r="B687" t="str">
            <v>10085265801</v>
          </cell>
        </row>
        <row r="688">
          <cell r="A688" t="str">
            <v>HUAMAN SALAZAR ARISTOTELES</v>
          </cell>
          <cell r="B688" t="str">
            <v>15463025832</v>
          </cell>
        </row>
        <row r="689">
          <cell r="A689" t="str">
            <v>HUAMANI SOTOMAYOR DE CUBAS CLOFE MARTHA</v>
          </cell>
          <cell r="B689" t="str">
            <v>10089187660</v>
          </cell>
        </row>
        <row r="690">
          <cell r="A690" t="str">
            <v>HUARCAYA LAZARO JAVIER JESUS</v>
          </cell>
          <cell r="B690" t="str">
            <v>10075358232</v>
          </cell>
        </row>
        <row r="691">
          <cell r="A691" t="str">
            <v>HUARINGA ARBULU WALTER JULIAN</v>
          </cell>
          <cell r="B691" t="str">
            <v>15291197750</v>
          </cell>
        </row>
        <row r="692">
          <cell r="A692" t="str">
            <v>HUBERT ROMERO MIRTHA MIRELLA</v>
          </cell>
          <cell r="B692" t="str">
            <v>10258581895</v>
          </cell>
        </row>
        <row r="693">
          <cell r="A693" t="str">
            <v>HV S.A. CONTRATISTAS</v>
          </cell>
          <cell r="B693" t="str">
            <v>20100318696</v>
          </cell>
        </row>
        <row r="694">
          <cell r="A694" t="str">
            <v>HV S.A. CONTRATISTAS Y SSK MONTAJES E INSTALACIONES S.A.C.</v>
          </cell>
          <cell r="B694" t="str">
            <v>20513092947</v>
          </cell>
        </row>
        <row r="695">
          <cell r="A695" t="str">
            <v>IASA CORPORATION S.A.</v>
          </cell>
          <cell r="B695" t="str">
            <v>20168575131</v>
          </cell>
        </row>
        <row r="696">
          <cell r="A696" t="str">
            <v>ICR PERU S.A.</v>
          </cell>
          <cell r="B696" t="str">
            <v>20428776110</v>
          </cell>
        </row>
        <row r="697">
          <cell r="A697" t="str">
            <v>IDENTITRONICS</v>
          </cell>
          <cell r="B697" t="str">
            <v>20348217551</v>
          </cell>
        </row>
        <row r="698">
          <cell r="A698" t="str">
            <v>IGM PERU S.A.C</v>
          </cell>
          <cell r="B698" t="str">
            <v>20352472892</v>
          </cell>
        </row>
        <row r="699">
          <cell r="A699" t="str">
            <v>ILIZARBE MERCEDES MIGUEL ANGEL</v>
          </cell>
          <cell r="B699" t="str">
            <v>10097126939</v>
          </cell>
        </row>
        <row r="700">
          <cell r="A700" t="str">
            <v>ILUMINARIAS ITALICAS S.A.</v>
          </cell>
          <cell r="B700" t="str">
            <v>20507307605</v>
          </cell>
        </row>
        <row r="701">
          <cell r="A701" t="str">
            <v>IMACOL E.I.R.L.</v>
          </cell>
          <cell r="B701" t="str">
            <v>20205816381</v>
          </cell>
        </row>
        <row r="702">
          <cell r="A702" t="str">
            <v>IMAGEN SUPLLIERS EIRL</v>
          </cell>
          <cell r="B702" t="str">
            <v>20510000219</v>
          </cell>
        </row>
        <row r="703">
          <cell r="A703" t="str">
            <v>IMAGEN VIRTUAL S.A.C.</v>
          </cell>
          <cell r="B703" t="str">
            <v>20506422320</v>
          </cell>
        </row>
        <row r="704">
          <cell r="A704" t="str">
            <v>IMAGEN Y MARKETING VISUAL S.A.C.</v>
          </cell>
          <cell r="B704" t="str">
            <v>20507424822</v>
          </cell>
        </row>
        <row r="705">
          <cell r="A705" t="str">
            <v>IMAX INT'L S.A.C.</v>
          </cell>
          <cell r="B705" t="str">
            <v>20518903960</v>
          </cell>
        </row>
        <row r="706">
          <cell r="A706" t="str">
            <v>IMPORTACIONES HIRAOKA  S.A.C.</v>
          </cell>
          <cell r="B706" t="str">
            <v>20100016681</v>
          </cell>
        </row>
        <row r="707">
          <cell r="A707" t="str">
            <v>IMPORTADORA DENKY S.A.</v>
          </cell>
          <cell r="B707" t="str">
            <v>20100244986</v>
          </cell>
        </row>
        <row r="708">
          <cell r="A708" t="str">
            <v>IMPRESIONES CORPORATIVAS S.AC.</v>
          </cell>
          <cell r="B708" t="str">
            <v>20509646806</v>
          </cell>
        </row>
        <row r="709">
          <cell r="A709" t="str">
            <v>IMPRESO GRAFICA S.A</v>
          </cell>
          <cell r="B709" t="str">
            <v>20101052771</v>
          </cell>
        </row>
        <row r="710">
          <cell r="A710" t="str">
            <v>INDECOPI</v>
          </cell>
          <cell r="B710" t="str">
            <v>20133840533</v>
          </cell>
        </row>
        <row r="711">
          <cell r="A711" t="str">
            <v>INDURA S.A.</v>
          </cell>
          <cell r="B711" t="str">
            <v>20473938929</v>
          </cell>
        </row>
        <row r="712">
          <cell r="A712" t="str">
            <v>INDUSTRIA ALUMINIO TORIBIO EIRL</v>
          </cell>
          <cell r="B712" t="str">
            <v>20124256608</v>
          </cell>
        </row>
        <row r="713">
          <cell r="A713" t="str">
            <v>INDUSTRIA DE FUNDICION URBANO S.A.C.</v>
          </cell>
          <cell r="B713" t="str">
            <v>20509020486</v>
          </cell>
        </row>
        <row r="714">
          <cell r="A714" t="str">
            <v>INDUSTRIA DE SEGURIDAD EL PROGRESO S.A.</v>
          </cell>
          <cell r="B714" t="str">
            <v>20127649872</v>
          </cell>
        </row>
        <row r="715">
          <cell r="A715" t="str">
            <v>INDUSTRIAL MAJESER S.A.</v>
          </cell>
          <cell r="B715" t="str">
            <v>20349077907</v>
          </cell>
        </row>
        <row r="716">
          <cell r="A716" t="str">
            <v>INDUSTRIAL S.A.C.</v>
          </cell>
          <cell r="B716" t="str">
            <v>20472687531</v>
          </cell>
        </row>
        <row r="717">
          <cell r="A717" t="str">
            <v>INDUSTRIAS J.V.F S.R.LTDA.</v>
          </cell>
          <cell r="B717" t="str">
            <v>20131192445</v>
          </cell>
        </row>
        <row r="718">
          <cell r="A718" t="str">
            <v>INDUSTRIAS OPERLUIS S.A.</v>
          </cell>
          <cell r="B718" t="str">
            <v>20343302984</v>
          </cell>
        </row>
        <row r="719">
          <cell r="A719" t="str">
            <v>INDUSTRIAS PLASTICAS REUNIDAS S.A.C.</v>
          </cell>
          <cell r="B719" t="str">
            <v>20503889561</v>
          </cell>
        </row>
        <row r="720">
          <cell r="A720" t="str">
            <v>INDUSTRIAS TRIVECA S.A.C.</v>
          </cell>
          <cell r="B720" t="str">
            <v>20102108443</v>
          </cell>
        </row>
        <row r="721">
          <cell r="A721" t="str">
            <v>INDUSTRIAS VENCEDOR S.A.</v>
          </cell>
          <cell r="B721" t="str">
            <v>20100047722</v>
          </cell>
        </row>
        <row r="722">
          <cell r="A722" t="str">
            <v>INGE SOUND E.I.R.L.</v>
          </cell>
          <cell r="B722" t="str">
            <v>20511588147</v>
          </cell>
        </row>
        <row r="723">
          <cell r="A723" t="str">
            <v>INGENIERIA CORPORATIVA S.A.</v>
          </cell>
          <cell r="B723" t="str">
            <v>20108417472</v>
          </cell>
        </row>
        <row r="724">
          <cell r="A724" t="str">
            <v>INGENIERIA DE CONTROL DIGITAL S.A.</v>
          </cell>
          <cell r="B724" t="str">
            <v>20468246954</v>
          </cell>
        </row>
        <row r="725">
          <cell r="A725" t="str">
            <v>INGENIERIA PARA EL DESARROLLO S.A.</v>
          </cell>
          <cell r="B725" t="str">
            <v>20102178492</v>
          </cell>
        </row>
        <row r="726">
          <cell r="A726" t="str">
            <v>INGESER S.R.L.</v>
          </cell>
          <cell r="B726" t="str">
            <v>20125592598</v>
          </cell>
        </row>
        <row r="727">
          <cell r="A727" t="str">
            <v>INGUZA DE SIPAN ROSA</v>
          </cell>
          <cell r="B727" t="str">
            <v>10067316865</v>
          </cell>
        </row>
        <row r="728">
          <cell r="A728" t="str">
            <v>INMOBILIARIA DE TURISMO S.A.</v>
          </cell>
          <cell r="B728" t="str">
            <v>20136847237</v>
          </cell>
        </row>
        <row r="729">
          <cell r="A729" t="str">
            <v>INMOBILIARIA Y CONSTRUCTORA SANTA PAULA SAC</v>
          </cell>
          <cell r="B729" t="str">
            <v>20255401077</v>
          </cell>
        </row>
        <row r="730">
          <cell r="A730" t="str">
            <v>INMUEBLES COMERCIALES DEL PERU S.A.C.</v>
          </cell>
          <cell r="B730" t="str">
            <v>20511910642</v>
          </cell>
        </row>
        <row r="731">
          <cell r="A731" t="str">
            <v>INMUEBLES PANAMERICANA S.A.</v>
          </cell>
          <cell r="B731" t="str">
            <v>20423264617</v>
          </cell>
        </row>
        <row r="732">
          <cell r="A732" t="str">
            <v>INNOVA TRADING SAC</v>
          </cell>
          <cell r="B732" t="str">
            <v>20515001132</v>
          </cell>
        </row>
        <row r="733">
          <cell r="A733" t="str">
            <v>INRETA S.A.C.</v>
          </cell>
          <cell r="B733" t="str">
            <v>20502336691</v>
          </cell>
        </row>
        <row r="734">
          <cell r="A734" t="str">
            <v>INSERMET S.R.LTDA.</v>
          </cell>
          <cell r="B734" t="str">
            <v>20345630717</v>
          </cell>
        </row>
        <row r="735">
          <cell r="A735" t="str">
            <v>INSERTEC SERVICES S.A.C.</v>
          </cell>
          <cell r="B735" t="str">
            <v>20504817602</v>
          </cell>
        </row>
        <row r="736">
          <cell r="A736" t="str">
            <v>INSPECCION TECNICA DE SEGURIDAD   INDECI</v>
          </cell>
          <cell r="B736" t="str">
            <v>20135890031</v>
          </cell>
        </row>
        <row r="737">
          <cell r="A737" t="str">
            <v>INSTALASA S.R.LTDA.</v>
          </cell>
          <cell r="B737" t="str">
            <v>20217449309</v>
          </cell>
        </row>
        <row r="738">
          <cell r="A738" t="str">
            <v>INSTAPLAC S.A.</v>
          </cell>
          <cell r="B738" t="str">
            <v>20292726628</v>
          </cell>
        </row>
        <row r="739">
          <cell r="A739" t="str">
            <v>INSTITUTO CUANTO</v>
          </cell>
          <cell r="B739" t="str">
            <v>20137957621</v>
          </cell>
        </row>
        <row r="740">
          <cell r="A740" t="str">
            <v>INSTITUTO DE FORMACION PARA LA ACCION POLITICA</v>
          </cell>
          <cell r="B740" t="str">
            <v>20502995899</v>
          </cell>
        </row>
        <row r="741">
          <cell r="A741" t="str">
            <v>INSTITUTO GEOGRAFICO NACIONAL</v>
          </cell>
          <cell r="B741" t="str">
            <v>20301053623</v>
          </cell>
        </row>
        <row r="742">
          <cell r="A742" t="str">
            <v>INSTITUTO NACIONAL DE ESTADISTICA E INFORMATICA</v>
          </cell>
          <cell r="B742" t="str">
            <v>20131369981</v>
          </cell>
        </row>
        <row r="743">
          <cell r="A743" t="str">
            <v>INSTITUTO PACIFICO S.A.C.</v>
          </cell>
          <cell r="B743" t="str">
            <v>20511647259</v>
          </cell>
        </row>
        <row r="744">
          <cell r="A744" t="str">
            <v>INSTITUTO PERUANO DE ACCION EMPRESARIAL</v>
          </cell>
          <cell r="B744" t="str">
            <v>20137254205</v>
          </cell>
        </row>
        <row r="745">
          <cell r="A745" t="str">
            <v>INTCOMEX PERU S.A.C.</v>
          </cell>
          <cell r="B745" t="str">
            <v>20254507874</v>
          </cell>
        </row>
        <row r="746">
          <cell r="A746" t="str">
            <v>INTELEC PERU S.A.C.</v>
          </cell>
          <cell r="B746" t="str">
            <v>20265753460</v>
          </cell>
        </row>
        <row r="747">
          <cell r="A747" t="str">
            <v>INTELICORP S.A.</v>
          </cell>
          <cell r="B747" t="str">
            <v>20385531355</v>
          </cell>
        </row>
        <row r="748">
          <cell r="A748" t="str">
            <v>INTERCAPITAL SOCIEDAD AGENTE DE BOLSA S.A.</v>
          </cell>
          <cell r="B748" t="str">
            <v>20158369975</v>
          </cell>
        </row>
        <row r="749">
          <cell r="A749" t="str">
            <v>INTERINVEST S.A.</v>
          </cell>
          <cell r="B749" t="str">
            <v>20154981021</v>
          </cell>
        </row>
        <row r="750">
          <cell r="A750" t="str">
            <v>INTI GRAPHIC S.A.C.</v>
          </cell>
          <cell r="B750" t="str">
            <v>20515147269</v>
          </cell>
        </row>
        <row r="751">
          <cell r="A751" t="str">
            <v>INTRASERV CINCO S.A.C.</v>
          </cell>
          <cell r="B751" t="str">
            <v>20124367850</v>
          </cell>
        </row>
        <row r="752">
          <cell r="A752" t="str">
            <v>INVERSIONES AIL S.A.C</v>
          </cell>
          <cell r="B752" t="str">
            <v>20506018464</v>
          </cell>
        </row>
        <row r="753">
          <cell r="A753" t="str">
            <v>INVERSIONES BOREAL S.A.</v>
          </cell>
          <cell r="B753" t="str">
            <v>20293389811</v>
          </cell>
        </row>
        <row r="754">
          <cell r="A754" t="str">
            <v>INVERSIONES CAPRICORNIO 25 S.C.R.L.</v>
          </cell>
          <cell r="B754" t="str">
            <v>20505080131</v>
          </cell>
        </row>
        <row r="755">
          <cell r="A755" t="str">
            <v>INVERSIONES CJL S.A.C</v>
          </cell>
          <cell r="B755" t="str">
            <v>20505622121</v>
          </cell>
        </row>
        <row r="756">
          <cell r="A756" t="str">
            <v>INVERSIONES COMERCIALES QUALITY S.A.C</v>
          </cell>
          <cell r="B756" t="str">
            <v>20473305306</v>
          </cell>
        </row>
        <row r="757">
          <cell r="A757" t="str">
            <v>INVERSIONES COMPUTEK S.A.</v>
          </cell>
          <cell r="B757" t="str">
            <v>20372789396</v>
          </cell>
        </row>
        <row r="758">
          <cell r="A758" t="str">
            <v>INVERSIONES COSTA NAUTICA S.A.C.</v>
          </cell>
          <cell r="B758" t="str">
            <v>20512917357</v>
          </cell>
        </row>
        <row r="759">
          <cell r="A759" t="str">
            <v>INVERSIONES DON QUIJOTE S.A.C.</v>
          </cell>
          <cell r="B759" t="str">
            <v>20297386531</v>
          </cell>
        </row>
        <row r="760">
          <cell r="A760" t="str">
            <v>INVERSIONES DULCINEA S.A.C.</v>
          </cell>
          <cell r="B760" t="str">
            <v>20460596620</v>
          </cell>
        </row>
        <row r="761">
          <cell r="A761" t="str">
            <v>INVERSIONES EIVISSA SAC</v>
          </cell>
          <cell r="B761" t="str">
            <v>20513033002</v>
          </cell>
        </row>
        <row r="762">
          <cell r="A762" t="str">
            <v>INVERSIONES ELEBE S.A.</v>
          </cell>
          <cell r="B762" t="str">
            <v>20101767354</v>
          </cell>
        </row>
        <row r="763">
          <cell r="A763" t="str">
            <v>INVERSIONES EN TURISMO S.A.</v>
          </cell>
          <cell r="B763" t="str">
            <v>20104347691</v>
          </cell>
        </row>
        <row r="764">
          <cell r="A764" t="str">
            <v>INVERSIONES FISA S.A.</v>
          </cell>
          <cell r="B764" t="str">
            <v>20202961518</v>
          </cell>
        </row>
        <row r="765">
          <cell r="A765" t="str">
            <v>INVERSIONES JHIRET S.A.C</v>
          </cell>
          <cell r="B765" t="str">
            <v>20502204514</v>
          </cell>
        </row>
        <row r="766">
          <cell r="A766" t="str">
            <v>INVERSIONES JOHNNY CLEANER SERVICIOS COMPLEMENTARIOS S.A.C.</v>
          </cell>
          <cell r="B766" t="str">
            <v>20472547365</v>
          </cell>
        </row>
        <row r="767">
          <cell r="A767" t="str">
            <v>INVERSIONES LACATUS S.A.C.</v>
          </cell>
          <cell r="B767" t="str">
            <v>20514521191</v>
          </cell>
        </row>
        <row r="768">
          <cell r="A768" t="str">
            <v>INVERSIONES MARITIMAS UNIVERSALES PERU S.A.</v>
          </cell>
          <cell r="B768" t="str">
            <v>20259171891</v>
          </cell>
        </row>
        <row r="769">
          <cell r="A769" t="str">
            <v>INVERSIONES MARKELL SAC</v>
          </cell>
          <cell r="B769" t="str">
            <v>20506415382</v>
          </cell>
        </row>
        <row r="770">
          <cell r="A770" t="str">
            <v>INVERSIONES MENSUAL S.A.C.</v>
          </cell>
          <cell r="B770" t="str">
            <v>20503208980</v>
          </cell>
        </row>
        <row r="771">
          <cell r="A771" t="str">
            <v>INVERSIONES RIOJA S.A.</v>
          </cell>
          <cell r="B771" t="str">
            <v>20334766714</v>
          </cell>
        </row>
        <row r="772">
          <cell r="A772" t="str">
            <v>INVERSIONES SILVESTRE S.A</v>
          </cell>
          <cell r="B772" t="str">
            <v>20333924359</v>
          </cell>
        </row>
        <row r="773">
          <cell r="A773" t="str">
            <v>INVERSIONES SUMATRA S.A.C.</v>
          </cell>
          <cell r="B773" t="str">
            <v>20512517090</v>
          </cell>
        </row>
        <row r="774">
          <cell r="A774" t="str">
            <v>INVERSIONES SUPERAMERICA S.A.C.</v>
          </cell>
          <cell r="B774" t="str">
            <v>20512274685</v>
          </cell>
        </row>
        <row r="775">
          <cell r="A775" t="str">
            <v>INVERSIONES TECNO COMERCIAL S.A.</v>
          </cell>
          <cell r="B775" t="str">
            <v>20122529780</v>
          </cell>
        </row>
        <row r="776">
          <cell r="A776" t="str">
            <v>INVERSIONES Y REPRESENTACIONES TORRES S.A.</v>
          </cell>
          <cell r="B776" t="str">
            <v>20306936639</v>
          </cell>
        </row>
        <row r="777">
          <cell r="A777" t="str">
            <v>IT CORP SOLUCIONES SAC</v>
          </cell>
          <cell r="B777" t="str">
            <v>20516718995</v>
          </cell>
        </row>
        <row r="778">
          <cell r="A778" t="str">
            <v>IXCO S.A.C.</v>
          </cell>
          <cell r="B778" t="str">
            <v>20507781269</v>
          </cell>
        </row>
        <row r="779">
          <cell r="A779" t="str">
            <v>J. &amp; V. ALARMAS S.A.C.</v>
          </cell>
          <cell r="B779" t="str">
            <v>20303166573</v>
          </cell>
        </row>
        <row r="780">
          <cell r="A780" t="str">
            <v>J.I M. S COLOR S.A.C.</v>
          </cell>
          <cell r="B780" t="str">
            <v>20504438415</v>
          </cell>
        </row>
        <row r="781">
          <cell r="A781" t="str">
            <v>J.L. IMPRESER E.I.R.L.</v>
          </cell>
          <cell r="B781" t="str">
            <v>20347770630</v>
          </cell>
        </row>
        <row r="782">
          <cell r="A782" t="str">
            <v>JAB MANTENIMIENTO GENERALES S.A.C.</v>
          </cell>
          <cell r="B782" t="str">
            <v>20384727558</v>
          </cell>
        </row>
        <row r="783">
          <cell r="A783" t="str">
            <v>JAIME A. MURGUIA CAVERO</v>
          </cell>
          <cell r="B783" t="str">
            <v>10091794506</v>
          </cell>
        </row>
        <row r="784">
          <cell r="A784" t="str">
            <v>JAPAN AUTOS S.A.</v>
          </cell>
          <cell r="B784" t="str">
            <v>20250161221</v>
          </cell>
        </row>
        <row r="785">
          <cell r="A785" t="str">
            <v>JARDIN LOS FICUS SRL</v>
          </cell>
          <cell r="B785" t="str">
            <v>20109489591</v>
          </cell>
        </row>
        <row r="786">
          <cell r="A786" t="str">
            <v>JARDINES HEDERA S.R.L.</v>
          </cell>
          <cell r="B786" t="str">
            <v>20292895225</v>
          </cell>
        </row>
        <row r="787">
          <cell r="A787" t="str">
            <v>JAVIER PIZARRO CUEVA</v>
          </cell>
          <cell r="B787" t="str">
            <v>10085898537</v>
          </cell>
        </row>
        <row r="788">
          <cell r="A788" t="str">
            <v>JAZMIN CELESTE BREA CHAVEZ</v>
          </cell>
          <cell r="B788" t="str">
            <v>10431721720</v>
          </cell>
        </row>
        <row r="789">
          <cell r="A789" t="str">
            <v>JC AUDITORES S.A.C.</v>
          </cell>
          <cell r="B789" t="str">
            <v>20513575743</v>
          </cell>
        </row>
        <row r="790">
          <cell r="A790" t="str">
            <v>JC-KOPIA S.A.C.</v>
          </cell>
          <cell r="B790" t="str">
            <v>20508602562</v>
          </cell>
        </row>
        <row r="791">
          <cell r="A791" t="str">
            <v>JESSICA M. VILLACORTA NAVARRO</v>
          </cell>
          <cell r="B791" t="str">
            <v>10412592081</v>
          </cell>
        </row>
        <row r="792">
          <cell r="A792" t="str">
            <v>JESSICA MAGDALENA AYEN VEGA</v>
          </cell>
          <cell r="B792" t="str">
            <v>10450057245</v>
          </cell>
        </row>
        <row r="793">
          <cell r="A793" t="str">
            <v>JESUS ALBERTO OSORIO MAURICIO</v>
          </cell>
          <cell r="B793" t="str">
            <v>10095297230</v>
          </cell>
        </row>
        <row r="794">
          <cell r="A794" t="str">
            <v>JFM4 EIRL</v>
          </cell>
          <cell r="B794" t="str">
            <v>20306747071</v>
          </cell>
        </row>
        <row r="795">
          <cell r="A795" t="str">
            <v>JGC INSTALACIONES ELECTROMECANICAS DOMOTICA Y CONTROL S.A.C.</v>
          </cell>
          <cell r="B795" t="str">
            <v>20518184823</v>
          </cell>
        </row>
        <row r="796">
          <cell r="A796" t="str">
            <v>JIMENEZ BARRIENTOS WASHINGTON</v>
          </cell>
          <cell r="B796" t="str">
            <v>15508364447</v>
          </cell>
        </row>
        <row r="797">
          <cell r="A797" t="str">
            <v>JOCOPA S.A.C.</v>
          </cell>
          <cell r="B797" t="str">
            <v>20338689871</v>
          </cell>
        </row>
        <row r="798">
          <cell r="A798" t="str">
            <v>JOHANNA MORA TERREROS</v>
          </cell>
          <cell r="B798" t="str">
            <v>10407796760</v>
          </cell>
        </row>
        <row r="799">
          <cell r="A799" t="str">
            <v>JORGE ALFONSO LUNA QUISPE</v>
          </cell>
          <cell r="B799" t="str">
            <v>10083218652</v>
          </cell>
        </row>
        <row r="800">
          <cell r="A800" t="str">
            <v>JORGE DANIEL NAVARRO ESPINOZA</v>
          </cell>
          <cell r="B800" t="str">
            <v>10800356569</v>
          </cell>
        </row>
        <row r="801">
          <cell r="A801" t="str">
            <v>JORGE MENACHO JERI</v>
          </cell>
          <cell r="B801" t="str">
            <v>10257507683</v>
          </cell>
        </row>
        <row r="802">
          <cell r="A802" t="str">
            <v>JORVEX S.A.</v>
          </cell>
          <cell r="B802" t="str">
            <v>20100073219</v>
          </cell>
        </row>
        <row r="803">
          <cell r="A803" t="str">
            <v>JOSE ALEJANDRO ABAD ARMESTAR</v>
          </cell>
          <cell r="B803" t="str">
            <v>10085826951</v>
          </cell>
        </row>
        <row r="804">
          <cell r="A804" t="str">
            <v>JOSE ALONSO ORREGO HERRERA</v>
          </cell>
          <cell r="B804" t="str">
            <v>10072737038</v>
          </cell>
        </row>
        <row r="805">
          <cell r="A805" t="str">
            <v>JOSE ANTONIO CASTILLO ARENAS</v>
          </cell>
          <cell r="B805" t="str">
            <v>10255066311</v>
          </cell>
        </row>
        <row r="806">
          <cell r="A806" t="str">
            <v>JOSE ANTONIO LUJAN VENEGAS</v>
          </cell>
          <cell r="B806" t="str">
            <v>10099885250</v>
          </cell>
        </row>
        <row r="807">
          <cell r="A807" t="str">
            <v>JOSE GREY ROMERO</v>
          </cell>
          <cell r="B807" t="str">
            <v>10088346624</v>
          </cell>
        </row>
        <row r="808">
          <cell r="A808" t="str">
            <v>JOSE JESUS O. MANTILLA MUÑOZ</v>
          </cell>
          <cell r="B808" t="str">
            <v>10257317680</v>
          </cell>
        </row>
        <row r="809">
          <cell r="A809" t="str">
            <v>JOSE LUIS CUETO DE LA  FUENTE</v>
          </cell>
          <cell r="B809" t="str">
            <v>10072698091</v>
          </cell>
        </row>
        <row r="810">
          <cell r="A810" t="str">
            <v>JOSE LUIS YEPEZ CALIXTO</v>
          </cell>
          <cell r="B810" t="str">
            <v>10092597836</v>
          </cell>
        </row>
        <row r="811">
          <cell r="A811" t="str">
            <v>JOSE MANUEL ARRIAGA SANCHEZ</v>
          </cell>
          <cell r="B811" t="str">
            <v>10328637052</v>
          </cell>
        </row>
        <row r="812">
          <cell r="A812" t="str">
            <v>JOSE MANUEL SALAZAR ZUNE</v>
          </cell>
          <cell r="B812" t="str">
            <v>15504066522</v>
          </cell>
        </row>
        <row r="813">
          <cell r="A813" t="str">
            <v>JOSE MARIA SAUL ARGUEDAS ALVARADO</v>
          </cell>
          <cell r="B813" t="str">
            <v>10433179426</v>
          </cell>
        </row>
        <row r="814">
          <cell r="A814" t="str">
            <v>JOSE RICARDO GIRALDO GONZALEZ</v>
          </cell>
          <cell r="B814" t="str">
            <v>10081930681</v>
          </cell>
        </row>
        <row r="815">
          <cell r="A815" t="str">
            <v>JOSFEL ILUMINACION S.A.C.</v>
          </cell>
          <cell r="B815" t="str">
            <v>20471724620</v>
          </cell>
        </row>
        <row r="816">
          <cell r="A816" t="str">
            <v>JUAN ANTONIO ROJAS ATUNCAR</v>
          </cell>
          <cell r="B816" t="str">
            <v>10443925495</v>
          </cell>
        </row>
        <row r="817">
          <cell r="A817" t="str">
            <v>JUAN AUGUSTO DEL AGUILA MONZON</v>
          </cell>
          <cell r="B817" t="str">
            <v>10062087264</v>
          </cell>
        </row>
        <row r="818">
          <cell r="A818" t="str">
            <v>JUAN CARLOS GODOY FERREL</v>
          </cell>
          <cell r="B818" t="str">
            <v>10097897561</v>
          </cell>
        </row>
        <row r="819">
          <cell r="A819" t="str">
            <v>JUAN NORBIL CASTILLO HERRERA</v>
          </cell>
          <cell r="B819" t="str">
            <v>10421104099</v>
          </cell>
        </row>
        <row r="820">
          <cell r="A820" t="str">
            <v>JULIAN RENALDO CONDORI CHURA</v>
          </cell>
          <cell r="B820" t="str">
            <v>15502920887</v>
          </cell>
        </row>
        <row r="821">
          <cell r="A821" t="str">
            <v>JULIO CESAR ROJAS HORNA</v>
          </cell>
          <cell r="B821" t="str">
            <v>10086052372</v>
          </cell>
        </row>
        <row r="822">
          <cell r="A822" t="str">
            <v>JULIO FELIX LAVADO SEVILLANO</v>
          </cell>
          <cell r="B822" t="str">
            <v>10079081189</v>
          </cell>
        </row>
        <row r="823">
          <cell r="A823" t="str">
            <v>JULIO GOMEZ ESPINOZA</v>
          </cell>
          <cell r="B823" t="str">
            <v>10091316736</v>
          </cell>
        </row>
        <row r="824">
          <cell r="A824" t="str">
            <v>JULIO MUÑOZ ESCOBAR</v>
          </cell>
          <cell r="B824" t="str">
            <v>10235641092</v>
          </cell>
        </row>
        <row r="825">
          <cell r="A825" t="str">
            <v>JUNTA DE DECANOS DE COLEGIOS DE CONTADORES PUBLICOS DEL PERU</v>
          </cell>
          <cell r="B825" t="str">
            <v>20423561409</v>
          </cell>
        </row>
        <row r="826">
          <cell r="A826" t="str">
            <v>JURADO SALAZAR CARLOS ANDRES</v>
          </cell>
          <cell r="B826" t="str">
            <v>10258555355</v>
          </cell>
        </row>
        <row r="827">
          <cell r="A827" t="str">
            <v>K &amp; L FERRETERIA STANLY E.I.R.L.</v>
          </cell>
          <cell r="B827" t="str">
            <v>20474286020</v>
          </cell>
        </row>
        <row r="828">
          <cell r="A828" t="str">
            <v>K Y M REPRESENTACIONES S.A.</v>
          </cell>
          <cell r="B828" t="str">
            <v>20118217404</v>
          </cell>
        </row>
        <row r="829">
          <cell r="A829" t="str">
            <v>KALUNGA S.A.</v>
          </cell>
          <cell r="B829" t="str">
            <v>20458055573</v>
          </cell>
        </row>
        <row r="830">
          <cell r="A830" t="str">
            <v>KARLOS GRADOS E.I.RL.</v>
          </cell>
          <cell r="B830" t="str">
            <v>20381405746</v>
          </cell>
        </row>
        <row r="831">
          <cell r="A831" t="str">
            <v>KART INDOOR PERU S.A.C.</v>
          </cell>
          <cell r="B831" t="str">
            <v>20505374551</v>
          </cell>
        </row>
        <row r="832">
          <cell r="A832" t="str">
            <v>KAZOO S.A.C</v>
          </cell>
          <cell r="B832" t="str">
            <v>20420936533</v>
          </cell>
        </row>
        <row r="833">
          <cell r="A833" t="str">
            <v>KENZO INVERSIONES TURISTICAS S.C.R.L.</v>
          </cell>
          <cell r="B833" t="str">
            <v>20452514461</v>
          </cell>
        </row>
        <row r="834">
          <cell r="A834" t="str">
            <v>KEY CLUB S.A.</v>
          </cell>
          <cell r="B834" t="str">
            <v>20430907043</v>
          </cell>
        </row>
        <row r="835">
          <cell r="A835" t="str">
            <v>KIA IMPORT PERU S.A.C.</v>
          </cell>
          <cell r="B835" t="str">
            <v>20472468147</v>
          </cell>
        </row>
        <row r="836">
          <cell r="A836" t="str">
            <v>KIMBERLY-CLARK PERU S.R.L.</v>
          </cell>
          <cell r="B836" t="str">
            <v>20100152941</v>
          </cell>
        </row>
        <row r="837">
          <cell r="A837" t="str">
            <v>KURSA S.A.C.</v>
          </cell>
          <cell r="B837" t="str">
            <v>20492099911</v>
          </cell>
        </row>
        <row r="838">
          <cell r="A838" t="str">
            <v>LA CASA DEL ALFAJOR S.A.C.</v>
          </cell>
          <cell r="B838" t="str">
            <v>20153159972</v>
          </cell>
        </row>
        <row r="839">
          <cell r="A839" t="str">
            <v>LA FIDUCIARIA</v>
          </cell>
          <cell r="B839" t="str">
            <v>20501842771</v>
          </cell>
        </row>
        <row r="840">
          <cell r="A840" t="str">
            <v>LA ROSA NAUTICA S.A.</v>
          </cell>
          <cell r="B840" t="str">
            <v>20111035378</v>
          </cell>
        </row>
        <row r="841">
          <cell r="A841" t="str">
            <v>LA TIENDECITA BLANCA</v>
          </cell>
          <cell r="B841" t="str">
            <v>20100317967</v>
          </cell>
        </row>
        <row r="842">
          <cell r="A842" t="str">
            <v>LA VIGA S.A.</v>
          </cell>
          <cell r="B842" t="str">
            <v>20100150736</v>
          </cell>
        </row>
        <row r="843">
          <cell r="A843" t="str">
            <v>LABORATORIOS ROE S.R.L.</v>
          </cell>
          <cell r="B843" t="str">
            <v>20147720492</v>
          </cell>
        </row>
        <row r="844">
          <cell r="A844" t="str">
            <v>LAMINAS PLASTICAS S.A.C.</v>
          </cell>
          <cell r="B844" t="str">
            <v>20110035757</v>
          </cell>
        </row>
        <row r="845">
          <cell r="A845" t="str">
            <v>LAN AIRLINES</v>
          </cell>
          <cell r="B845" t="str">
            <v>20100103657</v>
          </cell>
        </row>
        <row r="846">
          <cell r="A846" t="str">
            <v>LAN PERU S.A</v>
          </cell>
          <cell r="B846" t="str">
            <v>20341841357</v>
          </cell>
        </row>
        <row r="847">
          <cell r="A847" t="str">
            <v>LANDER E. URIARTE SANTAMARIA</v>
          </cell>
          <cell r="B847" t="str">
            <v>15429940734</v>
          </cell>
        </row>
        <row r="848">
          <cell r="A848" t="str">
            <v>LAOS &amp; ASOCIADOS S.R.L.</v>
          </cell>
          <cell r="B848" t="str">
            <v>20467225821</v>
          </cell>
        </row>
        <row r="849">
          <cell r="A849" t="str">
            <v>LAOS DE LAMA EDUARDO</v>
          </cell>
          <cell r="B849" t="str">
            <v>10077006309</v>
          </cell>
        </row>
        <row r="850">
          <cell r="A850" t="str">
            <v>LAOS E.I.R.L.</v>
          </cell>
          <cell r="B850" t="str">
            <v>20335750251</v>
          </cell>
        </row>
        <row r="851">
          <cell r="A851" t="str">
            <v>LATINA SEGUROS Y REASEGUROS S.A.</v>
          </cell>
          <cell r="B851" t="str">
            <v>20100093759</v>
          </cell>
        </row>
        <row r="852">
          <cell r="A852" t="str">
            <v>LAURA SERVICIOS GRAFICOS Y EDITORIALES S.R.L.</v>
          </cell>
          <cell r="B852" t="str">
            <v>20380801214</v>
          </cell>
        </row>
        <row r="853">
          <cell r="A853" t="str">
            <v>LAVADO BALDOCEDA ROBINSON ANIBAL</v>
          </cell>
          <cell r="B853" t="str">
            <v>10104094339</v>
          </cell>
        </row>
        <row r="854">
          <cell r="A854" t="str">
            <v>LAYA CASTILLO JUAN SAMUEL</v>
          </cell>
          <cell r="B854" t="str">
            <v>10082704243</v>
          </cell>
        </row>
        <row r="855">
          <cell r="A855" t="str">
            <v>LAZARES CRISTOBAL PETTER ALEXANDER</v>
          </cell>
          <cell r="B855" t="str">
            <v>10104526620</v>
          </cell>
        </row>
        <row r="856">
          <cell r="A856" t="str">
            <v>LAZO VIDAURRE RODOLFO ORLANDO</v>
          </cell>
          <cell r="B856" t="str">
            <v>10402032672</v>
          </cell>
        </row>
        <row r="857">
          <cell r="A857" t="str">
            <v>LEGISLACION ECONOMICA-LEGIS PERU S.A.</v>
          </cell>
          <cell r="B857" t="str">
            <v>20384273930</v>
          </cell>
        </row>
        <row r="858">
          <cell r="A858" t="str">
            <v>LEONARDO A. ROSAS SOTOMAYOR</v>
          </cell>
          <cell r="B858" t="str">
            <v>10094451359</v>
          </cell>
        </row>
        <row r="859">
          <cell r="A859" t="str">
            <v>LEONEL SEBASTIAN PALOMINO ABREGU</v>
          </cell>
          <cell r="B859" t="str">
            <v>15499285059</v>
          </cell>
        </row>
        <row r="860">
          <cell r="A860" t="str">
            <v>LETREROS CORPORATIVOS S.A.</v>
          </cell>
          <cell r="B860" t="str">
            <v>20308700349</v>
          </cell>
        </row>
        <row r="861">
          <cell r="A861" t="str">
            <v>LG ELECTRONICS PERU S.A.</v>
          </cell>
          <cell r="B861" t="str">
            <v>20375775344</v>
          </cell>
        </row>
        <row r="862">
          <cell r="A862" t="str">
            <v>LIANG JIELING</v>
          </cell>
          <cell r="B862" t="str">
            <v>15337759464</v>
          </cell>
        </row>
        <row r="863">
          <cell r="A863" t="str">
            <v>LIBRERIAS MMULTILIBROS E.I.R.L.</v>
          </cell>
          <cell r="B863" t="str">
            <v>20503590931</v>
          </cell>
        </row>
        <row r="864">
          <cell r="A864" t="str">
            <v>LIBUN</v>
          </cell>
          <cell r="B864" t="str">
            <v>20112949101</v>
          </cell>
        </row>
        <row r="865">
          <cell r="A865" t="str">
            <v>LIDER INVERSIONES Y PROYECTOS S.A.</v>
          </cell>
          <cell r="B865" t="str">
            <v>20508031476</v>
          </cell>
        </row>
        <row r="866">
          <cell r="A866" t="str">
            <v>LIDERES EN SERVICIOS S.A.C.</v>
          </cell>
          <cell r="B866" t="str">
            <v>20510470878</v>
          </cell>
        </row>
        <row r="867">
          <cell r="A867" t="str">
            <v>LIDERY E.I,.R.L.</v>
          </cell>
          <cell r="B867" t="str">
            <v>20421874531</v>
          </cell>
        </row>
        <row r="868">
          <cell r="A868" t="str">
            <v>LIMA GOLF CLUB</v>
          </cell>
          <cell r="B868" t="str">
            <v>20143547788</v>
          </cell>
        </row>
        <row r="869">
          <cell r="A869" t="str">
            <v>LIMO SANCHEZ HUMBERTO SAUL</v>
          </cell>
          <cell r="B869" t="str">
            <v>10192540831</v>
          </cell>
        </row>
        <row r="870">
          <cell r="A870" t="str">
            <v>LINARES TARRILLO VICTOR RAUL</v>
          </cell>
          <cell r="B870" t="str">
            <v>15504195250</v>
          </cell>
        </row>
        <row r="871">
          <cell r="A871" t="str">
            <v>LISBET LETICIA MALAVER ARROYO</v>
          </cell>
          <cell r="B871" t="str">
            <v>10421564928</v>
          </cell>
        </row>
        <row r="872">
          <cell r="A872" t="str">
            <v>LO MEJOR DEL MAR S,A,C,</v>
          </cell>
          <cell r="B872" t="str">
            <v>20501614476</v>
          </cell>
        </row>
        <row r="873">
          <cell r="A873" t="str">
            <v>LOAYZA LEON RODRIGO G.</v>
          </cell>
          <cell r="B873" t="str">
            <v>15506506341</v>
          </cell>
        </row>
        <row r="874">
          <cell r="A874" t="str">
            <v>LOGYTEC S. R. L.</v>
          </cell>
          <cell r="B874" t="str">
            <v>20101120792</v>
          </cell>
        </row>
        <row r="875">
          <cell r="A875" t="str">
            <v>LOPEZ ARAUJO MARLON FRANCISCO</v>
          </cell>
          <cell r="B875" t="str">
            <v>15308073324</v>
          </cell>
        </row>
        <row r="876">
          <cell r="A876" t="str">
            <v>LOPEZ ESQUIVEL MIGUEL ANGEL</v>
          </cell>
          <cell r="B876" t="str">
            <v>10103826409</v>
          </cell>
        </row>
        <row r="877">
          <cell r="A877" t="str">
            <v>LOPEZ HERRERA JORGE ESTUARDO</v>
          </cell>
          <cell r="B877" t="str">
            <v>10078668925</v>
          </cell>
        </row>
        <row r="878">
          <cell r="A878" t="str">
            <v>LOPEZ LICAS JACINTA MELINDA</v>
          </cell>
          <cell r="B878" t="str">
            <v>10105198090</v>
          </cell>
        </row>
        <row r="879">
          <cell r="A879" t="str">
            <v>LOPEZ RISCO WILLIAM ROGELIO</v>
          </cell>
          <cell r="B879" t="str">
            <v>10078206891</v>
          </cell>
        </row>
        <row r="880">
          <cell r="A880" t="str">
            <v>LORENZO ROJAS YAURI</v>
          </cell>
          <cell r="B880" t="str">
            <v>10071683503</v>
          </cell>
        </row>
        <row r="881">
          <cell r="A881" t="str">
            <v>LOS PORTALES ESTACIONAMIENTOS S.A.C.</v>
          </cell>
          <cell r="B881" t="str">
            <v>20511771936</v>
          </cell>
        </row>
        <row r="882">
          <cell r="A882" t="str">
            <v>LOS PORTALES S.A.</v>
          </cell>
          <cell r="B882" t="str">
            <v>20301837896</v>
          </cell>
        </row>
        <row r="883">
          <cell r="A883" t="str">
            <v>LOS TRENDY S.A.C.</v>
          </cell>
          <cell r="B883" t="str">
            <v>20513428287</v>
          </cell>
        </row>
        <row r="884">
          <cell r="A884" t="str">
            <v>LOURDES VELASQUEZ OCHOA</v>
          </cell>
          <cell r="B884" t="str">
            <v>10085820911</v>
          </cell>
        </row>
        <row r="885">
          <cell r="A885" t="str">
            <v>LOYOLA SOTO JUAN CESAR</v>
          </cell>
          <cell r="B885" t="str">
            <v>10431417109</v>
          </cell>
        </row>
        <row r="886">
          <cell r="A886" t="str">
            <v>LOZANO CASTILLO P. JESUS</v>
          </cell>
          <cell r="B886" t="str">
            <v>10084217633</v>
          </cell>
        </row>
        <row r="887">
          <cell r="A887" t="str">
            <v>LP PRODUCCIONES SAC</v>
          </cell>
          <cell r="B887" t="str">
            <v>20508429674</v>
          </cell>
        </row>
        <row r="888">
          <cell r="A888" t="str">
            <v>LUCIA NUÑEZ CALLE</v>
          </cell>
          <cell r="B888" t="str">
            <v>10076250443</v>
          </cell>
        </row>
        <row r="889">
          <cell r="A889" t="str">
            <v>LUIS ALBERTO AYALA ESTRADA</v>
          </cell>
          <cell r="B889" t="str">
            <v>15382405525</v>
          </cell>
        </row>
        <row r="890">
          <cell r="A890" t="str">
            <v>LUIS ALBERTO FERNANDEZ NECOCHEA</v>
          </cell>
          <cell r="B890" t="str">
            <v>100818664778</v>
          </cell>
        </row>
        <row r="891">
          <cell r="A891" t="str">
            <v>LUIS ALBERTO MUÑOZ TORRES</v>
          </cell>
          <cell r="B891" t="str">
            <v>15418384856</v>
          </cell>
        </row>
        <row r="892">
          <cell r="A892" t="str">
            <v>LUIS ARMANDO DE LA CRUZ VALLE</v>
          </cell>
          <cell r="B892" t="str">
            <v>15425712532</v>
          </cell>
        </row>
        <row r="893">
          <cell r="A893" t="str">
            <v>LUIS ARTURO OROZCO HUANILO</v>
          </cell>
          <cell r="B893" t="str">
            <v>10060811909</v>
          </cell>
        </row>
        <row r="894">
          <cell r="A894" t="str">
            <v>LUIS E. ANICAMA E.I.R.L</v>
          </cell>
          <cell r="B894" t="str">
            <v>20336799806</v>
          </cell>
        </row>
        <row r="895">
          <cell r="A895" t="str">
            <v>LUIS ERNESTO ARIAS SCHREIBER MONTERO</v>
          </cell>
          <cell r="B895" t="str">
            <v>17196442430</v>
          </cell>
        </row>
        <row r="896">
          <cell r="A896" t="str">
            <v>LUIS FERNANDO BELAONIA CARRILLO</v>
          </cell>
          <cell r="B896" t="str">
            <v>10096117308</v>
          </cell>
        </row>
        <row r="897">
          <cell r="A897" t="str">
            <v>LUIS MANUEL GOMEZ VERASTEGUI</v>
          </cell>
          <cell r="B897" t="str">
            <v>10076108272</v>
          </cell>
        </row>
        <row r="898">
          <cell r="A898" t="str">
            <v>LUIS SEMINARIO DEL RIO</v>
          </cell>
          <cell r="B898" t="str">
            <v>10082360056</v>
          </cell>
        </row>
        <row r="899">
          <cell r="A899" t="str">
            <v>LUIS VILLARAN T INSTALACIONES E.I.R.L.</v>
          </cell>
          <cell r="B899" t="str">
            <v>20101562035</v>
          </cell>
        </row>
        <row r="900">
          <cell r="A900" t="str">
            <v>LUO CHUNTAO</v>
          </cell>
          <cell r="B900" t="str">
            <v>15502606660</v>
          </cell>
        </row>
        <row r="901">
          <cell r="A901" t="str">
            <v>LUZ DE PISTA S.R.L.</v>
          </cell>
          <cell r="B901" t="str">
            <v>20502065212</v>
          </cell>
        </row>
        <row r="902">
          <cell r="A902" t="str">
            <v>M &amp; M CONSULT S.R.L.</v>
          </cell>
          <cell r="B902" t="str">
            <v>20430867661</v>
          </cell>
        </row>
        <row r="903">
          <cell r="A903" t="str">
            <v>M &amp; P CONSULTORES S.R.LTDA</v>
          </cell>
          <cell r="B903" t="str">
            <v>20294750836</v>
          </cell>
        </row>
        <row r="904">
          <cell r="A904" t="str">
            <v>M &amp; S SEGURIDAD S.R.L.</v>
          </cell>
          <cell r="B904" t="str">
            <v>20389568172</v>
          </cell>
        </row>
        <row r="905">
          <cell r="A905" t="str">
            <v>M Y M CONSULTORES S.R.L.</v>
          </cell>
          <cell r="B905" t="str">
            <v>20102287437</v>
          </cell>
        </row>
        <row r="906">
          <cell r="A906" t="str">
            <v>M.CHONON E. SR.L</v>
          </cell>
          <cell r="B906" t="str">
            <v>20502470231</v>
          </cell>
        </row>
        <row r="907">
          <cell r="A907" t="str">
            <v>MACRUVA E.I.R.L.</v>
          </cell>
          <cell r="B907" t="str">
            <v>20502082737</v>
          </cell>
        </row>
        <row r="908">
          <cell r="A908" t="str">
            <v>MAD ASESORIA Y SERVICIOS E.I.R.L.</v>
          </cell>
          <cell r="B908" t="str">
            <v>20509898953</v>
          </cell>
        </row>
        <row r="909">
          <cell r="A909" t="str">
            <v>MADERAMA S.A.C.</v>
          </cell>
          <cell r="B909" t="str">
            <v>20502246276</v>
          </cell>
        </row>
        <row r="910">
          <cell r="A910" t="str">
            <v>MADERAS EL TORNILLO S.A.C.</v>
          </cell>
          <cell r="B910" t="str">
            <v>20393105209</v>
          </cell>
        </row>
        <row r="911">
          <cell r="A911" t="str">
            <v>MADERAS HEBNAMP EXPORT NARANJITO S.A.C.</v>
          </cell>
          <cell r="B911" t="str">
            <v>20508525479</v>
          </cell>
        </row>
        <row r="912">
          <cell r="A912" t="str">
            <v>MADERERA IQUITOS PUCALLPA S.A.</v>
          </cell>
          <cell r="B912" t="str">
            <v>20101285872</v>
          </cell>
        </row>
        <row r="913">
          <cell r="A913" t="str">
            <v>MADERERA NUEVA ERA S.A.C.</v>
          </cell>
          <cell r="B913" t="str">
            <v>20504838863</v>
          </cell>
        </row>
        <row r="914">
          <cell r="A914" t="str">
            <v>MALDONADO VIDAL ROBERTO</v>
          </cell>
          <cell r="B914" t="str">
            <v>10101421703</v>
          </cell>
        </row>
        <row r="915">
          <cell r="A915" t="str">
            <v>MALETERIA PIEL CANELA S.R.L.</v>
          </cell>
          <cell r="B915" t="str">
            <v>20502720954</v>
          </cell>
        </row>
        <row r="916">
          <cell r="A916" t="str">
            <v>MALLQUI DAVILA BERNARDO</v>
          </cell>
          <cell r="B916" t="str">
            <v>10083610455</v>
          </cell>
        </row>
        <row r="917">
          <cell r="A917" t="str">
            <v>MALPARTIDA LOSTANAU GUILLERMO MARTIN</v>
          </cell>
          <cell r="B917" t="str">
            <v>15503788885</v>
          </cell>
        </row>
        <row r="918">
          <cell r="A918" t="str">
            <v>MAMBRINO S.A.</v>
          </cell>
          <cell r="B918" t="str">
            <v>20101904847</v>
          </cell>
        </row>
        <row r="919">
          <cell r="A919" t="str">
            <v>MAMBRINO S.A.</v>
          </cell>
          <cell r="B919" t="str">
            <v>20101904874</v>
          </cell>
        </row>
        <row r="920">
          <cell r="A920" t="str">
            <v>MANOS MAGICAS S.A.</v>
          </cell>
          <cell r="B920" t="str">
            <v>20256584931</v>
          </cell>
        </row>
        <row r="921">
          <cell r="A921" t="str">
            <v>MANSILLA MUÑOZ DALIA ALIDA</v>
          </cell>
          <cell r="B921" t="str">
            <v>10084443838</v>
          </cell>
        </row>
        <row r="922">
          <cell r="A922" t="str">
            <v>MAPATRONIC S.R.L</v>
          </cell>
          <cell r="B922" t="str">
            <v>202670422777</v>
          </cell>
        </row>
        <row r="923">
          <cell r="A923" t="str">
            <v>MAQUINARIAS INDUSTRIALES KIRT E.I.R.L.</v>
          </cell>
          <cell r="B923" t="str">
            <v>20501979130</v>
          </cell>
        </row>
        <row r="924">
          <cell r="A924" t="str">
            <v>MAQUINARIAS JAAM S.A.</v>
          </cell>
          <cell r="B924" t="str">
            <v>20193696920</v>
          </cell>
        </row>
        <row r="925">
          <cell r="A925" t="str">
            <v>MAQUINARIAS ROHMA S.R.L.</v>
          </cell>
          <cell r="B925" t="str">
            <v>20338880589</v>
          </cell>
        </row>
        <row r="926">
          <cell r="A926" t="str">
            <v>MAR SAN MULTISERVICIOS S.A.C.</v>
          </cell>
          <cell r="B926" t="str">
            <v>20509464104</v>
          </cell>
        </row>
        <row r="927">
          <cell r="A927" t="str">
            <v>MARCHENA CALLE MERLANI</v>
          </cell>
          <cell r="B927" t="str">
            <v>10257827165</v>
          </cell>
        </row>
        <row r="928">
          <cell r="A928" t="str">
            <v>MARCIAL TEODORO PALOMINO SANTA CRUZ</v>
          </cell>
          <cell r="B928" t="str">
            <v>10091092951</v>
          </cell>
        </row>
        <row r="929">
          <cell r="A929" t="str">
            <v>MARCO  RENATO AVEGGIO MERELLO</v>
          </cell>
          <cell r="B929" t="str">
            <v>10078574106</v>
          </cell>
        </row>
        <row r="930">
          <cell r="A930" t="str">
            <v>MARCO ANTONIO CABALLERO MENDOZA</v>
          </cell>
          <cell r="B930" t="str">
            <v>10101106531</v>
          </cell>
        </row>
        <row r="931">
          <cell r="A931" t="str">
            <v>MARGARITA ROJAS CAMARGO</v>
          </cell>
          <cell r="B931" t="str">
            <v>10152828999</v>
          </cell>
        </row>
        <row r="932">
          <cell r="A932" t="str">
            <v>MARIA CISNEROS TENORIO</v>
          </cell>
          <cell r="B932" t="str">
            <v>10094225901</v>
          </cell>
        </row>
        <row r="933">
          <cell r="A933" t="str">
            <v>MARILU CLOTILDE WIESE MOREYRA</v>
          </cell>
          <cell r="B933" t="str">
            <v>10072767778</v>
          </cell>
        </row>
        <row r="934">
          <cell r="A934" t="str">
            <v>MARKETING IMPACT S.A.</v>
          </cell>
          <cell r="B934" t="str">
            <v>20389295699</v>
          </cell>
        </row>
        <row r="935">
          <cell r="A935" t="str">
            <v>MARTHA MANCO HUAMAN</v>
          </cell>
          <cell r="B935" t="str">
            <v>10415988988</v>
          </cell>
        </row>
        <row r="936">
          <cell r="A936" t="str">
            <v>MARVIMA S.A.</v>
          </cell>
          <cell r="B936" t="str">
            <v>20192663467</v>
          </cell>
        </row>
        <row r="937">
          <cell r="A937" t="str">
            <v>MAS MICRO E.I.R.L.</v>
          </cell>
          <cell r="B937" t="str">
            <v>20378332827</v>
          </cell>
        </row>
        <row r="938">
          <cell r="A938" t="str">
            <v>MASTERWALL S.A.</v>
          </cell>
          <cell r="B938" t="str">
            <v>20503100941</v>
          </cell>
        </row>
        <row r="939">
          <cell r="A939" t="str">
            <v>MATERIALES E INSUMOS DE FERRETERIA SAN JOSE S.R.L</v>
          </cell>
          <cell r="B939" t="str">
            <v>20507331654</v>
          </cell>
        </row>
        <row r="940">
          <cell r="A940" t="str">
            <v>MATO CABELLO OSCAR</v>
          </cell>
          <cell r="B940" t="str">
            <v>10093085375</v>
          </cell>
        </row>
        <row r="941">
          <cell r="A941" t="str">
            <v>MAVB MERCANTIL S.A.</v>
          </cell>
          <cell r="B941" t="str">
            <v>20139524340</v>
          </cell>
        </row>
        <row r="942">
          <cell r="A942" t="str">
            <v>MAVI TOURS E.I.R.L.</v>
          </cell>
          <cell r="B942" t="str">
            <v>20290849986</v>
          </cell>
        </row>
        <row r="943">
          <cell r="A943" t="str">
            <v>MAXIMIXE CONSULT S.A.</v>
          </cell>
          <cell r="B943" t="str">
            <v>20266402709</v>
          </cell>
        </row>
        <row r="944">
          <cell r="A944" t="str">
            <v>MAYO FCB PUBLICIDAD S.A.</v>
          </cell>
          <cell r="B944" t="str">
            <v>20258197993</v>
          </cell>
        </row>
        <row r="945">
          <cell r="A945" t="str">
            <v>MBT UNICON S.A.</v>
          </cell>
          <cell r="B945" t="str">
            <v>20471505073</v>
          </cell>
        </row>
        <row r="946">
          <cell r="A946" t="str">
            <v>MD COPIER IMPORT E.I.R.L.</v>
          </cell>
          <cell r="B946" t="str">
            <v>20508018615</v>
          </cell>
        </row>
        <row r="947">
          <cell r="A947" t="str">
            <v>MD SEMINARIOS Y EVENTOS S.A.</v>
          </cell>
          <cell r="B947" t="str">
            <v>20332831721</v>
          </cell>
        </row>
        <row r="948">
          <cell r="A948" t="str">
            <v>MECHANICAL WORLD S.A.C.</v>
          </cell>
          <cell r="B948" t="str">
            <v>20506591431</v>
          </cell>
        </row>
        <row r="949">
          <cell r="A949" t="str">
            <v>MEDIDORES INCA SERVICIOS S.A.</v>
          </cell>
          <cell r="B949" t="str">
            <v>20100362164</v>
          </cell>
        </row>
        <row r="950">
          <cell r="A950" t="str">
            <v>MEDINA, ZALDIVAR, PAREDES &amp; ASOCIADOS SOCIEDAD CIVIL DE R.L.</v>
          </cell>
          <cell r="B950" t="str">
            <v>20504645984</v>
          </cell>
        </row>
        <row r="951">
          <cell r="A951" t="str">
            <v>MEGA IMPRESIONES S.A.C.</v>
          </cell>
          <cell r="B951" t="str">
            <v>20509000531</v>
          </cell>
        </row>
        <row r="952">
          <cell r="A952" t="str">
            <v>MEGAVAL INDUSTRIAL S.A.C.</v>
          </cell>
          <cell r="B952" t="str">
            <v>20474229735</v>
          </cell>
        </row>
        <row r="953">
          <cell r="A953" t="str">
            <v>MELANIO FABIAN QUEZADA SALAZAR</v>
          </cell>
          <cell r="B953" t="str">
            <v>10068857711</v>
          </cell>
        </row>
        <row r="954">
          <cell r="A954" t="str">
            <v>MELQUIADES ADOLFO REYES VERA</v>
          </cell>
          <cell r="B954" t="str">
            <v>10067173169</v>
          </cell>
        </row>
        <row r="955">
          <cell r="A955" t="str">
            <v>MENDIETA ECHEVARRIA JOSE ALEJANDRO</v>
          </cell>
          <cell r="B955" t="str">
            <v>10409303167</v>
          </cell>
        </row>
        <row r="956">
          <cell r="A956" t="str">
            <v>MENDOZA ESPINO ANGEL IVAN</v>
          </cell>
          <cell r="B956" t="str">
            <v>15461540292</v>
          </cell>
        </row>
        <row r="957">
          <cell r="A957" t="str">
            <v>MENDOZA FLORES VICTOR CARMELO</v>
          </cell>
          <cell r="B957" t="str">
            <v>10104218038</v>
          </cell>
        </row>
        <row r="958">
          <cell r="A958" t="str">
            <v>MENDOZA RENGIFO VICTOR HUGO</v>
          </cell>
          <cell r="B958" t="str">
            <v>10425699062</v>
          </cell>
        </row>
        <row r="959">
          <cell r="A959" t="str">
            <v>MENOR MEDINA SEGUNDO ALFONSO</v>
          </cell>
          <cell r="B959" t="str">
            <v>10455858602</v>
          </cell>
        </row>
        <row r="960">
          <cell r="A960" t="str">
            <v>MERCADEO CORPORATIVO S.A.C.</v>
          </cell>
          <cell r="B960" t="str">
            <v>20421897744</v>
          </cell>
        </row>
        <row r="961">
          <cell r="A961" t="str">
            <v>MERCADO DE CAPITALES CONSULTORIA EMPRESARIAL S.A.</v>
          </cell>
          <cell r="B961" t="str">
            <v>20429450056</v>
          </cell>
        </row>
        <row r="962">
          <cell r="A962" t="str">
            <v>MERCADO MORON MIGUEL A</v>
          </cell>
          <cell r="B962" t="str">
            <v>10106850432</v>
          </cell>
        </row>
        <row r="963">
          <cell r="A963" t="str">
            <v>MERESI PALACIOS LUIS GUIDO</v>
          </cell>
          <cell r="B963" t="str">
            <v>10088194204</v>
          </cell>
        </row>
        <row r="964">
          <cell r="A964" t="str">
            <v>MERLY YSABEL ARTEAGA CONISTA</v>
          </cell>
          <cell r="B964" t="str">
            <v>10108176216</v>
          </cell>
        </row>
        <row r="965">
          <cell r="A965" t="str">
            <v>METACOLOR S.A.C.</v>
          </cell>
          <cell r="B965" t="str">
            <v>20458418803</v>
          </cell>
        </row>
        <row r="966">
          <cell r="A966" t="str">
            <v>METALICA DEGLANS E.I R.L.</v>
          </cell>
          <cell r="B966" t="str">
            <v>20264455155</v>
          </cell>
        </row>
        <row r="967">
          <cell r="A967" t="str">
            <v>MF &amp; JJ CONSTRUCTORA S.R.L.</v>
          </cell>
          <cell r="B967" t="str">
            <v>20465080095</v>
          </cell>
        </row>
        <row r="968">
          <cell r="A968" t="str">
            <v>MFCOR SERVICIOS GENERALES S.A.C.</v>
          </cell>
          <cell r="B968" t="str">
            <v>20492539318</v>
          </cell>
        </row>
        <row r="969">
          <cell r="A969" t="str">
            <v>MG TRADING S.R.L.</v>
          </cell>
          <cell r="B969" t="str">
            <v>20143703313</v>
          </cell>
        </row>
        <row r="970">
          <cell r="A970" t="str">
            <v>MICROSCIENCE S.A.C.</v>
          </cell>
          <cell r="B970" t="str">
            <v>20256771293</v>
          </cell>
        </row>
        <row r="971">
          <cell r="A971" t="str">
            <v>MIGUEL BOZZO CH. INGENIEROS E.I.R.L.</v>
          </cell>
          <cell r="B971" t="str">
            <v>20473118026</v>
          </cell>
        </row>
        <row r="972">
          <cell r="A972" t="str">
            <v>MILFRA S.A.C.</v>
          </cell>
          <cell r="B972" t="str">
            <v>20423915901</v>
          </cell>
        </row>
        <row r="973">
          <cell r="A973" t="str">
            <v>MILLSTONE PROYECTISTAS &amp; EJECUTORES S.A.C.</v>
          </cell>
          <cell r="B973" t="str">
            <v>20507576681</v>
          </cell>
        </row>
        <row r="974">
          <cell r="A974" t="str">
            <v>MINISTERIO DE TRANSPORTES Y COMUNICACIONES</v>
          </cell>
          <cell r="B974" t="str">
            <v>20380417465</v>
          </cell>
        </row>
        <row r="975">
          <cell r="A975" t="str">
            <v>MIRANDA CANALES ZOILA ROSA</v>
          </cell>
          <cell r="B975" t="str">
            <v>10257235896</v>
          </cell>
        </row>
        <row r="976">
          <cell r="A976" t="str">
            <v>MITSUI MAQUINARIAS PERU S.A.</v>
          </cell>
          <cell r="B976" t="str">
            <v>20302241598</v>
          </cell>
        </row>
        <row r="977">
          <cell r="A977" t="str">
            <v>MLV CONTADORES S.A.C.</v>
          </cell>
          <cell r="B977" t="str">
            <v>20457875089</v>
          </cell>
        </row>
        <row r="978">
          <cell r="A978" t="str">
            <v>MOBIL OIL DEL PERU S.A</v>
          </cell>
          <cell r="B978" t="str">
            <v>20259880603</v>
          </cell>
        </row>
        <row r="979">
          <cell r="A979" t="str">
            <v>MODULADOS ACRILICOS E.I.R.L.</v>
          </cell>
          <cell r="B979" t="str">
            <v>20259900566</v>
          </cell>
        </row>
        <row r="980">
          <cell r="A980" t="str">
            <v>MOISES JORGE AQUINO TAIPE</v>
          </cell>
          <cell r="B980" t="str">
            <v>10254422911</v>
          </cell>
        </row>
        <row r="981">
          <cell r="A981" t="str">
            <v>MOLINA GONZALES MOISES PEDRO</v>
          </cell>
          <cell r="B981" t="str">
            <v>15379187681</v>
          </cell>
        </row>
        <row r="982">
          <cell r="A982" t="str">
            <v>MONTERO &amp; CIA  S.A.C</v>
          </cell>
          <cell r="B982" t="str">
            <v>20512388001</v>
          </cell>
        </row>
        <row r="983">
          <cell r="A983" t="str">
            <v>MONTESINOS ALVARADO WILMER</v>
          </cell>
          <cell r="B983" t="str">
            <v>10105217957</v>
          </cell>
        </row>
        <row r="984">
          <cell r="A984" t="str">
            <v>MONTEZA HERNANDEZ MARIA</v>
          </cell>
          <cell r="B984" t="str">
            <v>10091615458</v>
          </cell>
        </row>
        <row r="985">
          <cell r="A985" t="str">
            <v>MONTOYA CORVACHO CARLOS ALBERTO</v>
          </cell>
          <cell r="B985" t="str">
            <v>10072666921</v>
          </cell>
        </row>
        <row r="986">
          <cell r="A986" t="str">
            <v>MORALES OSCCO MARCOS S.</v>
          </cell>
          <cell r="B986" t="str">
            <v>10073154010</v>
          </cell>
        </row>
        <row r="987">
          <cell r="A987" t="str">
            <v>MORALES ROMERO ELMER LUIS</v>
          </cell>
          <cell r="B987" t="str">
            <v>15505715991</v>
          </cell>
        </row>
        <row r="988">
          <cell r="A988" t="str">
            <v>MORANTE ALVARADO LUIS OSCAR</v>
          </cell>
          <cell r="B988" t="str">
            <v>10078012124</v>
          </cell>
        </row>
        <row r="989">
          <cell r="A989" t="str">
            <v>MORENO BASTANTE EDUARDO AUGUSTO</v>
          </cell>
          <cell r="B989" t="str">
            <v>10100581812</v>
          </cell>
        </row>
        <row r="990">
          <cell r="A990" t="str">
            <v>MORENO RUIZ JORGE NESTOR</v>
          </cell>
          <cell r="B990" t="str">
            <v>10102189715</v>
          </cell>
        </row>
        <row r="991">
          <cell r="A991" t="str">
            <v>MORENO SOLORZANO FERNANDO</v>
          </cell>
          <cell r="B991" t="str">
            <v>10086773240</v>
          </cell>
        </row>
        <row r="992">
          <cell r="A992" t="str">
            <v>MORITANI S.A.</v>
          </cell>
          <cell r="B992" t="str">
            <v>20100090491</v>
          </cell>
        </row>
        <row r="993">
          <cell r="A993" t="str">
            <v>MOROTE PEREYRA LUIS. F. ARMANDO</v>
          </cell>
          <cell r="B993" t="str">
            <v>10421787595</v>
          </cell>
        </row>
        <row r="994">
          <cell r="A994" t="str">
            <v>MOSAB PROIE S.A.C.</v>
          </cell>
          <cell r="B994" t="str">
            <v>20515915347</v>
          </cell>
        </row>
        <row r="995">
          <cell r="A995" t="str">
            <v>MOSAICOS NORDICA E.I.R.LTDA.</v>
          </cell>
          <cell r="B995" t="str">
            <v>20377545100</v>
          </cell>
        </row>
        <row r="996">
          <cell r="A996" t="str">
            <v>MOSEL S.A.C.</v>
          </cell>
          <cell r="B996" t="str">
            <v>20251861685</v>
          </cell>
        </row>
        <row r="997">
          <cell r="A997" t="str">
            <v>MOTOR MUNDO SAC</v>
          </cell>
          <cell r="B997" t="str">
            <v>20519033233</v>
          </cell>
        </row>
        <row r="998">
          <cell r="A998" t="str">
            <v>MOTORES DIESEL ANDINOS S.A. - MODASA</v>
          </cell>
          <cell r="B998" t="str">
            <v>20417926632</v>
          </cell>
        </row>
        <row r="999">
          <cell r="A999" t="str">
            <v>MS MEGA SERVICIOS E.I.R.L.</v>
          </cell>
          <cell r="B999" t="str">
            <v>20470804441</v>
          </cell>
        </row>
        <row r="1000">
          <cell r="A1000" t="str">
            <v>MSA DEL PERU S.A.C.</v>
          </cell>
          <cell r="B1000" t="str">
            <v>20100066867</v>
          </cell>
        </row>
        <row r="1001">
          <cell r="A1001" t="str">
            <v>MSDERERA LOS ROBLES S.R.L.</v>
          </cell>
          <cell r="B1001" t="str">
            <v>20194994053</v>
          </cell>
        </row>
        <row r="1002">
          <cell r="A1002" t="str">
            <v>MUEBLES VILLA EL SALVADOR S.A.</v>
          </cell>
          <cell r="B1002" t="str">
            <v>20509074578</v>
          </cell>
        </row>
        <row r="1003">
          <cell r="A1003" t="str">
            <v>MULL TRIPLAY S.A.C.</v>
          </cell>
          <cell r="B1003" t="str">
            <v>20504729738</v>
          </cell>
        </row>
        <row r="1004">
          <cell r="A1004" t="str">
            <v>MULTIDATA ACCESORIOS Y SUMINISTROS S.A.C</v>
          </cell>
          <cell r="B1004" t="str">
            <v>20101380514</v>
          </cell>
        </row>
        <row r="1005">
          <cell r="A1005" t="str">
            <v>MULTIMEDIA SOLUTIONS S.A.C.</v>
          </cell>
          <cell r="B1005" t="str">
            <v>20509794074</v>
          </cell>
        </row>
        <row r="1006">
          <cell r="A1006" t="str">
            <v>MULTIMPORT S.R.L.</v>
          </cell>
          <cell r="B1006" t="str">
            <v>20266228326</v>
          </cell>
        </row>
        <row r="1007">
          <cell r="A1007" t="str">
            <v>MULTISERVICIOS KEVIN E.I.R.L.</v>
          </cell>
          <cell r="B1007" t="str">
            <v>20518114370</v>
          </cell>
        </row>
        <row r="1008">
          <cell r="A1008" t="str">
            <v>MULTISERVICIOS MARCOS S.A.C</v>
          </cell>
          <cell r="B1008" t="str">
            <v>20501957918</v>
          </cell>
        </row>
        <row r="1009">
          <cell r="A1009" t="str">
            <v>MUNICIPALIDAD DISTRITAL DE INDEPENDENCIA</v>
          </cell>
          <cell r="B1009" t="str">
            <v>20131373661</v>
          </cell>
        </row>
        <row r="1010">
          <cell r="A1010" t="str">
            <v>MUNICIPALIDAD METROPOLITANA DE LIMA</v>
          </cell>
          <cell r="B1010" t="str">
            <v>20131380951</v>
          </cell>
        </row>
        <row r="1011">
          <cell r="A1011" t="str">
            <v>MUÑIZ TRANSFER PRICING S.A.C.</v>
          </cell>
          <cell r="B1011" t="str">
            <v>20518120850</v>
          </cell>
        </row>
        <row r="1012">
          <cell r="A1012" t="str">
            <v>MUÑIZ, RAMIREZ, PEREZ-TAIMAN &amp; LUNA VICTORIA SOCIEDAD CIVIL DE RESPONSABILIDAD LIMITADA</v>
          </cell>
          <cell r="B1012" t="str">
            <v>20508126698</v>
          </cell>
        </row>
        <row r="1013">
          <cell r="A1013" t="str">
            <v>MUÑOZ GOCHE CESAR ROBERTO</v>
          </cell>
          <cell r="B1013" t="str">
            <v>10432784385</v>
          </cell>
        </row>
        <row r="1014">
          <cell r="A1014" t="str">
            <v>MUÑOZ TORRES JULIO CESAR</v>
          </cell>
          <cell r="B1014" t="str">
            <v>15331771781</v>
          </cell>
        </row>
        <row r="1015">
          <cell r="A1015" t="str">
            <v>MUÑOZ TORRES MARCO ANTONIO</v>
          </cell>
          <cell r="B1015" t="str">
            <v>15510392628</v>
          </cell>
        </row>
        <row r="1016">
          <cell r="A1016" t="str">
            <v>NAMOBAL S.R.L.</v>
          </cell>
          <cell r="B1016" t="str">
            <v>20391616997</v>
          </cell>
        </row>
        <row r="1017">
          <cell r="A1017" t="str">
            <v>NANCY L. MUNIVE SANCHEZ</v>
          </cell>
          <cell r="B1017" t="str">
            <v>10077667356</v>
          </cell>
        </row>
        <row r="1018">
          <cell r="A1018" t="str">
            <v>NARCISO MENDOZA CORDOVA</v>
          </cell>
          <cell r="B1018" t="str">
            <v>10095506424</v>
          </cell>
        </row>
        <row r="1019">
          <cell r="A1019" t="str">
            <v>NAVARRO ESPINOZA DE RINCON MARIA V.</v>
          </cell>
          <cell r="B1019" t="str">
            <v>17375032155</v>
          </cell>
        </row>
        <row r="1020">
          <cell r="A1020" t="str">
            <v>NAVARRO GONZALES GENIX</v>
          </cell>
          <cell r="B1020" t="str">
            <v>10011618630</v>
          </cell>
        </row>
        <row r="1021">
          <cell r="A1021" t="str">
            <v>NAVARRO MORE MARCELA LILIANA</v>
          </cell>
          <cell r="B1021" t="str">
            <v>10078412700</v>
          </cell>
        </row>
        <row r="1022">
          <cell r="A1022" t="str">
            <v>NAVARRO SERNAQUE PEDRO PABLO</v>
          </cell>
          <cell r="B1022" t="str">
            <v>10406394838</v>
          </cell>
        </row>
        <row r="1023">
          <cell r="A1023" t="str">
            <v>NEGOCIACION ALPIESA S.A.</v>
          </cell>
          <cell r="B1023" t="str">
            <v>20100920272</v>
          </cell>
        </row>
        <row r="1024">
          <cell r="A1024" t="str">
            <v>NEGOCIOS ARCO IRIS S.R.L.</v>
          </cell>
          <cell r="B1024" t="str">
            <v>20419914704</v>
          </cell>
        </row>
        <row r="1025">
          <cell r="A1025" t="str">
            <v>NEGOCIOS É INMUEBLES S.A.</v>
          </cell>
          <cell r="B1025" t="str">
            <v>20100007852</v>
          </cell>
        </row>
        <row r="1026">
          <cell r="A1026" t="str">
            <v>NEGOCIOS TURISTICOS DEL NORTE S.A</v>
          </cell>
          <cell r="B1026" t="str">
            <v>20352730425</v>
          </cell>
        </row>
        <row r="1027">
          <cell r="A1027" t="str">
            <v>NELKAREL S.A.C.</v>
          </cell>
          <cell r="B1027" t="str">
            <v>20296550222</v>
          </cell>
        </row>
        <row r="1028">
          <cell r="A1028" t="str">
            <v>NEPTUNIA S.A.</v>
          </cell>
          <cell r="B1028" t="str">
            <v>20100010217</v>
          </cell>
        </row>
        <row r="1029">
          <cell r="A1029" t="str">
            <v>NESSUS HOTELES PERU S.A.</v>
          </cell>
          <cell r="B1029" t="str">
            <v>20505670443</v>
          </cell>
        </row>
        <row r="1030">
          <cell r="A1030" t="str">
            <v>NESTLE PERU S.A.</v>
          </cell>
          <cell r="B1030" t="str">
            <v>20263322496</v>
          </cell>
        </row>
        <row r="1031">
          <cell r="A1031" t="str">
            <v>NETSATEL S.R.L.</v>
          </cell>
          <cell r="B1031" t="str">
            <v>20432514570</v>
          </cell>
        </row>
        <row r="1032">
          <cell r="A1032" t="str">
            <v>NEVADO DE RODRIGUEZ MARIA ELENA</v>
          </cell>
          <cell r="B1032" t="str">
            <v>10108816355</v>
          </cell>
        </row>
        <row r="1033">
          <cell r="A1033" t="str">
            <v>NEVADO HERRERA RICARDO ALBERTO</v>
          </cell>
          <cell r="B1033" t="str">
            <v>10105626211</v>
          </cell>
        </row>
        <row r="1034">
          <cell r="A1034" t="str">
            <v>NEW HORIZONS PERU S.A.</v>
          </cell>
          <cell r="B1034" t="str">
            <v>20306532201</v>
          </cell>
        </row>
        <row r="1035">
          <cell r="A1035" t="str">
            <v>NEWS CAFE S.R. LTDA.</v>
          </cell>
          <cell r="B1035" t="str">
            <v>20207548937</v>
          </cell>
        </row>
        <row r="1036">
          <cell r="A1036" t="str">
            <v>NEWS CAFE VISION GASTRONOMICA SAC</v>
          </cell>
          <cell r="B1036" t="str">
            <v>20502422775</v>
          </cell>
        </row>
        <row r="1037">
          <cell r="A1037" t="str">
            <v>NEXTEL DEL PERU S.A</v>
          </cell>
          <cell r="B1037" t="str">
            <v>20106897914</v>
          </cell>
        </row>
        <row r="1038">
          <cell r="A1038" t="str">
            <v>NEYRA VELARDE LUIS</v>
          </cell>
          <cell r="B1038" t="str">
            <v>10078626467</v>
          </cell>
        </row>
        <row r="1039">
          <cell r="A1039" t="str">
            <v>NICANOR ARROYO PEREZ</v>
          </cell>
          <cell r="B1039" t="str">
            <v>15504313805</v>
          </cell>
        </row>
        <row r="1040">
          <cell r="A1040" t="str">
            <v>NOBLEZA DEL CUERO S.A.</v>
          </cell>
          <cell r="B1040" t="str">
            <v>20102024771</v>
          </cell>
        </row>
        <row r="1041">
          <cell r="A1041" t="str">
            <v>NORMA AQUINO RICSE</v>
          </cell>
          <cell r="B1041" t="str">
            <v>10161440189</v>
          </cell>
        </row>
        <row r="1042">
          <cell r="A1042" t="str">
            <v>NORMA ELIZABET ALIAGA HOSPINAL</v>
          </cell>
          <cell r="B1042" t="str">
            <v>10086124098</v>
          </cell>
        </row>
        <row r="1043">
          <cell r="A1043" t="str">
            <v>NORMA MARCELA HUAMAN BLAS</v>
          </cell>
          <cell r="B1043" t="str">
            <v>10086319972</v>
          </cell>
        </row>
        <row r="1044">
          <cell r="A1044" t="str">
            <v>NORMA MATSUDA UESUGUI</v>
          </cell>
          <cell r="B1044" t="str">
            <v>10084453884</v>
          </cell>
        </row>
        <row r="1045">
          <cell r="A1045" t="str">
            <v>NUNURA SAC</v>
          </cell>
          <cell r="B1045" t="str">
            <v>20428651767</v>
          </cell>
        </row>
        <row r="1046">
          <cell r="A1046" t="str">
            <v>NUÑEZ  ZUÑIGA DANIEL S.</v>
          </cell>
          <cell r="B1046" t="str">
            <v>10091339132</v>
          </cell>
        </row>
        <row r="1047">
          <cell r="A1047" t="str">
            <v>NUÑEZ GALARZA JORGE LUIS</v>
          </cell>
          <cell r="B1047" t="str">
            <v>10257915188</v>
          </cell>
        </row>
        <row r="1048">
          <cell r="A1048" t="str">
            <v>OCSAS ROSALES OSCAR JHONNY</v>
          </cell>
          <cell r="B1048" t="str">
            <v>15418792971</v>
          </cell>
        </row>
        <row r="1049">
          <cell r="A1049" t="str">
            <v>OFICENTRO E.I.R.L.</v>
          </cell>
          <cell r="B1049" t="str">
            <v>20107840266</v>
          </cell>
        </row>
        <row r="1050">
          <cell r="A1050" t="str">
            <v>OFICINA DISTRIBUIDORES S.A.C.</v>
          </cell>
          <cell r="B1050" t="str">
            <v>20424870073</v>
          </cell>
        </row>
        <row r="1051">
          <cell r="A1051" t="str">
            <v>OLIVERA JAMES JOSE ABEL</v>
          </cell>
          <cell r="B1051" t="str">
            <v>10101218614</v>
          </cell>
        </row>
        <row r="1052">
          <cell r="A1052" t="str">
            <v>OLVA CURRIER S.A.C.</v>
          </cell>
          <cell r="B1052" t="str">
            <v>20100686814</v>
          </cell>
        </row>
        <row r="1053">
          <cell r="A1053" t="str">
            <v>OMAR AUGUSTO ROSPIGLIOSI RODRIGUEZ</v>
          </cell>
          <cell r="B1053" t="str">
            <v>10102975818</v>
          </cell>
        </row>
        <row r="1054">
          <cell r="A1054" t="str">
            <v>ORDOÑEZ CUROTTO NELSON ALBERTO</v>
          </cell>
          <cell r="B1054" t="str">
            <v>10078055141</v>
          </cell>
        </row>
        <row r="1055">
          <cell r="A1055" t="str">
            <v>ORGANISMO SUPERVISOR DE CONTRATACIONES DEL ESTADO-OSCE.</v>
          </cell>
          <cell r="B1055" t="str">
            <v>20419026809</v>
          </cell>
        </row>
        <row r="1056">
          <cell r="A1056" t="str">
            <v>ORGANIZACION DE SERVICIOS Y REPRESENTACIONES INDUSTRIALES COMERCIALES S.A.C</v>
          </cell>
          <cell r="B1056" t="str">
            <v>20506515760</v>
          </cell>
        </row>
        <row r="1057">
          <cell r="A1057" t="str">
            <v>ORGANIZACION FERROL E.I.R.LDA.</v>
          </cell>
          <cell r="B1057" t="str">
            <v>20168703156</v>
          </cell>
        </row>
        <row r="1058">
          <cell r="A1058" t="str">
            <v>ORGANIZACION NEGOCIOS GENERALES S.A.</v>
          </cell>
          <cell r="B1058" t="str">
            <v>20111767981</v>
          </cell>
        </row>
        <row r="1059">
          <cell r="A1059" t="str">
            <v>ORION INGENIEROS CONTRATISTAS GENERALES S.R.L.</v>
          </cell>
          <cell r="B1059" t="str">
            <v>20265856781</v>
          </cell>
        </row>
        <row r="1060">
          <cell r="A1060" t="str">
            <v>OROCHE PACAYA ELEODORO</v>
          </cell>
          <cell r="B1060" t="str">
            <v>10057154247</v>
          </cell>
        </row>
        <row r="1061">
          <cell r="A1061" t="str">
            <v>ORREGON MARTINEZ ALICIA LIZETH</v>
          </cell>
          <cell r="B1061" t="str">
            <v>10097956524</v>
          </cell>
        </row>
        <row r="1062">
          <cell r="A1062" t="str">
            <v>ORTEGA MORENO AMERCO</v>
          </cell>
          <cell r="B1062" t="str">
            <v>10102079316</v>
          </cell>
        </row>
        <row r="1063">
          <cell r="A1063" t="str">
            <v>ORTEGA VIGO M. CHELINA</v>
          </cell>
          <cell r="B1063" t="str">
            <v>10078017096</v>
          </cell>
        </row>
        <row r="1064">
          <cell r="A1064" t="str">
            <v>ORTIZ ARANA CESAR G.</v>
          </cell>
          <cell r="B1064" t="str">
            <v>10084755422</v>
          </cell>
        </row>
        <row r="1065">
          <cell r="A1065" t="str">
            <v>ORTIZ DE ZEVALLOS VILLARAN RICARDO</v>
          </cell>
          <cell r="B1065" t="str">
            <v>10082413532</v>
          </cell>
        </row>
        <row r="1066">
          <cell r="A1066" t="str">
            <v>OTINIANO LUCK AUGUSTO</v>
          </cell>
          <cell r="B1066" t="str">
            <v>10076135610</v>
          </cell>
        </row>
        <row r="1067">
          <cell r="A1067" t="str">
            <v>OVERLANDES S.A.</v>
          </cell>
          <cell r="B1067" t="str">
            <v>20100930821</v>
          </cell>
        </row>
        <row r="1068">
          <cell r="A1068" t="str">
            <v>OWEN. S.A.C.</v>
          </cell>
          <cell r="B1068" t="str">
            <v>20504959148</v>
          </cell>
        </row>
        <row r="1069">
          <cell r="A1069" t="str">
            <v>PACHECO HIDALGO OMAR EDILBERTO</v>
          </cell>
          <cell r="B1069" t="str">
            <v>10106199472</v>
          </cell>
        </row>
        <row r="1070">
          <cell r="A1070" t="str">
            <v>PACHECO TALAVERA ELISA AURORA</v>
          </cell>
          <cell r="B1070" t="str">
            <v>10069531992</v>
          </cell>
        </row>
        <row r="1071">
          <cell r="A1071" t="str">
            <v>PAISAJE VIVO S.A.</v>
          </cell>
          <cell r="B1071" t="str">
            <v>20517222641</v>
          </cell>
        </row>
        <row r="1072">
          <cell r="A1072" t="str">
            <v>PAJARES ZAMUDIO ANGEL ALEXANDER</v>
          </cell>
          <cell r="B1072" t="str">
            <v>10407242837</v>
          </cell>
        </row>
        <row r="1073">
          <cell r="A1073" t="str">
            <v>PALACIOS MARCOS BELINA B</v>
          </cell>
          <cell r="B1073" t="str">
            <v>10082885884</v>
          </cell>
        </row>
        <row r="1074">
          <cell r="A1074" t="str">
            <v>PARRILLADAS PERUANAS S.A.</v>
          </cell>
          <cell r="B1074" t="str">
            <v>20509667129</v>
          </cell>
        </row>
        <row r="1075">
          <cell r="A1075" t="str">
            <v>PARTNERS S.A.</v>
          </cell>
          <cell r="B1075" t="str">
            <v>20124493138</v>
          </cell>
        </row>
        <row r="1076">
          <cell r="A1076" t="str">
            <v>PASQUARELLI S.A.C.</v>
          </cell>
          <cell r="B1076" t="str">
            <v>20506314276</v>
          </cell>
        </row>
        <row r="1077">
          <cell r="A1077" t="str">
            <v>PASTELERIA SAN ANTONIO DE ANGAMOS S.A.</v>
          </cell>
          <cell r="B1077" t="str">
            <v>20502117972</v>
          </cell>
        </row>
        <row r="1078">
          <cell r="A1078" t="str">
            <v>PASTELERIA SAN ANTONIO S.A</v>
          </cell>
          <cell r="B1078" t="str">
            <v>20260311175</v>
          </cell>
        </row>
        <row r="1079">
          <cell r="A1079" t="str">
            <v>PAULINO ESCALANTE COLOS</v>
          </cell>
          <cell r="B1079" t="str">
            <v>10083905986</v>
          </cell>
        </row>
        <row r="1080">
          <cell r="A1080" t="str">
            <v>PAVIMENTA PERU S.A.C.</v>
          </cell>
          <cell r="B1080" t="str">
            <v>20510843739</v>
          </cell>
        </row>
        <row r="1081">
          <cell r="A1081" t="str">
            <v>PAVIMENTA S.A.C.</v>
          </cell>
          <cell r="B1081" t="str">
            <v>20512162291</v>
          </cell>
        </row>
        <row r="1082">
          <cell r="A1082" t="str">
            <v>PAZ. H. JOSE L.</v>
          </cell>
          <cell r="B1082" t="str">
            <v>10103819330</v>
          </cell>
        </row>
        <row r="1083">
          <cell r="A1083" t="str">
            <v>PC LINK E.I.R.L.</v>
          </cell>
          <cell r="B1083" t="str">
            <v>20469317855</v>
          </cell>
        </row>
        <row r="1084">
          <cell r="A1084" t="str">
            <v>PEDRO MIGUEL ESCARCENA PACOMPIA</v>
          </cell>
          <cell r="B1084" t="str">
            <v>10406898666</v>
          </cell>
        </row>
        <row r="1085">
          <cell r="A1085" t="str">
            <v>PEDRO MIGUEL S.A.C.</v>
          </cell>
          <cell r="B1085" t="str">
            <v>20507660712</v>
          </cell>
        </row>
        <row r="1086">
          <cell r="A1086" t="str">
            <v>PEDRO Y ENRIQUE MATSUOKA NAKAMURA</v>
          </cell>
          <cell r="B1086" t="str">
            <v>20102112718</v>
          </cell>
        </row>
        <row r="1087">
          <cell r="A1087" t="str">
            <v>PENTIUM S.A.</v>
          </cell>
          <cell r="B1087" t="str">
            <v>20256293375</v>
          </cell>
        </row>
        <row r="1088">
          <cell r="A1088" t="str">
            <v>PEREZ CUBAS TEOCOCIO ALEJANDRO</v>
          </cell>
          <cell r="B1088" t="str">
            <v>15502841669</v>
          </cell>
        </row>
        <row r="1089">
          <cell r="A1089" t="str">
            <v>PEREZ RAMIREZ BENJAMIN</v>
          </cell>
          <cell r="B1089" t="str">
            <v>10094480502</v>
          </cell>
        </row>
        <row r="1090">
          <cell r="A1090" t="str">
            <v>PERFUMERIAS UNIDAS S.A.</v>
          </cell>
          <cell r="B1090" t="str">
            <v>20101031773</v>
          </cell>
        </row>
        <row r="1091">
          <cell r="A1091" t="str">
            <v>PERU FARMA S.A.</v>
          </cell>
          <cell r="B1091" t="str">
            <v>20100052050</v>
          </cell>
        </row>
        <row r="1092">
          <cell r="A1092" t="str">
            <v>PERU OFFICE S.A.</v>
          </cell>
          <cell r="B1092" t="str">
            <v>20376321712</v>
          </cell>
        </row>
        <row r="1093">
          <cell r="A1093" t="str">
            <v>PERU: TOP PUBLICATIONS S.A.C.</v>
          </cell>
          <cell r="B1093" t="str">
            <v>20471398218</v>
          </cell>
        </row>
        <row r="1094">
          <cell r="A1094" t="str">
            <v>PERUANA DE SERVICIOS PROFESIONALES S.R.LTDA.</v>
          </cell>
          <cell r="B1094" t="str">
            <v>20153294322</v>
          </cell>
        </row>
        <row r="1095">
          <cell r="A1095" t="str">
            <v>PETROSUR S.A</v>
          </cell>
          <cell r="B1095" t="str">
            <v>20291490388</v>
          </cell>
        </row>
        <row r="1096">
          <cell r="A1096" t="str">
            <v>PFLUCKER GARCIA DE ARTETA MARIA DELCARMEN</v>
          </cell>
          <cell r="B1096" t="str">
            <v>10072774103</v>
          </cell>
        </row>
        <row r="1097">
          <cell r="A1097" t="str">
            <v>PHILIPS PERUANA S.A.</v>
          </cell>
          <cell r="B1097" t="str">
            <v>20100102090</v>
          </cell>
        </row>
        <row r="1098">
          <cell r="A1098" t="str">
            <v>PICCONE SAPONARA CONSULTORES AMBIENTALES E.I.R.L.</v>
          </cell>
          <cell r="B1098" t="str">
            <v>20503335078</v>
          </cell>
        </row>
        <row r="1099">
          <cell r="A1099" t="str">
            <v>PILAR ATO ROBERTO CARLOS</v>
          </cell>
          <cell r="B1099" t="str">
            <v>10106373545</v>
          </cell>
        </row>
        <row r="1100">
          <cell r="A1100" t="str">
            <v>PINEDO ORRILLO WALTER</v>
          </cell>
          <cell r="B1100" t="str">
            <v>10091760300</v>
          </cell>
        </row>
        <row r="1101">
          <cell r="A1101" t="str">
            <v>PINEGRO ZULEN JESSICA MARGOT</v>
          </cell>
          <cell r="B1101" t="str">
            <v>10192593552</v>
          </cell>
        </row>
        <row r="1102">
          <cell r="A1102" t="str">
            <v>PINGO IPANAQUE TOMAS</v>
          </cell>
          <cell r="B1102" t="str">
            <v>10027226405</v>
          </cell>
        </row>
        <row r="1103">
          <cell r="A1103" t="str">
            <v>PLANOCOPY E.I.R.L.</v>
          </cell>
          <cell r="B1103" t="str">
            <v>20252532995</v>
          </cell>
        </row>
        <row r="1104">
          <cell r="A1104" t="str">
            <v>PMS DESARROLLO INMOBILIARIO SAC</v>
          </cell>
          <cell r="B1104" t="str">
            <v>20510042990</v>
          </cell>
        </row>
        <row r="1105">
          <cell r="A1105" t="str">
            <v>POLO BARROSO GUILLERMO FORTUNATO</v>
          </cell>
          <cell r="B1105" t="str">
            <v>15503523580</v>
          </cell>
        </row>
        <row r="1106">
          <cell r="A1106" t="str">
            <v>PONCE ORNA JULIO CESAR</v>
          </cell>
          <cell r="B1106" t="str">
            <v>10097873831</v>
          </cell>
        </row>
        <row r="1107">
          <cell r="A1107" t="str">
            <v>PONTICEL JIMENO MARIA TEREZA</v>
          </cell>
          <cell r="B1107" t="str">
            <v>10106190203</v>
          </cell>
        </row>
        <row r="1108">
          <cell r="A1108" t="str">
            <v>PONTIFICIA UNIVERSIDAD CATOLICA DEL PERU</v>
          </cell>
          <cell r="B1108" t="str">
            <v>20155945860</v>
          </cell>
        </row>
        <row r="1109">
          <cell r="A1109" t="str">
            <v>PORFIRIO DEL ROSARIO COAQUERA BAUTISTA</v>
          </cell>
          <cell r="B1109" t="str">
            <v>10004285811</v>
          </cell>
        </row>
        <row r="1110">
          <cell r="A1110" t="str">
            <v>PORTA CONTRATISTAS GENERALES S.R.L.</v>
          </cell>
          <cell r="B1110" t="str">
            <v>20256791481</v>
          </cell>
        </row>
        <row r="1111">
          <cell r="A1111" t="str">
            <v>PORTALAMPARAS S.R.L.</v>
          </cell>
          <cell r="B1111" t="str">
            <v>20267879398</v>
          </cell>
        </row>
        <row r="1112">
          <cell r="A1112" t="str">
            <v>PRADO NAVARRO RENZO EMILIANO</v>
          </cell>
          <cell r="B1112" t="str">
            <v>10095268485</v>
          </cell>
        </row>
        <row r="1113">
          <cell r="A1113" t="str">
            <v>PREMEN CORPORATION S.A.C.</v>
          </cell>
          <cell r="B1113" t="str">
            <v>20506909202</v>
          </cell>
        </row>
        <row r="1114">
          <cell r="A1114" t="str">
            <v>PREMIUM PRODUCCIONES S.A.C.</v>
          </cell>
          <cell r="B1114" t="str">
            <v>20503595908</v>
          </cell>
        </row>
        <row r="1115">
          <cell r="A1115" t="str">
            <v>PRIANA S.A.C.</v>
          </cell>
          <cell r="B1115" t="str">
            <v>20513844744</v>
          </cell>
        </row>
        <row r="1116">
          <cell r="A1116" t="str">
            <v>PRICEWATERHOUSECOOPERS S.CIVIL DE R.L.</v>
          </cell>
          <cell r="B1116" t="str">
            <v>20101071562</v>
          </cell>
        </row>
        <row r="1117">
          <cell r="A1117" t="str">
            <v>PRISMA COLOR EIRL</v>
          </cell>
          <cell r="B1117" t="str">
            <v>20101102115</v>
          </cell>
        </row>
        <row r="1118">
          <cell r="A1118" t="str">
            <v>PRISMA SERVICIOS PARA INGENIERIA S.A.C.</v>
          </cell>
          <cell r="B1118" t="str">
            <v>20516349931</v>
          </cell>
        </row>
        <row r="1119">
          <cell r="A1119" t="str">
            <v>PROCYV S.A.C.</v>
          </cell>
          <cell r="B1119" t="str">
            <v>20460356076</v>
          </cell>
        </row>
        <row r="1120">
          <cell r="A1120" t="str">
            <v>PRODUCTOS TISSUE DEL PERU S.A.</v>
          </cell>
          <cell r="B1120" t="str">
            <v>20266352337</v>
          </cell>
        </row>
        <row r="1121">
          <cell r="A1121" t="str">
            <v>PROEXPANSION S.R.L.</v>
          </cell>
          <cell r="B1121" t="str">
            <v>20506659681</v>
          </cell>
        </row>
        <row r="1122">
          <cell r="A1122" t="str">
            <v>PROFESSIONAL CLEANING S.A.</v>
          </cell>
          <cell r="B1122" t="str">
            <v>20426895308</v>
          </cell>
        </row>
        <row r="1123">
          <cell r="A1123" t="str">
            <v>PROFILE CONSULTING GROUP S.A.</v>
          </cell>
          <cell r="B1123" t="str">
            <v>20264180971</v>
          </cell>
        </row>
        <row r="1124">
          <cell r="A1124" t="str">
            <v>PROMOTORA DE INVERSIONES LUZ S.A.C.</v>
          </cell>
          <cell r="B1124" t="str">
            <v>20505435100</v>
          </cell>
        </row>
        <row r="1125">
          <cell r="A1125" t="str">
            <v>PROTEMAX S.R.L.</v>
          </cell>
          <cell r="B1125" t="str">
            <v>20330208300</v>
          </cell>
        </row>
        <row r="1126">
          <cell r="A1126" t="str">
            <v>PROV. COMITE EJECUTIVO</v>
          </cell>
          <cell r="B1126" t="str">
            <v>99999999103</v>
          </cell>
        </row>
        <row r="1127">
          <cell r="A1127" t="str">
            <v>PROV. DIETAS</v>
          </cell>
          <cell r="B1127" t="str">
            <v>99999999101</v>
          </cell>
        </row>
        <row r="1128">
          <cell r="A1128" t="str">
            <v>PROV. SECION DE DIRECTORIO</v>
          </cell>
          <cell r="B1128" t="str">
            <v>99999999102</v>
          </cell>
        </row>
        <row r="1129">
          <cell r="A1129" t="str">
            <v>PROVEEDORES EN GENERAL</v>
          </cell>
          <cell r="B1129" t="str">
            <v>99999999999</v>
          </cell>
        </row>
        <row r="1130">
          <cell r="A1130" t="str">
            <v>PROVEJEC S.A.C.</v>
          </cell>
          <cell r="B1130" t="str">
            <v>20384121838</v>
          </cell>
        </row>
        <row r="1131">
          <cell r="A1131" t="str">
            <v>PROYDINSA INGENIEROS S.R.L.</v>
          </cell>
          <cell r="B1131" t="str">
            <v>20339678708</v>
          </cell>
        </row>
        <row r="1132">
          <cell r="A1132" t="str">
            <v>PROYECCION DIGITAL E.I.R.L.</v>
          </cell>
          <cell r="B1132" t="str">
            <v>20517465462</v>
          </cell>
        </row>
        <row r="1133">
          <cell r="A1133" t="str">
            <v>PROYECTA INGENIEROS CIVILES S.A.C.</v>
          </cell>
          <cell r="B1133" t="str">
            <v>20512011919</v>
          </cell>
        </row>
        <row r="1134">
          <cell r="A1134" t="str">
            <v>PROYECTORES METALICOS Y MECANICOS S.A.</v>
          </cell>
          <cell r="B1134" t="str">
            <v>20101131131</v>
          </cell>
        </row>
        <row r="1135">
          <cell r="A1135" t="str">
            <v>PROYECTOS Y SERVICIOS DE INGENIERIA S.R.L.</v>
          </cell>
          <cell r="B1135" t="str">
            <v>20109393216</v>
          </cell>
        </row>
        <row r="1136">
          <cell r="A1136" t="str">
            <v>PSV CONSTRUCTORES S.A.</v>
          </cell>
          <cell r="B1136" t="str">
            <v>20112182021</v>
          </cell>
        </row>
        <row r="1137">
          <cell r="A1137" t="str">
            <v>PUBLITEC CORPORACION PUBLICITARIA S</v>
          </cell>
          <cell r="B1137" t="str">
            <v>20504534643</v>
          </cell>
        </row>
        <row r="1138">
          <cell r="A1138" t="str">
            <v>PUCON S.A.</v>
          </cell>
          <cell r="B1138" t="str">
            <v>20109447324</v>
          </cell>
        </row>
        <row r="1139">
          <cell r="A1139" t="str">
            <v>PUNTA SAL S.R.LTDA.</v>
          </cell>
          <cell r="B1139" t="str">
            <v>20298458161</v>
          </cell>
        </row>
        <row r="1140">
          <cell r="A1140" t="str">
            <v>PUNTO ROJO PRODUCCIONES E.I.R.L.</v>
          </cell>
          <cell r="B1140" t="str">
            <v>20508027959</v>
          </cell>
        </row>
        <row r="1141">
          <cell r="A1141" t="str">
            <v>PUNTO VISUAL S.A.</v>
          </cell>
          <cell r="B1141" t="str">
            <v>20306838386</v>
          </cell>
        </row>
        <row r="1142">
          <cell r="A1142" t="str">
            <v>QUADRAT E.I.R.L.</v>
          </cell>
          <cell r="B1142" t="str">
            <v>20508941341</v>
          </cell>
        </row>
        <row r="1143">
          <cell r="A1143" t="str">
            <v>QUALITY PREMIUM S.A.C.</v>
          </cell>
          <cell r="B1143" t="str">
            <v>20508913649</v>
          </cell>
        </row>
        <row r="1144">
          <cell r="A1144" t="str">
            <v>QUEBECOR WORLD PERU S.A.</v>
          </cell>
          <cell r="B1144" t="str">
            <v>20371828851</v>
          </cell>
        </row>
        <row r="1145">
          <cell r="A1145" t="str">
            <v>QUEVEDO MELGAREJO ALBERTO CARLOS</v>
          </cell>
          <cell r="B1145" t="str">
            <v>15469819954</v>
          </cell>
        </row>
        <row r="1146">
          <cell r="A1146" t="str">
            <v>QUIEN S.A.C.</v>
          </cell>
          <cell r="B1146" t="str">
            <v>20300529942</v>
          </cell>
        </row>
        <row r="1147">
          <cell r="A1147" t="str">
            <v>QUIMICA SUIZA S.A.</v>
          </cell>
          <cell r="B1147" t="str">
            <v>20100085225</v>
          </cell>
        </row>
        <row r="1148">
          <cell r="A1148" t="str">
            <v>QUIMICOS Y DERIVADOS S.A.C.</v>
          </cell>
          <cell r="B1148" t="str">
            <v>20415467355</v>
          </cell>
        </row>
        <row r="1149">
          <cell r="A1149" t="str">
            <v>QUIÑONEZ CORDOVA JOHN MICHAEL</v>
          </cell>
          <cell r="B1149" t="str">
            <v>10401911737</v>
          </cell>
        </row>
        <row r="1150">
          <cell r="A1150" t="str">
            <v>QUISPE HUATUCO CAROLINA</v>
          </cell>
          <cell r="B1150" t="str">
            <v>10095583992</v>
          </cell>
        </row>
        <row r="1151">
          <cell r="A1151" t="str">
            <v>QUISPE LOPEZ JOSE LUIS</v>
          </cell>
          <cell r="B1151" t="str">
            <v>155041119405</v>
          </cell>
        </row>
        <row r="1152">
          <cell r="A1152" t="str">
            <v>QUISPETIRA CAMERO JUSTO</v>
          </cell>
          <cell r="B1152" t="str">
            <v>10071492708</v>
          </cell>
        </row>
        <row r="1153">
          <cell r="A1153" t="str">
            <v>QUITANDA S.A.C.</v>
          </cell>
          <cell r="B1153" t="str">
            <v>20520997904</v>
          </cell>
        </row>
        <row r="1154">
          <cell r="A1154" t="str">
            <v>RADIO " A" F.M. S.A.</v>
          </cell>
          <cell r="B1154" t="str">
            <v>20100483468</v>
          </cell>
        </row>
        <row r="1155">
          <cell r="A1155" t="str">
            <v>RADIO CLUB PERUANO CONCESION COMERDOR EIRL</v>
          </cell>
          <cell r="B1155" t="str">
            <v>20509327531</v>
          </cell>
        </row>
        <row r="1156">
          <cell r="A1156" t="str">
            <v>RALDECOM S.A.C.</v>
          </cell>
          <cell r="B1156" t="str">
            <v>20508198761</v>
          </cell>
        </row>
        <row r="1157">
          <cell r="A1157" t="str">
            <v>RAMIREZ ARNAO ELMER</v>
          </cell>
          <cell r="B1157" t="str">
            <v>10432828749</v>
          </cell>
        </row>
        <row r="1158">
          <cell r="A1158" t="str">
            <v>RAMIREZ MALCA HILTER CESAR</v>
          </cell>
          <cell r="B1158" t="str">
            <v>10433369756</v>
          </cell>
        </row>
        <row r="1159">
          <cell r="A1159" t="str">
            <v>RAMIREZ MALCA JULIO GILBERTO</v>
          </cell>
          <cell r="B1159" t="str">
            <v>10432680415</v>
          </cell>
        </row>
        <row r="1160">
          <cell r="A1160" t="str">
            <v>RAMON RAFAEL HERRERA CANCHO</v>
          </cell>
          <cell r="B1160" t="str">
            <v>10103591606</v>
          </cell>
        </row>
        <row r="1161">
          <cell r="A1161" t="str">
            <v>RAMOS ANAY NANCY</v>
          </cell>
          <cell r="B1161" t="str">
            <v>10099925430</v>
          </cell>
        </row>
        <row r="1162">
          <cell r="A1162" t="str">
            <v>RAMOS GOMEZ WILLIAN RAFAEL</v>
          </cell>
          <cell r="B1162" t="str">
            <v>10408106899</v>
          </cell>
        </row>
        <row r="1163">
          <cell r="A1163" t="str">
            <v>RAMOS MOYA EMILIANA</v>
          </cell>
          <cell r="B1163" t="str">
            <v>10073906917</v>
          </cell>
        </row>
        <row r="1164">
          <cell r="A1164" t="str">
            <v>RANDOLPH JOSE MILLAN AGUILAR</v>
          </cell>
          <cell r="B1164" t="str">
            <v>10101959444</v>
          </cell>
        </row>
        <row r="1165">
          <cell r="A1165" t="str">
            <v>RASH PERU SAC</v>
          </cell>
          <cell r="B1165" t="str">
            <v>20378890161</v>
          </cell>
        </row>
        <row r="1166">
          <cell r="A1166" t="str">
            <v>RAYDA LUZMILA MARTINEZ VELASQUEZ</v>
          </cell>
          <cell r="B1166" t="str">
            <v>10081460995</v>
          </cell>
        </row>
        <row r="1167">
          <cell r="A1167" t="str">
            <v>RAZURI RAMIREZ MANUEL AUGUSTO</v>
          </cell>
          <cell r="B1167" t="str">
            <v>10404057371</v>
          </cell>
        </row>
        <row r="1168">
          <cell r="A1168" t="str">
            <v>REBECA MIRANDA HOSPINAL</v>
          </cell>
          <cell r="B1168" t="str">
            <v>10085876550</v>
          </cell>
        </row>
        <row r="1169">
          <cell r="A1169" t="str">
            <v>RED CONTABLE PERU S.A.C.</v>
          </cell>
          <cell r="B1169" t="str">
            <v>20511719691</v>
          </cell>
        </row>
        <row r="1170">
          <cell r="A1170" t="str">
            <v>REFRIGERACION MAURICIO S.A.C.</v>
          </cell>
          <cell r="B1170" t="str">
            <v>20511685428</v>
          </cell>
        </row>
        <row r="1171">
          <cell r="A1171" t="str">
            <v>RENTAEQUIP S.A.C.</v>
          </cell>
          <cell r="B1171" t="str">
            <v>20504096867</v>
          </cell>
        </row>
        <row r="1172">
          <cell r="A1172" t="str">
            <v>REPRESENTAC. CIPI (CESAR PASTOR YTURRIZAGA</v>
          </cell>
          <cell r="B1172" t="str">
            <v>10105384811</v>
          </cell>
        </row>
        <row r="1173">
          <cell r="A1173" t="str">
            <v>REPRESENTACIONES CAVAL S.A.C.</v>
          </cell>
          <cell r="B1173" t="str">
            <v>20502115686</v>
          </cell>
        </row>
        <row r="1174">
          <cell r="A1174" t="str">
            <v>REPRESENTACIONES DIMFER S &amp; C .S.A.C.</v>
          </cell>
          <cell r="B1174" t="str">
            <v>20471963535</v>
          </cell>
        </row>
        <row r="1175">
          <cell r="A1175" t="str">
            <v>REPRESENTACIONES JAAM S.A.</v>
          </cell>
          <cell r="B1175" t="str">
            <v>20215867901</v>
          </cell>
        </row>
        <row r="1176">
          <cell r="A1176" t="str">
            <v>REPRESENTACIONES Y AFINES S.A.C.</v>
          </cell>
          <cell r="B1176" t="str">
            <v>20507282181</v>
          </cell>
        </row>
        <row r="1177">
          <cell r="A1177" t="str">
            <v>REPROCAD S.A.C</v>
          </cell>
          <cell r="B1177" t="str">
            <v>20504851452</v>
          </cell>
        </row>
        <row r="1178">
          <cell r="A1178" t="str">
            <v>REPSOL COMERCIAL SAC</v>
          </cell>
          <cell r="B1178" t="str">
            <v>20503840121</v>
          </cell>
        </row>
        <row r="1179">
          <cell r="A1179" t="str">
            <v>RESTAURANT CHIFA LUNG FUNG S.A.</v>
          </cell>
          <cell r="B1179" t="str">
            <v>20100340195</v>
          </cell>
        </row>
        <row r="1180">
          <cell r="A1180" t="str">
            <v>RESTAURANT EL GRIFO S.R.L.</v>
          </cell>
          <cell r="B1180" t="str">
            <v>20504916171</v>
          </cell>
        </row>
        <row r="1181">
          <cell r="A1181" t="str">
            <v>RESTAURANT HUACA PUCLLANA S.A.C.</v>
          </cell>
          <cell r="B1181" t="str">
            <v>20500732891</v>
          </cell>
        </row>
        <row r="1182">
          <cell r="A1182" t="str">
            <v>RESTAURANT LAS CANASTAS S.R.L.</v>
          </cell>
          <cell r="B1182" t="str">
            <v>20302757641</v>
          </cell>
        </row>
        <row r="1183">
          <cell r="A1183" t="str">
            <v>RESTAURANTE CHEPITA ROYAL E.I.R. LTDA</v>
          </cell>
          <cell r="B1183" t="str">
            <v>20101214771</v>
          </cell>
        </row>
        <row r="1184">
          <cell r="A1184" t="str">
            <v>RESTAURANTES CORPORATIVOS S.A.C.</v>
          </cell>
          <cell r="B1184" t="str">
            <v>20509664375</v>
          </cell>
        </row>
        <row r="1185">
          <cell r="A1185" t="str">
            <v>RESULTADOS Y SOLUCIONES CORPORATIVAS S.A.C.</v>
          </cell>
          <cell r="B1185" t="str">
            <v>20519301939</v>
          </cell>
        </row>
        <row r="1186">
          <cell r="A1186" t="str">
            <v>RETTO JARAMILLO MANUEL AUGUSTO</v>
          </cell>
          <cell r="B1186" t="str">
            <v>10414433389</v>
          </cell>
        </row>
        <row r="1187">
          <cell r="A1187" t="str">
            <v>REYDI S.R.LTDA</v>
          </cell>
          <cell r="B1187" t="str">
            <v>20159455671</v>
          </cell>
        </row>
        <row r="1188">
          <cell r="A1188" t="str">
            <v>REYES CALDERON HILMIR SUI MARTI</v>
          </cell>
          <cell r="B1188" t="str">
            <v>10443065798</v>
          </cell>
        </row>
        <row r="1189">
          <cell r="A1189" t="str">
            <v>RHEMA SERVICIOS S.A.C.</v>
          </cell>
          <cell r="B1189" t="str">
            <v>20503990955</v>
          </cell>
        </row>
        <row r="1190">
          <cell r="A1190" t="str">
            <v>RICARDO FEDERICO FERNANDINI BARREDA</v>
          </cell>
          <cell r="B1190" t="str">
            <v>10082439060</v>
          </cell>
        </row>
        <row r="1191">
          <cell r="A1191" t="str">
            <v>RICARDO LA ROSA GARCIA</v>
          </cell>
          <cell r="B1191" t="str">
            <v>10069942151</v>
          </cell>
        </row>
        <row r="1192">
          <cell r="A1192" t="str">
            <v>RICHARD SAUL SOTO MAYOR</v>
          </cell>
          <cell r="B1192" t="str">
            <v>10092788585</v>
          </cell>
        </row>
        <row r="1193">
          <cell r="A1193" t="str">
            <v>RICHARDZON ENCOFRADOS S.A.C.</v>
          </cell>
          <cell r="B1193" t="str">
            <v>20510293305</v>
          </cell>
        </row>
        <row r="1194">
          <cell r="A1194" t="str">
            <v>RICHOILS.A.</v>
          </cell>
          <cell r="B1194" t="str">
            <v>20112370707</v>
          </cell>
        </row>
        <row r="1195">
          <cell r="A1195" t="str">
            <v>RIE SAKATA E.I.R.L.</v>
          </cell>
          <cell r="B1195" t="str">
            <v>20513881780</v>
          </cell>
        </row>
        <row r="1196">
          <cell r="A1196" t="str">
            <v>RIMAC INTERNACIONAL CIA. DE SEGUROS Y REASEGUROS</v>
          </cell>
          <cell r="B1196" t="str">
            <v>20100041953</v>
          </cell>
        </row>
        <row r="1197">
          <cell r="A1197" t="str">
            <v>RIVELSA S.R.L.</v>
          </cell>
          <cell r="B1197" t="str">
            <v>20100352525</v>
          </cell>
        </row>
        <row r="1198">
          <cell r="A1198" t="str">
            <v>RIVERA BARRIENTOS ANTONIO</v>
          </cell>
          <cell r="B1198" t="str">
            <v>10071622580</v>
          </cell>
        </row>
        <row r="1199">
          <cell r="A1199" t="str">
            <v>RIVERA DE ZAMBRANO LUCIA</v>
          </cell>
          <cell r="B1199" t="str">
            <v>10071572833</v>
          </cell>
        </row>
        <row r="1200">
          <cell r="A1200" t="str">
            <v>RIVERA DIESEL S.A.</v>
          </cell>
          <cell r="B1200" t="str">
            <v>20118201401</v>
          </cell>
        </row>
        <row r="1201">
          <cell r="A1201" t="str">
            <v>RM AIRE ACONDICIONADO Y REFRIGERACION S.A.C.</v>
          </cell>
          <cell r="B1201" t="str">
            <v>20512874879</v>
          </cell>
        </row>
        <row r="1202">
          <cell r="A1202" t="str">
            <v>ROBERTO ALFREDO LAZO HINOJOSA</v>
          </cell>
          <cell r="B1202" t="str">
            <v>10415388051</v>
          </cell>
        </row>
        <row r="1203">
          <cell r="A1203" t="str">
            <v>ROBLES SILVA DENISSE ELENA</v>
          </cell>
          <cell r="B1203" t="str">
            <v>10434122495</v>
          </cell>
        </row>
        <row r="1204">
          <cell r="A1204" t="str">
            <v>ROCIO INGA TORIBIO</v>
          </cell>
          <cell r="B1204" t="str">
            <v>10099211071</v>
          </cell>
        </row>
        <row r="1205">
          <cell r="A1205" t="str">
            <v>RODRIGO ELIAS &amp; MEDRANO ABOGADOS S.C.R.L.</v>
          </cell>
          <cell r="B1205" t="str">
            <v>20184778824</v>
          </cell>
        </row>
        <row r="1206">
          <cell r="A1206" t="str">
            <v>RODRIGUEZ ATOCHE EDUARDO</v>
          </cell>
          <cell r="B1206" t="str">
            <v>10075314456</v>
          </cell>
        </row>
        <row r="1207">
          <cell r="A1207" t="str">
            <v>RODRIGUEZ BARBACHAN JAVIER</v>
          </cell>
          <cell r="B1207" t="str">
            <v>JRODRIGUEZ1</v>
          </cell>
        </row>
        <row r="1208">
          <cell r="A1208" t="str">
            <v>RODRIGUEZ BARBACHAN JOSE JAVIER</v>
          </cell>
          <cell r="B1208" t="str">
            <v>10293647441</v>
          </cell>
        </row>
        <row r="1209">
          <cell r="A1209" t="str">
            <v>RODRIGUEZ LLERENA WINDER JULIAN</v>
          </cell>
          <cell r="B1209" t="str">
            <v>10435564564</v>
          </cell>
        </row>
        <row r="1210">
          <cell r="A1210" t="str">
            <v>RODRIGUEZ LOZANO ARMANDO</v>
          </cell>
          <cell r="B1210" t="str">
            <v>15507924716</v>
          </cell>
        </row>
        <row r="1211">
          <cell r="A1211" t="str">
            <v>RODRIGUEZ MARIN MARIA DELMIRA</v>
          </cell>
          <cell r="B1211" t="str">
            <v>10106080157</v>
          </cell>
        </row>
        <row r="1212">
          <cell r="A1212" t="str">
            <v>ROGER YRASEN SALCEDO CANALES</v>
          </cell>
          <cell r="B1212" t="str">
            <v>10108621414</v>
          </cell>
        </row>
        <row r="1213">
          <cell r="A1213" t="str">
            <v>ROJAS MENDOZA EDISON</v>
          </cell>
          <cell r="B1213" t="str">
            <v>15505271740</v>
          </cell>
        </row>
        <row r="1214">
          <cell r="A1214" t="str">
            <v>ROJAS PACHECO JUAN RAUL</v>
          </cell>
          <cell r="B1214" t="str">
            <v>10421822196</v>
          </cell>
        </row>
        <row r="1215">
          <cell r="A1215" t="str">
            <v>ROJAS VALVERDE MARCO ANTONIO</v>
          </cell>
          <cell r="B1215" t="str">
            <v>15376274451</v>
          </cell>
        </row>
        <row r="1216">
          <cell r="A1216" t="str">
            <v>ROLANDO R. ALVARADO MELGAREJO</v>
          </cell>
          <cell r="B1216" t="str">
            <v>10333438483</v>
          </cell>
        </row>
        <row r="1217">
          <cell r="A1217" t="str">
            <v>ROMA GOURMET S.A.C.</v>
          </cell>
          <cell r="B1217" t="str">
            <v>20511869405</v>
          </cell>
        </row>
        <row r="1218">
          <cell r="A1218" t="str">
            <v>ROMERO COTRINA NOEL</v>
          </cell>
          <cell r="B1218" t="str">
            <v>10078025510</v>
          </cell>
        </row>
        <row r="1219">
          <cell r="A1219" t="str">
            <v>ROMIFER E.I.R.L.</v>
          </cell>
          <cell r="B1219" t="str">
            <v>20504796508</v>
          </cell>
        </row>
        <row r="1220">
          <cell r="A1220" t="str">
            <v>RONDON ALVARADO MARCO DAVID</v>
          </cell>
          <cell r="B1220" t="str">
            <v>10404961115</v>
          </cell>
        </row>
        <row r="1221">
          <cell r="A1221" t="str">
            <v>RONNY ORTECHO CORNEJO</v>
          </cell>
          <cell r="B1221" t="str">
            <v>10107306388</v>
          </cell>
        </row>
        <row r="1222">
          <cell r="A1222" t="str">
            <v>ROSA C. LIZARME SILVERA</v>
          </cell>
          <cell r="B1222" t="str">
            <v>10071644869</v>
          </cell>
        </row>
        <row r="1223">
          <cell r="A1223" t="str">
            <v>ROSA MARIA OSORES VASQUEZ</v>
          </cell>
          <cell r="B1223" t="str">
            <v>10107140617</v>
          </cell>
        </row>
        <row r="1224">
          <cell r="A1224" t="str">
            <v>ROSSELLO &amp; CIA S.A.</v>
          </cell>
          <cell r="B1224" t="str">
            <v>20519330017</v>
          </cell>
        </row>
        <row r="1225">
          <cell r="A1225" t="str">
            <v>ROTULET S.A.C.</v>
          </cell>
          <cell r="B1225" t="str">
            <v>20515206702</v>
          </cell>
        </row>
        <row r="1226">
          <cell r="A1226" t="str">
            <v>RUAS GUMISERVICE S.A.C.</v>
          </cell>
          <cell r="B1226" t="str">
            <v>20508590378</v>
          </cell>
        </row>
        <row r="1227">
          <cell r="A1227" t="str">
            <v>RUBEN EDUARDO REYES CRIBILLERO</v>
          </cell>
          <cell r="B1227" t="str">
            <v>10406273879</v>
          </cell>
        </row>
        <row r="1228">
          <cell r="A1228" t="str">
            <v>RUIZ ROMERO ROCIO</v>
          </cell>
          <cell r="B1228" t="str">
            <v>10405386319</v>
          </cell>
        </row>
        <row r="1229">
          <cell r="A1229" t="str">
            <v>RUIZ TOLENTINO WALTER</v>
          </cell>
          <cell r="B1229" t="str">
            <v>10094463144</v>
          </cell>
        </row>
        <row r="1230">
          <cell r="A1230" t="str">
            <v>S.C. CONS E.I.R.L.</v>
          </cell>
          <cell r="B1230" t="str">
            <v>20330399482</v>
          </cell>
        </row>
        <row r="1231">
          <cell r="A1231" t="str">
            <v>S.G.R. DISTRIBUCIONES S,R,L</v>
          </cell>
          <cell r="B1231" t="str">
            <v>20135511898</v>
          </cell>
        </row>
        <row r="1232">
          <cell r="A1232" t="str">
            <v>S.R. ENGINEERING SOLUTIONS S.A.C.</v>
          </cell>
          <cell r="B1232" t="str">
            <v>20512884670</v>
          </cell>
        </row>
        <row r="1233">
          <cell r="A1233" t="str">
            <v>SABOR DE CASA S.A.C</v>
          </cell>
          <cell r="B1233" t="str">
            <v>20506750688</v>
          </cell>
        </row>
        <row r="1234">
          <cell r="A1234" t="str">
            <v>SAENZ CANTERA DAVID DONATO</v>
          </cell>
          <cell r="B1234" t="str">
            <v>15502986390</v>
          </cell>
        </row>
        <row r="1235">
          <cell r="A1235" t="str">
            <v>SAGA FALABELLA S.A.</v>
          </cell>
          <cell r="B1235" t="str">
            <v>20100128056</v>
          </cell>
        </row>
        <row r="1236">
          <cell r="A1236" t="str">
            <v>SAIRATUPAC ESCOBAR YHON LUIS</v>
          </cell>
          <cell r="B1236" t="str">
            <v>10085095396</v>
          </cell>
        </row>
        <row r="1237">
          <cell r="A1237" t="str">
            <v>SALAZAR QUINTANA ROSA TAMA</v>
          </cell>
          <cell r="B1237" t="str">
            <v>10082207282</v>
          </cell>
        </row>
        <row r="1238">
          <cell r="A1238" t="str">
            <v>SAMAYCA INGENIEROS S.A.C.</v>
          </cell>
          <cell r="B1238" t="str">
            <v>20384977821</v>
          </cell>
        </row>
        <row r="1239">
          <cell r="A1239" t="str">
            <v>SAMUEL ALEJANDRO PALACIOS</v>
          </cell>
          <cell r="B1239" t="str">
            <v>10096019853</v>
          </cell>
        </row>
        <row r="1240">
          <cell r="A1240" t="str">
            <v>SAN FERNANDO S.A.</v>
          </cell>
          <cell r="B1240" t="str">
            <v>20100154308</v>
          </cell>
        </row>
        <row r="1241">
          <cell r="A1241" t="str">
            <v>SAN MIGUEL BARRAZA PROSPERO</v>
          </cell>
          <cell r="B1241" t="str">
            <v>10090464383</v>
          </cell>
        </row>
        <row r="1242">
          <cell r="A1242" t="str">
            <v>SAN REMO S.A</v>
          </cell>
          <cell r="B1242" t="str">
            <v>20100404771</v>
          </cell>
        </row>
        <row r="1243">
          <cell r="A1243" t="str">
            <v>SANCHEZ DE LA CRUZ ARNULFO</v>
          </cell>
          <cell r="B1243" t="str">
            <v>17323435111</v>
          </cell>
        </row>
        <row r="1244">
          <cell r="A1244" t="str">
            <v>SANCHEZ DE SANCHEZ MAIDA</v>
          </cell>
          <cell r="B1244" t="str">
            <v>10077667275</v>
          </cell>
        </row>
        <row r="1245">
          <cell r="A1245" t="str">
            <v>SANCHEZ MALPARTIDA HUGO DANIEL</v>
          </cell>
          <cell r="B1245" t="str">
            <v>10407156183</v>
          </cell>
        </row>
        <row r="1246">
          <cell r="A1246" t="str">
            <v>SANCHEZ MARTINEZ LUIS ALBERTO</v>
          </cell>
          <cell r="B1246" t="str">
            <v>10102626317</v>
          </cell>
        </row>
        <row r="1247">
          <cell r="A1247" t="str">
            <v>SANCHEZ RAMOS JOSE FELIX</v>
          </cell>
          <cell r="B1247" t="str">
            <v>15349104056</v>
          </cell>
        </row>
        <row r="1248">
          <cell r="A1248" t="str">
            <v>SANDOR ZEA S.A.</v>
          </cell>
          <cell r="B1248" t="str">
            <v>20102151969</v>
          </cell>
        </row>
        <row r="1249">
          <cell r="A1249" t="str">
            <v>SANTA ANA CIRICIA RUA S.C.R.L.</v>
          </cell>
          <cell r="B1249" t="str">
            <v>20417453041</v>
          </cell>
        </row>
        <row r="1250">
          <cell r="A1250" t="str">
            <v>SANTA CRUZ ROJAS CLAUDIO ALBERTO</v>
          </cell>
          <cell r="B1250" t="str">
            <v>15507622205</v>
          </cell>
        </row>
        <row r="1251">
          <cell r="A1251" t="str">
            <v>SANTOS CERDAN CHAVEZ E.I.R.L.</v>
          </cell>
          <cell r="B1251" t="str">
            <v>20213631625</v>
          </cell>
        </row>
        <row r="1252">
          <cell r="A1252" t="str">
            <v>SARANGO DEVOTO GONZALO E.</v>
          </cell>
          <cell r="B1252" t="str">
            <v>10092789646</v>
          </cell>
        </row>
        <row r="1253">
          <cell r="A1253" t="str">
            <v>SARC PRODUCCIONES S.A.</v>
          </cell>
          <cell r="B1253" t="str">
            <v>20101977081</v>
          </cell>
        </row>
        <row r="1254">
          <cell r="A1254" t="str">
            <v>SAUBERCLEAN SERVICE S.A.C.</v>
          </cell>
          <cell r="B1254" t="str">
            <v>20390142979</v>
          </cell>
        </row>
        <row r="1255">
          <cell r="A1255" t="str">
            <v>SB DEL PERU S.A.C.</v>
          </cell>
          <cell r="B1255" t="str">
            <v>20510625740</v>
          </cell>
        </row>
        <row r="1256">
          <cell r="A1256" t="str">
            <v>SC-CONS E.I.R.L.</v>
          </cell>
          <cell r="B1256" t="str">
            <v>20220399482</v>
          </cell>
        </row>
        <row r="1257">
          <cell r="A1257" t="str">
            <v>SCHLOMP DE VALDIVIEZO BRIGITTE</v>
          </cell>
          <cell r="B1257" t="str">
            <v>15503182499</v>
          </cell>
        </row>
        <row r="1258">
          <cell r="A1258" t="str">
            <v>SCHMIDT &amp; CHAVEZ -TAFUR INGENIEROS SRL</v>
          </cell>
          <cell r="B1258" t="str">
            <v>20102285493</v>
          </cell>
        </row>
        <row r="1259">
          <cell r="A1259" t="str">
            <v>SCV DEL PERU S.A.</v>
          </cell>
          <cell r="B1259" t="str">
            <v>20112408283</v>
          </cell>
        </row>
        <row r="1260">
          <cell r="A1260" t="str">
            <v>SECURITAS SAC</v>
          </cell>
          <cell r="B1260" t="str">
            <v>20117920144</v>
          </cell>
        </row>
        <row r="1261">
          <cell r="A1261" t="str">
            <v>SECURITY TECH S.A.C.</v>
          </cell>
          <cell r="B1261" t="str">
            <v>20509779351</v>
          </cell>
        </row>
        <row r="1262">
          <cell r="A1262" t="str">
            <v>SEDISA S.A.C.</v>
          </cell>
          <cell r="B1262" t="str">
            <v>20261239923</v>
          </cell>
        </row>
        <row r="1263">
          <cell r="A1263" t="str">
            <v>SEGELECTRICA S.A.C.</v>
          </cell>
          <cell r="B1263" t="str">
            <v>20509693987</v>
          </cell>
        </row>
        <row r="1264">
          <cell r="A1264" t="str">
            <v>SEGUNDO ANDRES VILLANUEVA REYES</v>
          </cell>
          <cell r="B1264" t="str">
            <v>10071686316</v>
          </cell>
        </row>
        <row r="1265">
          <cell r="A1265" t="str">
            <v>SEIMESA</v>
          </cell>
          <cell r="B1265" t="str">
            <v>20173255668</v>
          </cell>
        </row>
        <row r="1266">
          <cell r="A1266" t="str">
            <v>SEMINARIUM PERU S.A.</v>
          </cell>
          <cell r="B1266" t="str">
            <v>20175459902</v>
          </cell>
        </row>
        <row r="1267">
          <cell r="A1267" t="str">
            <v>SEN LON S.A.</v>
          </cell>
          <cell r="B1267" t="str">
            <v>20306245211</v>
          </cell>
        </row>
        <row r="1268">
          <cell r="A1268" t="str">
            <v>SENCICO</v>
          </cell>
          <cell r="B1268" t="str">
            <v>20131377810</v>
          </cell>
        </row>
        <row r="1269">
          <cell r="A1269" t="str">
            <v>SENDAI S.A.C</v>
          </cell>
          <cell r="B1269" t="str">
            <v>20510756411</v>
          </cell>
        </row>
        <row r="1270">
          <cell r="A1270" t="str">
            <v>SERVI INSTAL'S DRYWALL EIRL</v>
          </cell>
          <cell r="B1270" t="str">
            <v>20492143678</v>
          </cell>
        </row>
        <row r="1271">
          <cell r="A1271" t="str">
            <v>SERVICENTRO PACIFICO S.A.C.</v>
          </cell>
          <cell r="B1271" t="str">
            <v>20410264642</v>
          </cell>
        </row>
        <row r="1272">
          <cell r="A1272" t="str">
            <v>SERVICIO DE AGUA POTABLE Y ALCANTARILLADO DE LIMA</v>
          </cell>
          <cell r="B1272" t="str">
            <v>20100152356</v>
          </cell>
        </row>
        <row r="1273">
          <cell r="A1273" t="str">
            <v>SERVICIO ODONTOLOGICO DENTAL ART S.A.C.</v>
          </cell>
          <cell r="B1273" t="str">
            <v>20505595999</v>
          </cell>
        </row>
        <row r="1274">
          <cell r="A1274" t="str">
            <v>SERVICIOS ALIMENTARIOS LATINOS S.A.C.</v>
          </cell>
          <cell r="B1274" t="str">
            <v>20503668808</v>
          </cell>
        </row>
        <row r="1275">
          <cell r="A1275" t="str">
            <v>SERVICIOS DELAZETA E.I.R.L.</v>
          </cell>
          <cell r="B1275" t="str">
            <v>20517433005</v>
          </cell>
        </row>
        <row r="1276">
          <cell r="A1276" t="str">
            <v>SERVICIOS ESPECIALIZADOS GRACO'S S.R.L.</v>
          </cell>
          <cell r="B1276" t="str">
            <v>20475658125</v>
          </cell>
        </row>
        <row r="1277">
          <cell r="A1277" t="str">
            <v>SERVICIOS GENERALES JGC COMPANY S.A.C.</v>
          </cell>
          <cell r="B1277" t="str">
            <v>20523549431</v>
          </cell>
        </row>
        <row r="1278">
          <cell r="A1278" t="str">
            <v>SERVICIOS GRAFICOS JMD</v>
          </cell>
          <cell r="B1278" t="str">
            <v>20264755469</v>
          </cell>
        </row>
        <row r="1279">
          <cell r="A1279" t="str">
            <v>SERVICIOS GTM S.A.C</v>
          </cell>
          <cell r="B1279" t="str">
            <v>20504397981</v>
          </cell>
        </row>
        <row r="1280">
          <cell r="A1280" t="str">
            <v>SERVICIOS HIDROSTAL S.A.</v>
          </cell>
          <cell r="B1280" t="str">
            <v>20100866987</v>
          </cell>
        </row>
        <row r="1281">
          <cell r="A1281" t="str">
            <v>SERVICIOS MULTIPLES BUEN AMIGO S.A.C.</v>
          </cell>
          <cell r="B1281" t="str">
            <v>20515635069</v>
          </cell>
        </row>
        <row r="1282">
          <cell r="A1282" t="str">
            <v>SERVICIOS PARA IMPRESORAS S.A.C.</v>
          </cell>
          <cell r="B1282" t="str">
            <v>20510120541</v>
          </cell>
        </row>
        <row r="1283">
          <cell r="A1283" t="str">
            <v>SERVICIOS POSTALES DEL PERU S.A</v>
          </cell>
          <cell r="B1283" t="str">
            <v>20256136865</v>
          </cell>
        </row>
        <row r="1284">
          <cell r="A1284" t="str">
            <v>SERVICIOS TURISTICOS CUMBAZA S-R-L-</v>
          </cell>
          <cell r="B1284" t="str">
            <v>20531430248</v>
          </cell>
        </row>
        <row r="1285">
          <cell r="A1285" t="str">
            <v>SERVICIOS Y PROMOCIONES VIVACE S.A.</v>
          </cell>
          <cell r="B1285" t="str">
            <v>20140564916</v>
          </cell>
        </row>
        <row r="1286">
          <cell r="A1286" t="str">
            <v>SERVIGEN&amp; ANTOJITOS DEL PERU E.I.R.L.</v>
          </cell>
          <cell r="B1286" t="str">
            <v>20510545550</v>
          </cell>
        </row>
        <row r="1287">
          <cell r="A1287" t="str">
            <v>SERVIHIDROTOR S.A.</v>
          </cell>
          <cell r="B1287" t="str">
            <v>20101659462</v>
          </cell>
        </row>
        <row r="1288">
          <cell r="A1288" t="str">
            <v>SERVINSA</v>
          </cell>
          <cell r="B1288" t="str">
            <v>20397183913</v>
          </cell>
        </row>
        <row r="1289">
          <cell r="A1289" t="str">
            <v>SERVIPLAZA S.A.C.</v>
          </cell>
          <cell r="B1289" t="str">
            <v>20505168578</v>
          </cell>
        </row>
        <row r="1290">
          <cell r="A1290" t="str">
            <v>SERVIS COMPANY S.A.</v>
          </cell>
          <cell r="B1290" t="str">
            <v>20100316995</v>
          </cell>
        </row>
        <row r="1291">
          <cell r="A1291" t="str">
            <v>SHALOM INGENIEROS S.A.C.</v>
          </cell>
          <cell r="B1291" t="str">
            <v>20508963158</v>
          </cell>
        </row>
        <row r="1292">
          <cell r="A1292" t="str">
            <v>SHINDOL S.R.L.</v>
          </cell>
          <cell r="B1292" t="str">
            <v>20469258239</v>
          </cell>
        </row>
        <row r="1293">
          <cell r="A1293" t="str">
            <v>SIGDELO S.A.</v>
          </cell>
          <cell r="B1293" t="str">
            <v>20153045021</v>
          </cell>
        </row>
        <row r="1294">
          <cell r="A1294" t="str">
            <v>SIKA PERU S.A.</v>
          </cell>
          <cell r="B1294" t="str">
            <v>20254305066</v>
          </cell>
        </row>
        <row r="1295">
          <cell r="A1295" t="str">
            <v>SILVA CASTILLO HENRY CARLOS</v>
          </cell>
          <cell r="B1295" t="str">
            <v>10415596354</v>
          </cell>
        </row>
        <row r="1296">
          <cell r="A1296" t="str">
            <v>SILVA PAUCAR LUIS AUGUSTO</v>
          </cell>
          <cell r="B1296" t="str">
            <v>15208696405</v>
          </cell>
        </row>
        <row r="1297">
          <cell r="A1297" t="str">
            <v>SILVA SALDAÑA CARLOS FELIPE</v>
          </cell>
          <cell r="B1297" t="str">
            <v>10087317116</v>
          </cell>
        </row>
        <row r="1298">
          <cell r="A1298" t="str">
            <v>SILVA SIFUENTES LUIS ALVARO</v>
          </cell>
          <cell r="B1298" t="str">
            <v>10093890782</v>
          </cell>
        </row>
        <row r="1299">
          <cell r="A1299" t="str">
            <v>SILVESTRE VALER JIM ROLAND</v>
          </cell>
          <cell r="B1299" t="str">
            <v>10094414453</v>
          </cell>
        </row>
        <row r="1300">
          <cell r="A1300" t="str">
            <v>SILVIO GABILLO LA SIRENA S.R.L.</v>
          </cell>
          <cell r="B1300" t="str">
            <v>20100157315</v>
          </cell>
        </row>
        <row r="1301">
          <cell r="A1301" t="str">
            <v>SIMPTEL S.A.C.</v>
          </cell>
          <cell r="B1301" t="str">
            <v>20505291426</v>
          </cell>
        </row>
        <row r="1302">
          <cell r="A1302" t="str">
            <v>SISTEMAS APLICADOS A NEGOCIOS S.A.C.</v>
          </cell>
          <cell r="B1302" t="str">
            <v>20433077891</v>
          </cell>
        </row>
        <row r="1303">
          <cell r="A1303" t="str">
            <v>SISTEMAS DE IMPRESIONES S.A.</v>
          </cell>
          <cell r="B1303" t="str">
            <v>20216501021</v>
          </cell>
        </row>
        <row r="1304">
          <cell r="A1304" t="str">
            <v>SISTEMAS EMPRESARIALES COMPUTARIZADOS S.A.</v>
          </cell>
          <cell r="B1304" t="str">
            <v>20122177816</v>
          </cell>
        </row>
        <row r="1305">
          <cell r="A1305" t="str">
            <v>SKM PERU S.A.C</v>
          </cell>
          <cell r="B1305" t="str">
            <v>20510654251</v>
          </cell>
        </row>
        <row r="1306">
          <cell r="A1306" t="str">
            <v>SMP COURIER S.A.C</v>
          </cell>
          <cell r="B1306" t="str">
            <v>20502454545</v>
          </cell>
        </row>
        <row r="1307">
          <cell r="A1307" t="str">
            <v>SOBERON AVELLANEDA DANY PATRICIA</v>
          </cell>
          <cell r="B1307" t="str">
            <v>10406037903</v>
          </cell>
        </row>
        <row r="1308">
          <cell r="A1308" t="str">
            <v>SOCIEDAD ANONIMA DE COMERCIO Y SERVICIOS DE INGENIERIA</v>
          </cell>
          <cell r="B1308" t="str">
            <v>20111099341</v>
          </cell>
        </row>
        <row r="1309">
          <cell r="A1309" t="str">
            <v>SOCIEDAD DE INVERSIONES Y GESTION SAC</v>
          </cell>
          <cell r="B1309" t="str">
            <v>20513561106</v>
          </cell>
        </row>
        <row r="1310">
          <cell r="A1310" t="str">
            <v>SOCIEDAD INDUSTRIAL DEL METAL S.A.</v>
          </cell>
          <cell r="B1310" t="str">
            <v>20127614220</v>
          </cell>
        </row>
        <row r="1311">
          <cell r="A1311" t="str">
            <v>SODIMAC PERU S.A.</v>
          </cell>
          <cell r="B1311" t="str">
            <v>20389230724</v>
          </cell>
        </row>
        <row r="1312">
          <cell r="A1312" t="str">
            <v>SOFIA ORTEGA GASPAR</v>
          </cell>
          <cell r="B1312" t="str">
            <v>10200770388</v>
          </cell>
        </row>
        <row r="1313">
          <cell r="A1313" t="str">
            <v>SOFTLAND PERU S.A.</v>
          </cell>
          <cell r="B1313" t="str">
            <v>20100863023</v>
          </cell>
        </row>
        <row r="1314">
          <cell r="A1314" t="str">
            <v>SOFTMARK SAC</v>
          </cell>
          <cell r="B1314" t="str">
            <v>20305805832</v>
          </cell>
        </row>
        <row r="1315">
          <cell r="A1315" t="str">
            <v>SOFTWARE BUSINESS S.A.C.</v>
          </cell>
          <cell r="B1315" t="str">
            <v>20470375737</v>
          </cell>
        </row>
        <row r="1316">
          <cell r="A1316" t="str">
            <v>SOL PROMOCIONES S. R. L.</v>
          </cell>
          <cell r="B1316" t="str">
            <v>20513976659</v>
          </cell>
        </row>
        <row r="1317">
          <cell r="A1317" t="str">
            <v>SOLARI RECAVARREN GLORIA MARIA</v>
          </cell>
          <cell r="B1317" t="str">
            <v>10078715141</v>
          </cell>
        </row>
        <row r="1318">
          <cell r="A1318" t="str">
            <v>SOLORZANO ALVAREZ FLAVIO</v>
          </cell>
          <cell r="B1318" t="str">
            <v>10098815231</v>
          </cell>
        </row>
        <row r="1319">
          <cell r="A1319" t="str">
            <v>SOLUCIONES INDUSTRIALES ARCOI S.A.C.</v>
          </cell>
          <cell r="B1319" t="str">
            <v>20517700054</v>
          </cell>
        </row>
        <row r="1320">
          <cell r="A1320" t="str">
            <v>SOMMERFELD GUERREO INGRID E.</v>
          </cell>
          <cell r="B1320" t="str">
            <v>10082299357</v>
          </cell>
        </row>
        <row r="1321">
          <cell r="A1321" t="str">
            <v>SONY SUCURSAL DEL PERU</v>
          </cell>
          <cell r="B1321" t="str">
            <v>20372706288</v>
          </cell>
        </row>
        <row r="1322">
          <cell r="A1322" t="str">
            <v>SOPORTES &amp; SOLUCIONES INFORMATICAS S.R.L.</v>
          </cell>
          <cell r="B1322" t="str">
            <v>20458351547</v>
          </cell>
        </row>
        <row r="1323">
          <cell r="A1323" t="str">
            <v>SOTELO CHAVEZ LUIS ANGEL</v>
          </cell>
          <cell r="B1323" t="str">
            <v>10417215277</v>
          </cell>
        </row>
        <row r="1324">
          <cell r="A1324" t="str">
            <v>SPAZIO PERU S.A.C.</v>
          </cell>
          <cell r="B1324" t="str">
            <v>20508908998</v>
          </cell>
        </row>
        <row r="1325">
          <cell r="A1325" t="str">
            <v>STAHL Y HAGANE S.A.C.</v>
          </cell>
          <cell r="B1325" t="str">
            <v>20492571556</v>
          </cell>
        </row>
        <row r="1326">
          <cell r="A1326" t="str">
            <v>STAR UP S.A.</v>
          </cell>
          <cell r="B1326" t="str">
            <v>20342868844</v>
          </cell>
        </row>
        <row r="1327">
          <cell r="A1327" t="str">
            <v>STEFANINI PERU S.A.</v>
          </cell>
          <cell r="B1327" t="str">
            <v>20501037495</v>
          </cell>
        </row>
        <row r="1328">
          <cell r="A1328" t="str">
            <v>STOCKHOLM HIPERMEDIA S.A.</v>
          </cell>
          <cell r="B1328" t="str">
            <v>20297049888</v>
          </cell>
        </row>
        <row r="1329">
          <cell r="A1329" t="str">
            <v>STRUKE S.R.L.</v>
          </cell>
          <cell r="B1329" t="str">
            <v>20431466458</v>
          </cell>
        </row>
        <row r="1330">
          <cell r="A1330" t="str">
            <v>SUAREZ LUNA WALTER ANTONIO</v>
          </cell>
          <cell r="B1330" t="str">
            <v>10432856033</v>
          </cell>
        </row>
        <row r="1331">
          <cell r="A1331" t="str">
            <v>SUAREZ MARIN JULIAN ROBERTO</v>
          </cell>
          <cell r="B1331" t="str">
            <v>10095176149</v>
          </cell>
        </row>
        <row r="1332">
          <cell r="A1332" t="str">
            <v>SUAREZ RAMIREZ GLADYS ELISA</v>
          </cell>
          <cell r="B1332" t="str">
            <v>10157535396</v>
          </cell>
        </row>
        <row r="1333">
          <cell r="A1333" t="str">
            <v>SUDAMERICA SPIRO FIRE S.A</v>
          </cell>
          <cell r="B1333" t="str">
            <v>20265761560</v>
          </cell>
        </row>
        <row r="1334">
          <cell r="A1334" t="str">
            <v>SULLCA SANCHEZ GILBERTO GUILLERMO</v>
          </cell>
          <cell r="B1334" t="str">
            <v>10450788860</v>
          </cell>
        </row>
        <row r="1335">
          <cell r="A1335" t="str">
            <v>SUMIGEN S.R.L.</v>
          </cell>
          <cell r="B1335" t="str">
            <v>20101799124</v>
          </cell>
        </row>
        <row r="1336">
          <cell r="A1336" t="str">
            <v>SUMINISTROS PUNTO COMP E.I.R.L.</v>
          </cell>
          <cell r="B1336" t="str">
            <v>20502152450</v>
          </cell>
        </row>
        <row r="1337">
          <cell r="A1337" t="str">
            <v>SUNAT</v>
          </cell>
          <cell r="B1337" t="str">
            <v>20131312955</v>
          </cell>
        </row>
        <row r="1338">
          <cell r="A1338" t="str">
            <v>SUPERMERCADOS PERUANOS S.A.</v>
          </cell>
          <cell r="B1338" t="str">
            <v>20100070970</v>
          </cell>
        </row>
        <row r="1339">
          <cell r="A1339" t="str">
            <v>SYNAPSIS PERU S.R.L.</v>
          </cell>
          <cell r="B1339" t="str">
            <v>20466590747</v>
          </cell>
        </row>
        <row r="1340">
          <cell r="A1340" t="str">
            <v>T COPIA S.A.C</v>
          </cell>
          <cell r="B1340" t="str">
            <v>20125684441</v>
          </cell>
        </row>
        <row r="1341">
          <cell r="A1341" t="str">
            <v>T.J. CASTRO S.A.C.</v>
          </cell>
          <cell r="B1341" t="str">
            <v>20100292956</v>
          </cell>
        </row>
        <row r="1342">
          <cell r="A1342" t="str">
            <v>TAI LOY S.A.</v>
          </cell>
          <cell r="B1342" t="str">
            <v>20100049181</v>
          </cell>
        </row>
        <row r="1343">
          <cell r="A1343" t="str">
            <v>TAMARIZ CANO JESSICA MARGARETH</v>
          </cell>
          <cell r="B1343" t="str">
            <v>10098985498</v>
          </cell>
        </row>
        <row r="1344">
          <cell r="A1344" t="str">
            <v>TAMAYO OYOLA ALFONSO ROLANDO</v>
          </cell>
          <cell r="B1344" t="str">
            <v>10091956697</v>
          </cell>
        </row>
        <row r="1345">
          <cell r="A1345" t="str">
            <v>TAPIA GRAOS LUIS ENRIQUE</v>
          </cell>
          <cell r="B1345" t="str">
            <v>10084193424</v>
          </cell>
        </row>
        <row r="1346">
          <cell r="A1346" t="str">
            <v>TAPIA QUINTANA MIGUEL ANGEL MARTIN</v>
          </cell>
          <cell r="B1346" t="str">
            <v>10062005616</v>
          </cell>
        </row>
        <row r="1347">
          <cell r="A1347" t="str">
            <v>TARAZONA RODRIGUEZ RAUL</v>
          </cell>
          <cell r="B1347" t="str">
            <v>10096117740</v>
          </cell>
        </row>
        <row r="1348">
          <cell r="A1348" t="str">
            <v>TARAZONA SAAVEDRA JUAN ANGEL</v>
          </cell>
          <cell r="B1348" t="str">
            <v>15507471827</v>
          </cell>
        </row>
        <row r="1349">
          <cell r="A1349" t="str">
            <v>TECH DATA PERU S.A.C.</v>
          </cell>
          <cell r="B1349" t="str">
            <v>20267163228</v>
          </cell>
        </row>
        <row r="1350">
          <cell r="A1350" t="str">
            <v>TECHNOFIRE E.I.R.L.</v>
          </cell>
          <cell r="B1350" t="str">
            <v>20512256865</v>
          </cell>
        </row>
        <row r="1351">
          <cell r="A1351" t="str">
            <v>TECMETAL S.R.L.</v>
          </cell>
          <cell r="B1351" t="str">
            <v>20100721407</v>
          </cell>
        </row>
        <row r="1352">
          <cell r="A1352" t="str">
            <v>TECNICA INGENIEROS S.R.L.</v>
          </cell>
          <cell r="B1352" t="str">
            <v>20124280657</v>
          </cell>
        </row>
        <row r="1353">
          <cell r="A1353" t="str">
            <v>TECNIFOTO S.A.</v>
          </cell>
          <cell r="B1353" t="str">
            <v>20292581719</v>
          </cell>
        </row>
        <row r="1354">
          <cell r="A1354" t="str">
            <v>TECNOLOGIA DE MATERIALES S.A.</v>
          </cell>
          <cell r="B1354" t="str">
            <v>20123531389</v>
          </cell>
        </row>
        <row r="1355">
          <cell r="A1355" t="str">
            <v>TECNOLOGIES UNLIMITED DEL PERU S.A.</v>
          </cell>
          <cell r="B1355" t="str">
            <v>20251638188</v>
          </cell>
        </row>
        <row r="1356">
          <cell r="A1356" t="str">
            <v>TECSEG S.A.C.</v>
          </cell>
          <cell r="B1356" t="str">
            <v>20425021118</v>
          </cell>
        </row>
        <row r="1357">
          <cell r="A1357" t="str">
            <v>TELEFONICA DEL PERU S.A.A.</v>
          </cell>
          <cell r="B1357" t="str">
            <v>20100017491</v>
          </cell>
        </row>
        <row r="1358">
          <cell r="A1358" t="str">
            <v>TELEFONICA MOVILES S.A.</v>
          </cell>
          <cell r="B1358" t="str">
            <v>20100177774</v>
          </cell>
        </row>
        <row r="1359">
          <cell r="A1359" t="str">
            <v>TELLO DIAZ CESAR AUGUSTO</v>
          </cell>
          <cell r="B1359" t="str">
            <v>10224876594</v>
          </cell>
        </row>
        <row r="1360">
          <cell r="A1360" t="str">
            <v>TELLO MACAZANA CELSO</v>
          </cell>
          <cell r="B1360" t="str">
            <v>10088590878</v>
          </cell>
        </row>
        <row r="1361">
          <cell r="A1361" t="str">
            <v>TELMEX PERU S.A.</v>
          </cell>
          <cell r="B1361" t="str">
            <v>20264695385</v>
          </cell>
        </row>
        <row r="1362">
          <cell r="A1362" t="str">
            <v>TEMPO TOURS S.A.</v>
          </cell>
          <cell r="B1362" t="str">
            <v>20107909053</v>
          </cell>
        </row>
        <row r="1363">
          <cell r="A1363" t="str">
            <v>TERAN VARGAS WILLIAM</v>
          </cell>
          <cell r="B1363" t="str">
            <v>15305364107</v>
          </cell>
        </row>
        <row r="1364">
          <cell r="A1364" t="str">
            <v>TERCER MUELLE S.A.C.</v>
          </cell>
          <cell r="B1364" t="str">
            <v>20503169399</v>
          </cell>
        </row>
        <row r="1365">
          <cell r="A1365" t="str">
            <v>TERESA DEL NIÑO JESUS PAZ CIENFUEGOS</v>
          </cell>
          <cell r="B1365" t="str">
            <v>10066618540</v>
          </cell>
        </row>
        <row r="1366">
          <cell r="A1366" t="str">
            <v>TERMINALES PORTUARIOS PERUANOS S.A.C.</v>
          </cell>
          <cell r="B1366" t="str">
            <v>20507646051</v>
          </cell>
        </row>
        <row r="1367">
          <cell r="A1367" t="str">
            <v>TERMOREP S.A.</v>
          </cell>
          <cell r="B1367" t="str">
            <v>20305541240</v>
          </cell>
        </row>
        <row r="1368">
          <cell r="A1368" t="str">
            <v>TESCOM S.A.C</v>
          </cell>
          <cell r="B1368" t="str">
            <v>20462104686</v>
          </cell>
        </row>
        <row r="1369">
          <cell r="A1369" t="str">
            <v>TEXAS PETROLEUM  COMPANY</v>
          </cell>
          <cell r="B1369" t="str">
            <v>20100132754</v>
          </cell>
        </row>
        <row r="1370">
          <cell r="A1370" t="str">
            <v>TEXTILES CASUAL S.A.</v>
          </cell>
          <cell r="B1370" t="str">
            <v>20126806516</v>
          </cell>
        </row>
        <row r="1371">
          <cell r="A1371" t="str">
            <v>TGM DISTRIBUIDORES S.R.L.</v>
          </cell>
          <cell r="B1371" t="str">
            <v>20219464780</v>
          </cell>
        </row>
        <row r="1372">
          <cell r="A1372" t="str">
            <v>THEMIS</v>
          </cell>
          <cell r="B1372" t="str">
            <v>20172960601</v>
          </cell>
        </row>
        <row r="1373">
          <cell r="A1373" t="str">
            <v>TIENDAS POR DEPARTAMENTO RIPLEY S.A.</v>
          </cell>
          <cell r="B1373" t="str">
            <v>20337564373</v>
          </cell>
        </row>
        <row r="1374">
          <cell r="A1374" t="str">
            <v>TIENDAS POR DEPARTAMENTO RIPLEY S.A.</v>
          </cell>
          <cell r="B1374" t="str">
            <v>20337664373</v>
          </cell>
        </row>
        <row r="1375">
          <cell r="A1375" t="str">
            <v>TIERRA VERDE S.A.C.</v>
          </cell>
          <cell r="B1375" t="str">
            <v>20505504942</v>
          </cell>
        </row>
        <row r="1376">
          <cell r="A1376" t="str">
            <v>TIMPU Y LOMO S.A.C.</v>
          </cell>
          <cell r="B1376" t="str">
            <v>20502783441</v>
          </cell>
        </row>
        <row r="1377">
          <cell r="A1377" t="str">
            <v>TINOCO BRICEÑO MIGUEL</v>
          </cell>
          <cell r="B1377" t="str">
            <v>15424501201</v>
          </cell>
        </row>
        <row r="1378">
          <cell r="A1378" t="str">
            <v>TIPIAN SALCEDO FERNANDO MARCOS</v>
          </cell>
          <cell r="B1378" t="str">
            <v>10099327605</v>
          </cell>
        </row>
        <row r="1379">
          <cell r="A1379" t="str">
            <v>TODOCEMENTO SAC</v>
          </cell>
          <cell r="B1379" t="str">
            <v>20343284552</v>
          </cell>
        </row>
        <row r="1380">
          <cell r="A1380" t="str">
            <v>TOLDOS Y SERV. GENERALES PANAMERICANA E.I.R.L.</v>
          </cell>
          <cell r="B1380" t="str">
            <v>20507643460</v>
          </cell>
        </row>
        <row r="1381">
          <cell r="A1381" t="str">
            <v>TONG SAM ANA MONICA</v>
          </cell>
          <cell r="B1381" t="str">
            <v>10078861466</v>
          </cell>
        </row>
        <row r="1382">
          <cell r="A1382" t="str">
            <v>TONY MELENDEZ AREVALO</v>
          </cell>
          <cell r="B1382" t="str">
            <v>15303980765</v>
          </cell>
        </row>
        <row r="1383">
          <cell r="A1383" t="str">
            <v>TOP IRRTIGATION SYSTEM'S S.A.</v>
          </cell>
          <cell r="B1383" t="str">
            <v>20336514658</v>
          </cell>
        </row>
        <row r="1384">
          <cell r="A1384" t="str">
            <v>TORIBIO RODRIGUEZ WILFREDO JULIO</v>
          </cell>
          <cell r="B1384" t="str">
            <v>10092384514</v>
          </cell>
        </row>
        <row r="1385">
          <cell r="A1385" t="str">
            <v>TORRES SAAVEDRA WEISER</v>
          </cell>
          <cell r="B1385" t="str">
            <v>15374778690</v>
          </cell>
        </row>
        <row r="1386">
          <cell r="A1386" t="str">
            <v>TORRES VALDEZ WILFREDO</v>
          </cell>
          <cell r="B1386" t="str">
            <v>15474187044</v>
          </cell>
        </row>
        <row r="1387">
          <cell r="A1387" t="str">
            <v>TORRES VALDIVIA LUIS ALBERTO</v>
          </cell>
          <cell r="B1387" t="str">
            <v>10255569045</v>
          </cell>
        </row>
        <row r="1388">
          <cell r="A1388" t="str">
            <v>TRADI S.A.</v>
          </cell>
          <cell r="B1388" t="str">
            <v>20100087198</v>
          </cell>
        </row>
        <row r="1389">
          <cell r="A1389" t="str">
            <v>TRANS AMERICAN AIR LINES S.A.</v>
          </cell>
          <cell r="B1389" t="str">
            <v>20348858182</v>
          </cell>
        </row>
        <row r="1390">
          <cell r="A1390" t="str">
            <v>TRANSLIGRA S.A.C.</v>
          </cell>
          <cell r="B1390" t="str">
            <v>20108811375</v>
          </cell>
        </row>
        <row r="1391">
          <cell r="A1391" t="str">
            <v>TRANSPORTE URGENTE DE MENSAJERIA S.A.C.</v>
          </cell>
          <cell r="B1391" t="str">
            <v>20386445720</v>
          </cell>
        </row>
        <row r="1392">
          <cell r="A1392" t="str">
            <v>TRANSPORTE Y TURISMO WAGON EXPRESS</v>
          </cell>
          <cell r="B1392" t="str">
            <v>20509710580</v>
          </cell>
        </row>
        <row r="1393">
          <cell r="A1393" t="str">
            <v>TRANSPORTES ALBERICA E.I.R.L.</v>
          </cell>
          <cell r="B1393" t="str">
            <v>20297190980</v>
          </cell>
        </row>
        <row r="1394">
          <cell r="A1394" t="str">
            <v>TRANSPORTES BERNAOLA Y SERVICIOS ASOCIADOS S.R.L.</v>
          </cell>
          <cell r="B1394" t="str">
            <v>20107723031</v>
          </cell>
        </row>
        <row r="1395">
          <cell r="A1395" t="str">
            <v>TRANSPORTES LONGA PERU S.A.C.</v>
          </cell>
          <cell r="B1395" t="str">
            <v>20507278079</v>
          </cell>
        </row>
        <row r="1396">
          <cell r="A1396" t="str">
            <v>TRAVEX S.A.</v>
          </cell>
          <cell r="B1396" t="str">
            <v>20505238703</v>
          </cell>
        </row>
        <row r="1397">
          <cell r="A1397" t="str">
            <v>TRENDCORP S.A.</v>
          </cell>
          <cell r="B1397" t="str">
            <v>20503794935</v>
          </cell>
        </row>
        <row r="1398">
          <cell r="A1398" t="str">
            <v>TRES EDITORES ASOCIADOS S.A.C.</v>
          </cell>
          <cell r="B1398" t="str">
            <v>20502863551</v>
          </cell>
        </row>
        <row r="1399">
          <cell r="A1399" t="str">
            <v>TREXSA E.I.R.L.</v>
          </cell>
          <cell r="B1399" t="str">
            <v>20124317755</v>
          </cell>
        </row>
        <row r="1400">
          <cell r="A1400" t="str">
            <v>TRIMETAL EIRL</v>
          </cell>
          <cell r="B1400" t="str">
            <v>20123536852</v>
          </cell>
        </row>
        <row r="1401">
          <cell r="A1401" t="str">
            <v>TRISAS S.R.L.</v>
          </cell>
          <cell r="B1401" t="str">
            <v>20389515133</v>
          </cell>
        </row>
        <row r="1402">
          <cell r="A1402" t="str">
            <v>TUBISA S.A.C.</v>
          </cell>
          <cell r="B1402" t="str">
            <v>20301821388</v>
          </cell>
        </row>
        <row r="1403">
          <cell r="A1403" t="str">
            <v>TUBOS SAUL E.I.R.L.</v>
          </cell>
          <cell r="B1403" t="str">
            <v>20374961978</v>
          </cell>
        </row>
        <row r="1404">
          <cell r="A1404" t="str">
            <v>TURBO SERVICE S.A.</v>
          </cell>
          <cell r="B1404" t="str">
            <v>20122514596</v>
          </cell>
        </row>
        <row r="1405">
          <cell r="A1405" t="str">
            <v>UCCELLI ROMERO CLAUDIA MARIA</v>
          </cell>
          <cell r="B1405" t="str">
            <v>10082243041</v>
          </cell>
        </row>
        <row r="1406">
          <cell r="A1406" t="str">
            <v>UCULMANA HERNANDEZ PEDRO GERARDO</v>
          </cell>
          <cell r="B1406" t="str">
            <v>15505968341</v>
          </cell>
        </row>
        <row r="1407">
          <cell r="A1407" t="str">
            <v>UNIDEN ELECTRONICS S.R.L.</v>
          </cell>
          <cell r="B1407" t="str">
            <v>20509916871</v>
          </cell>
        </row>
        <row r="1408">
          <cell r="A1408" t="str">
            <v>UNIMAQ  S.A.</v>
          </cell>
          <cell r="B1408" t="str">
            <v>20100027021</v>
          </cell>
        </row>
        <row r="1409">
          <cell r="A1409" t="str">
            <v>UNIMOTOR S.A.</v>
          </cell>
          <cell r="B1409" t="str">
            <v>20255264223</v>
          </cell>
        </row>
        <row r="1410">
          <cell r="A1410" t="str">
            <v>UNION DE CONCRETERAS S.A.</v>
          </cell>
          <cell r="B1410" t="str">
            <v>20297543653</v>
          </cell>
        </row>
        <row r="1411">
          <cell r="A1411" t="str">
            <v>UNION PERUANA DE PRODUCTORES FONOGRAFICOS</v>
          </cell>
          <cell r="B1411" t="str">
            <v>20502664353</v>
          </cell>
        </row>
        <row r="1412">
          <cell r="A1412" t="str">
            <v>UNIVERSIDAD DE LIMA</v>
          </cell>
          <cell r="B1412" t="str">
            <v>20107798049</v>
          </cell>
        </row>
        <row r="1413">
          <cell r="A1413" t="str">
            <v>UNIVERSIDAD DEL PACIFICO</v>
          </cell>
          <cell r="B1413" t="str">
            <v>20109705129</v>
          </cell>
        </row>
        <row r="1414">
          <cell r="A1414" t="str">
            <v>UNIVERSIDAD NACIONAL DE INGENIERIA</v>
          </cell>
          <cell r="B1414" t="str">
            <v>20169004359</v>
          </cell>
        </row>
        <row r="1415">
          <cell r="A1415" t="str">
            <v>UNIVERSIDAD PERUANA DE CIENCIAS APLICADAS</v>
          </cell>
          <cell r="B1415" t="str">
            <v>20211614545</v>
          </cell>
        </row>
        <row r="1416">
          <cell r="A1416" t="str">
            <v>UPSOLUTION'S S.C.R.L.</v>
          </cell>
          <cell r="B1416" t="str">
            <v>20506557501</v>
          </cell>
        </row>
        <row r="1417">
          <cell r="A1417" t="str">
            <v>URRUTIA MANRIQUE JAVIER MANUEL</v>
          </cell>
          <cell r="B1417" t="str">
            <v>15383813261</v>
          </cell>
        </row>
        <row r="1418">
          <cell r="A1418" t="str">
            <v>URTEAGA CALDERON JOSE</v>
          </cell>
          <cell r="B1418" t="str">
            <v>10081780795</v>
          </cell>
        </row>
        <row r="1419">
          <cell r="A1419" t="str">
            <v>V Y F TECNOLOGIA COMERCIAL S.A.C.</v>
          </cell>
          <cell r="B1419" t="str">
            <v>20111740438</v>
          </cell>
        </row>
        <row r="1420">
          <cell r="A1420" t="str">
            <v>VALDERRAMA ALEGRIA ESTHER JOANNA</v>
          </cell>
          <cell r="B1420" t="str">
            <v>10400677412</v>
          </cell>
        </row>
        <row r="1421">
          <cell r="A1421" t="str">
            <v>VALDEZ TORRES LUIS FRANCISCO</v>
          </cell>
          <cell r="B1421" t="str">
            <v>15426032101</v>
          </cell>
        </row>
        <row r="1422">
          <cell r="A1422" t="str">
            <v>VALDIVIA MEDINA AMERICO AMADO</v>
          </cell>
          <cell r="B1422" t="str">
            <v>15510350038</v>
          </cell>
        </row>
        <row r="1423">
          <cell r="A1423" t="str">
            <v>VALDIVIEZO HIDALGO MARIO ALBERTO</v>
          </cell>
          <cell r="B1423" t="str">
            <v>11507899002</v>
          </cell>
        </row>
        <row r="1424">
          <cell r="A1424" t="str">
            <v>VALENCIA MARQUEZ GUSTAVO ALBERTO</v>
          </cell>
          <cell r="B1424" t="str">
            <v>10083803652</v>
          </cell>
        </row>
        <row r="1425">
          <cell r="A1425" t="str">
            <v>VALVERDE DE LOS SANTOS WILLIAM</v>
          </cell>
          <cell r="B1425" t="str">
            <v>15386803070</v>
          </cell>
        </row>
        <row r="1426">
          <cell r="A1426" t="str">
            <v>VALVULAS INDUSTRIALES S.A.</v>
          </cell>
          <cell r="B1426" t="str">
            <v>20217265674</v>
          </cell>
        </row>
        <row r="1427">
          <cell r="A1427" t="str">
            <v>VARGAS G. MARIANO</v>
          </cell>
          <cell r="B1427" t="str">
            <v>10400886534</v>
          </cell>
        </row>
        <row r="1428">
          <cell r="A1428" t="str">
            <v>VARGAS HENOSTROZA RAUL</v>
          </cell>
          <cell r="B1428" t="str">
            <v>10084506384</v>
          </cell>
        </row>
        <row r="1429">
          <cell r="A1429" t="str">
            <v>VARGAS LAMA BRUNO</v>
          </cell>
          <cell r="B1429" t="str">
            <v>10404869553</v>
          </cell>
        </row>
        <row r="1430">
          <cell r="A1430" t="str">
            <v>VARGAS MELENDEZ JOSE LUIS</v>
          </cell>
          <cell r="B1430" t="str">
            <v>10105060322</v>
          </cell>
        </row>
        <row r="1431">
          <cell r="A1431" t="str">
            <v>VARGAS MELENDEZ MARCO ANTONIO</v>
          </cell>
          <cell r="B1431" t="str">
            <v>10400711939</v>
          </cell>
        </row>
        <row r="1432">
          <cell r="A1432" t="str">
            <v>VARIG S.A.</v>
          </cell>
          <cell r="B1432" t="str">
            <v>20100117283</v>
          </cell>
        </row>
        <row r="1433">
          <cell r="A1433" t="str">
            <v>VARSI ROSPIGLIOSI ENRIQUE</v>
          </cell>
          <cell r="B1433" t="str">
            <v>10091573933</v>
          </cell>
        </row>
        <row r="1434">
          <cell r="A1434" t="str">
            <v>VASQUEZ CHAVARRY JORGE LUIS</v>
          </cell>
          <cell r="B1434" t="str">
            <v>10193313537</v>
          </cell>
        </row>
        <row r="1435">
          <cell r="A1435" t="str">
            <v>VASQUEZ M PERCY</v>
          </cell>
          <cell r="B1435" t="str">
            <v>10106848756</v>
          </cell>
        </row>
        <row r="1436">
          <cell r="A1436" t="str">
            <v>VEGA OLIVEROS MADELEINE DEL R.</v>
          </cell>
          <cell r="B1436" t="str">
            <v>10103481029</v>
          </cell>
        </row>
        <row r="1437">
          <cell r="A1437" t="str">
            <v>VEGA RODRIGUEZ ELADIO RUBEN</v>
          </cell>
          <cell r="B1437" t="str">
            <v>15383067828</v>
          </cell>
        </row>
        <row r="1438">
          <cell r="A1438" t="str">
            <v>VEGA VEGA EDGARCO</v>
          </cell>
          <cell r="B1438" t="str">
            <v>10081928539</v>
          </cell>
        </row>
        <row r="1439">
          <cell r="A1439" t="str">
            <v>VELA CACERES ROSSI ANTONIA</v>
          </cell>
          <cell r="B1439" t="str">
            <v>10254112173</v>
          </cell>
        </row>
        <row r="1440">
          <cell r="A1440" t="str">
            <v>VELASQUEZ HUAROC MAXIMA</v>
          </cell>
          <cell r="B1440" t="str">
            <v>10105048241</v>
          </cell>
        </row>
        <row r="1441">
          <cell r="A1441" t="str">
            <v>VELORIO VERA EMILIO RAFAEL</v>
          </cell>
          <cell r="B1441" t="str">
            <v>10067384674</v>
          </cell>
        </row>
        <row r="1442">
          <cell r="A1442" t="str">
            <v>VENTA DE INFORMACION PROFESIONAL S.A.</v>
          </cell>
          <cell r="B1442" t="str">
            <v>20508011017</v>
          </cell>
        </row>
        <row r="1443">
          <cell r="A1443" t="str">
            <v>VENTO MELENDEZ YNGRID GISELA</v>
          </cell>
          <cell r="B1443" t="str">
            <v>10105886093</v>
          </cell>
        </row>
        <row r="1444">
          <cell r="A1444" t="str">
            <v>VERA &amp; MORENO S.A.</v>
          </cell>
          <cell r="B1444" t="str">
            <v>20137109612</v>
          </cell>
        </row>
        <row r="1445">
          <cell r="A1445" t="str">
            <v>VERA DONAYRE GISELLA JANET</v>
          </cell>
          <cell r="B1445" t="str">
            <v>15462154515</v>
          </cell>
        </row>
        <row r="1446">
          <cell r="A1446" t="str">
            <v>VERA VERGARA BORIS CARLOS</v>
          </cell>
          <cell r="B1446" t="str">
            <v>10103011987</v>
          </cell>
        </row>
        <row r="1447">
          <cell r="A1447" t="str">
            <v>VERA ZAMBRANO AIDA DORA</v>
          </cell>
          <cell r="B1447" t="str">
            <v>10096411001</v>
          </cell>
        </row>
        <row r="1448">
          <cell r="A1448" t="str">
            <v>VIAJES CLUB S.A.</v>
          </cell>
          <cell r="B1448" t="str">
            <v>20100966850</v>
          </cell>
        </row>
        <row r="1449">
          <cell r="A1449" t="str">
            <v>VICTOR &amp; SCHELLENBERGER PERU S.A.C</v>
          </cell>
          <cell r="B1449" t="str">
            <v>20505017952</v>
          </cell>
        </row>
        <row r="1450">
          <cell r="A1450" t="str">
            <v>VICTOR ARTURO VALENZUELA LEVANO</v>
          </cell>
          <cell r="B1450" t="str">
            <v>10421555767</v>
          </cell>
        </row>
        <row r="1451">
          <cell r="A1451" t="str">
            <v>VICTOR VILLANUEVA ANTIGONI</v>
          </cell>
          <cell r="B1451" t="str">
            <v>10075733823</v>
          </cell>
        </row>
        <row r="1452">
          <cell r="A1452" t="str">
            <v>VIDAL HERMOZA ANA MARIA</v>
          </cell>
          <cell r="B1452" t="str">
            <v>10088103730</v>
          </cell>
        </row>
        <row r="1453">
          <cell r="A1453" t="str">
            <v>VIDRIERIA 28 DE JULIO S.A.C</v>
          </cell>
          <cell r="B1453" t="str">
            <v>20100090067</v>
          </cell>
        </row>
        <row r="1454">
          <cell r="A1454" t="str">
            <v>VIDRIERIA RICHARD S.R.L.</v>
          </cell>
          <cell r="B1454" t="str">
            <v>20344394351</v>
          </cell>
        </row>
        <row r="1455">
          <cell r="A1455" t="str">
            <v>VIDRIOS GUERRERO MARCHAN S.A.C.</v>
          </cell>
          <cell r="B1455" t="str">
            <v>20291718231</v>
          </cell>
        </row>
        <row r="1456">
          <cell r="A1456" t="str">
            <v>VIGIL VIDAL PERCY LUIS</v>
          </cell>
          <cell r="B1456" t="str">
            <v>10077246377</v>
          </cell>
        </row>
        <row r="1457">
          <cell r="A1457" t="str">
            <v>VILCHEZ VALDIVIEZO MARCO ANTONIO</v>
          </cell>
          <cell r="B1457" t="str">
            <v>10327867569</v>
          </cell>
        </row>
        <row r="1458">
          <cell r="A1458" t="str">
            <v>VILELA PUELLES CESAR MOISES</v>
          </cell>
          <cell r="B1458" t="str">
            <v>15212086476</v>
          </cell>
        </row>
        <row r="1459">
          <cell r="A1459" t="str">
            <v>VILLANUEVA DIAZ CESAR</v>
          </cell>
          <cell r="B1459" t="str">
            <v>15473985681</v>
          </cell>
        </row>
        <row r="1460">
          <cell r="A1460" t="str">
            <v>VILLANUEVA DIAZ JOSE MARTIN</v>
          </cell>
          <cell r="B1460" t="str">
            <v>10068786466</v>
          </cell>
        </row>
        <row r="1461">
          <cell r="A1461" t="str">
            <v>VILLANUEVA DIAZ JUAN CARLOS</v>
          </cell>
          <cell r="B1461" t="str">
            <v>10441830497</v>
          </cell>
        </row>
        <row r="1462">
          <cell r="A1462" t="str">
            <v>VIOLETA SULLUCHUCO RICMARD RAFAEL</v>
          </cell>
          <cell r="B1462" t="str">
            <v>10096522003</v>
          </cell>
        </row>
        <row r="1463">
          <cell r="A1463" t="str">
            <v>VISUALA S.A.</v>
          </cell>
          <cell r="B1463" t="str">
            <v>20465861666</v>
          </cell>
        </row>
        <row r="1464">
          <cell r="A1464" t="str">
            <v>VISUALIZARTE S.A.C.</v>
          </cell>
          <cell r="B1464" t="str">
            <v>20505154780</v>
          </cell>
        </row>
        <row r="1465">
          <cell r="A1465" t="str">
            <v>VIUDA DE MAREATEGUI E HIJOS S.A.</v>
          </cell>
          <cell r="B1465" t="str">
            <v>20100107563</v>
          </cell>
        </row>
        <row r="1466">
          <cell r="A1466" t="str">
            <v>WALDEMIR ALFONSO LOZANO SANCHEZ</v>
          </cell>
          <cell r="B1466" t="str">
            <v>15507973091</v>
          </cell>
        </row>
        <row r="1467">
          <cell r="A1467" t="str">
            <v>WALTER ADRIAN SOTA LEON</v>
          </cell>
          <cell r="B1467" t="str">
            <v>10103985477</v>
          </cell>
        </row>
        <row r="1468">
          <cell r="A1468" t="str">
            <v>WALTER DEMETRIO REYES LUJAN</v>
          </cell>
          <cell r="B1468" t="str">
            <v>15502206483</v>
          </cell>
        </row>
        <row r="1469">
          <cell r="A1469" t="str">
            <v>WESTFIRE SUDAMERICA S.C.R.L.</v>
          </cell>
          <cell r="B1469" t="str">
            <v>20458714101</v>
          </cell>
        </row>
        <row r="1470">
          <cell r="A1470" t="str">
            <v>WIESE AETNA CIA DE SEGUROS</v>
          </cell>
          <cell r="B1470" t="str">
            <v>20100142806</v>
          </cell>
        </row>
        <row r="1471">
          <cell r="A1471" t="str">
            <v>WORK NET CORPORACION S.A.C.</v>
          </cell>
          <cell r="B1471" t="str">
            <v>20506241295</v>
          </cell>
        </row>
        <row r="1472">
          <cell r="A1472" t="str">
            <v>WR S.A.</v>
          </cell>
          <cell r="B1472" t="str">
            <v>20100048702</v>
          </cell>
        </row>
        <row r="1473">
          <cell r="A1473" t="str">
            <v>WYCH INVERSIONES S.A.C.</v>
          </cell>
          <cell r="B1473" t="str">
            <v>20425476115</v>
          </cell>
        </row>
        <row r="1474">
          <cell r="A1474" t="str">
            <v>XEROX DEL PERU S.A.</v>
          </cell>
          <cell r="B1474" t="str">
            <v>20100119065</v>
          </cell>
        </row>
        <row r="1475">
          <cell r="A1475" t="str">
            <v>YACTAYO RUIZ LUIS ENRIQUE</v>
          </cell>
          <cell r="B1475" t="str">
            <v>10073496646</v>
          </cell>
        </row>
        <row r="1476">
          <cell r="A1476" t="str">
            <v>YALICO ASTUPIÑAN JOHN EVER</v>
          </cell>
          <cell r="B1476" t="str">
            <v>10404916951</v>
          </cell>
        </row>
        <row r="1477">
          <cell r="A1477" t="str">
            <v>YANAGUIMOTO KONO DE YNOUGE ALICIA</v>
          </cell>
          <cell r="B1477" t="str">
            <v>10075973191</v>
          </cell>
        </row>
        <row r="1478">
          <cell r="A1478" t="str">
            <v>YANAMOTO IKEDA JOSE KOJI</v>
          </cell>
          <cell r="B1478" t="str">
            <v>10075970094</v>
          </cell>
        </row>
        <row r="1479">
          <cell r="A1479" t="str">
            <v>YELLOW SERVICE  S. R. L.</v>
          </cell>
          <cell r="B1479" t="str">
            <v>20107989227</v>
          </cell>
        </row>
        <row r="1480">
          <cell r="A1480" t="str">
            <v>YEPEZ CALIXTO ANTONIO ABAT</v>
          </cell>
          <cell r="B1480" t="str">
            <v>10092595892</v>
          </cell>
        </row>
        <row r="1481">
          <cell r="A1481" t="str">
            <v>YEPEZ CALIXTO FRANCISCA ELSA</v>
          </cell>
          <cell r="B1481" t="str">
            <v>10091462767</v>
          </cell>
        </row>
        <row r="1482">
          <cell r="A1482" t="str">
            <v>YOVANA VELINDA TAMARIZ CANO</v>
          </cell>
          <cell r="B1482" t="str">
            <v>10405178040</v>
          </cell>
        </row>
        <row r="1483">
          <cell r="A1483" t="str">
            <v>Z ADITIVOS S.A.</v>
          </cell>
          <cell r="B1483" t="str">
            <v>20101020739</v>
          </cell>
        </row>
        <row r="1484">
          <cell r="A1484" t="str">
            <v>ZARATE BOCANEGRA JHONY ALEX</v>
          </cell>
          <cell r="B1484" t="str">
            <v>10096234614</v>
          </cell>
        </row>
        <row r="1485">
          <cell r="A1485" t="str">
            <v>ZEGARRA IBARGUEN EDWIN PAUL</v>
          </cell>
          <cell r="B1485" t="str">
            <v>10096737594</v>
          </cell>
        </row>
        <row r="1486">
          <cell r="A1486" t="str">
            <v>ZELA AMPUERO CARLOS</v>
          </cell>
          <cell r="B1486" t="str">
            <v>10093412112</v>
          </cell>
        </row>
        <row r="1487">
          <cell r="A1487" t="str">
            <v>ZELA ESPINOZA JUAN</v>
          </cell>
          <cell r="B1487" t="str">
            <v>10082591767</v>
          </cell>
        </row>
        <row r="1488">
          <cell r="A1488" t="str">
            <v>ZENTENO ROJAS JOHNNY FERNANDO</v>
          </cell>
          <cell r="B1488" t="str">
            <v>10096000320</v>
          </cell>
        </row>
        <row r="1489">
          <cell r="A1489" t="str">
            <v>ZETA BOOKSTORE S.R.L.</v>
          </cell>
          <cell r="B1489" t="str">
            <v>20124227764</v>
          </cell>
        </row>
        <row r="1490">
          <cell r="A1490" t="str">
            <v>ZPLAST BUSSINES E.I.R.L.</v>
          </cell>
          <cell r="B1490" t="str">
            <v>20503731267</v>
          </cell>
        </row>
        <row r="1491">
          <cell r="A1491" t="str">
            <v>ZUBIATE MEZA ZOILA LUZ</v>
          </cell>
          <cell r="B1491" t="str">
            <v>10082461171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Inversiones"/>
      <sheetName val="Lista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Inv"/>
      <sheetName val="Resumen"/>
      <sheetName val="Por Proveedor"/>
      <sheetName val="Solo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5">
          <cell r="B5">
            <v>85602</v>
          </cell>
          <cell r="I5">
            <v>391.07142857142861</v>
          </cell>
        </row>
        <row r="6">
          <cell r="I6">
            <v>391.07142857142861</v>
          </cell>
        </row>
        <row r="7">
          <cell r="I7">
            <v>391.07142857142861</v>
          </cell>
        </row>
        <row r="8">
          <cell r="I8">
            <v>4299.26</v>
          </cell>
        </row>
        <row r="9">
          <cell r="I9">
            <v>8901.35</v>
          </cell>
        </row>
        <row r="10">
          <cell r="I10">
            <v>391.07142857142861</v>
          </cell>
        </row>
        <row r="11">
          <cell r="I11">
            <v>391.07142857142861</v>
          </cell>
        </row>
        <row r="12">
          <cell r="I12">
            <v>391.07142857142861</v>
          </cell>
        </row>
        <row r="13">
          <cell r="I13">
            <v>3392.8571428571431</v>
          </cell>
        </row>
        <row r="14">
          <cell r="I14">
            <v>3887.1428571428573</v>
          </cell>
        </row>
        <row r="15">
          <cell r="I15">
            <v>3517.4178571428574</v>
          </cell>
        </row>
        <row r="16">
          <cell r="I16">
            <v>8127</v>
          </cell>
        </row>
        <row r="17">
          <cell r="I17">
            <v>417.14285714285717</v>
          </cell>
        </row>
        <row r="18">
          <cell r="I18">
            <v>417.14285714285717</v>
          </cell>
        </row>
        <row r="19">
          <cell r="I19">
            <v>417.14285714285717</v>
          </cell>
        </row>
        <row r="20">
          <cell r="I20">
            <v>52159.010714285723</v>
          </cell>
        </row>
        <row r="21">
          <cell r="I21">
            <v>375</v>
          </cell>
        </row>
        <row r="22">
          <cell r="I22">
            <v>8901.35</v>
          </cell>
        </row>
        <row r="23">
          <cell r="I23">
            <v>75</v>
          </cell>
        </row>
        <row r="24">
          <cell r="I24">
            <v>1085.7642857142857</v>
          </cell>
        </row>
        <row r="25">
          <cell r="I25">
            <v>747.58</v>
          </cell>
        </row>
        <row r="26">
          <cell r="I26">
            <v>4151.7857142857147</v>
          </cell>
        </row>
        <row r="27">
          <cell r="I27">
            <v>3087.1678571428574</v>
          </cell>
        </row>
        <row r="28">
          <cell r="I28">
            <v>559.70000000000005</v>
          </cell>
        </row>
        <row r="29">
          <cell r="I29">
            <v>892.78571428571445</v>
          </cell>
        </row>
        <row r="30">
          <cell r="I30">
            <v>2236.9285714285716</v>
          </cell>
        </row>
        <row r="31">
          <cell r="I31">
            <v>1353.5857142857144</v>
          </cell>
        </row>
        <row r="32">
          <cell r="I32">
            <v>965.64285714285722</v>
          </cell>
        </row>
        <row r="33">
          <cell r="I33">
            <v>2062.5</v>
          </cell>
        </row>
        <row r="34">
          <cell r="I34">
            <v>3777.3214285714289</v>
          </cell>
        </row>
        <row r="35">
          <cell r="I35">
            <v>689.28571428571433</v>
          </cell>
        </row>
        <row r="36">
          <cell r="I36">
            <v>11896.232142857143</v>
          </cell>
        </row>
        <row r="37">
          <cell r="I37">
            <v>2265</v>
          </cell>
        </row>
        <row r="38">
          <cell r="I38">
            <v>2074</v>
          </cell>
        </row>
        <row r="39">
          <cell r="I39">
            <v>12445.77142857143</v>
          </cell>
        </row>
        <row r="40">
          <cell r="I40">
            <v>2200</v>
          </cell>
        </row>
        <row r="41">
          <cell r="I41">
            <v>12835.757142857145</v>
          </cell>
        </row>
        <row r="42">
          <cell r="I42">
            <v>772.73214285714289</v>
          </cell>
        </row>
        <row r="43">
          <cell r="I43">
            <v>44649.010714285716</v>
          </cell>
        </row>
        <row r="44">
          <cell r="I44">
            <v>1132.8571428571429</v>
          </cell>
        </row>
        <row r="45">
          <cell r="I45">
            <v>1342.0357142857142</v>
          </cell>
        </row>
        <row r="46">
          <cell r="I46">
            <v>18590.625</v>
          </cell>
        </row>
        <row r="47">
          <cell r="I47">
            <v>15471.528571428573</v>
          </cell>
        </row>
        <row r="48">
          <cell r="I48">
            <v>5103.4214285714288</v>
          </cell>
        </row>
        <row r="49">
          <cell r="I49">
            <v>3223.9642857142862</v>
          </cell>
        </row>
        <row r="50">
          <cell r="I50">
            <v>13869.075000000003</v>
          </cell>
        </row>
        <row r="51">
          <cell r="I51">
            <v>142.85714285714286</v>
          </cell>
        </row>
        <row r="52">
          <cell r="I52">
            <v>1410.0464285714288</v>
          </cell>
        </row>
        <row r="53">
          <cell r="I53">
            <v>8966.971428571429</v>
          </cell>
        </row>
        <row r="54">
          <cell r="I54">
            <v>8435.3321428571435</v>
          </cell>
        </row>
        <row r="55">
          <cell r="I55">
            <v>2964.3214285714289</v>
          </cell>
        </row>
      </sheetData>
      <sheetData sheetId="8" refreshError="1">
        <row r="5">
          <cell r="B5">
            <v>85553</v>
          </cell>
          <cell r="I5">
            <v>71428.571428571435</v>
          </cell>
        </row>
        <row r="6">
          <cell r="I6">
            <v>310.125</v>
          </cell>
        </row>
        <row r="7">
          <cell r="I7">
            <v>1168.325</v>
          </cell>
        </row>
        <row r="8">
          <cell r="I8">
            <v>391.07142857142861</v>
          </cell>
        </row>
        <row r="9">
          <cell r="I9">
            <v>391.07142857142861</v>
          </cell>
        </row>
        <row r="10">
          <cell r="I10">
            <v>195.35714285714286</v>
          </cell>
        </row>
        <row r="11">
          <cell r="I11">
            <v>721.42857142857144</v>
          </cell>
        </row>
        <row r="12">
          <cell r="I12">
            <v>1785</v>
          </cell>
        </row>
        <row r="13">
          <cell r="I13">
            <v>958.83928571428578</v>
          </cell>
        </row>
        <row r="14">
          <cell r="I14">
            <v>4500</v>
          </cell>
        </row>
        <row r="15">
          <cell r="I15">
            <v>8020.3642857142868</v>
          </cell>
        </row>
        <row r="16">
          <cell r="I16">
            <v>41512.603571428575</v>
          </cell>
        </row>
        <row r="17">
          <cell r="I17">
            <v>3373.7428571428572</v>
          </cell>
        </row>
        <row r="18">
          <cell r="I18">
            <v>302.82142857142856</v>
          </cell>
        </row>
        <row r="19">
          <cell r="I19">
            <v>2042.832142857143</v>
          </cell>
        </row>
        <row r="20">
          <cell r="I20">
            <v>897.50000000000011</v>
          </cell>
        </row>
        <row r="21">
          <cell r="I21">
            <v>2475.98</v>
          </cell>
        </row>
        <row r="22">
          <cell r="I22">
            <v>68.403571428571439</v>
          </cell>
        </row>
        <row r="23">
          <cell r="I23">
            <v>1020.0000000000001</v>
          </cell>
        </row>
        <row r="24">
          <cell r="I24">
            <v>1964.8</v>
          </cell>
        </row>
        <row r="25">
          <cell r="I25">
            <v>29852.646428571432</v>
          </cell>
        </row>
        <row r="26">
          <cell r="I26">
            <v>8966.4035714285728</v>
          </cell>
        </row>
        <row r="27">
          <cell r="I27">
            <v>1035.7142857142858</v>
          </cell>
        </row>
        <row r="28">
          <cell r="I28">
            <v>850</v>
          </cell>
        </row>
        <row r="29">
          <cell r="I29">
            <v>24114.33</v>
          </cell>
        </row>
        <row r="30">
          <cell r="I30">
            <v>2860</v>
          </cell>
        </row>
        <row r="31">
          <cell r="I31">
            <v>1000</v>
          </cell>
        </row>
        <row r="32">
          <cell r="I32">
            <v>642.85714285714289</v>
          </cell>
        </row>
        <row r="33">
          <cell r="I33">
            <v>2892.8571428571431</v>
          </cell>
        </row>
        <row r="34">
          <cell r="I34">
            <v>5657.1428571428578</v>
          </cell>
        </row>
        <row r="35">
          <cell r="I35">
            <v>1250</v>
          </cell>
        </row>
        <row r="36">
          <cell r="I36">
            <v>5216.0714285714294</v>
          </cell>
        </row>
        <row r="37">
          <cell r="I37">
            <v>2178.5714285714289</v>
          </cell>
        </row>
        <row r="38">
          <cell r="I38">
            <v>125.00000000000001</v>
          </cell>
        </row>
        <row r="39">
          <cell r="I39">
            <v>2085.6000000000004</v>
          </cell>
        </row>
        <row r="40">
          <cell r="I40">
            <v>788.7</v>
          </cell>
        </row>
        <row r="41">
          <cell r="I41">
            <v>2889.2857142857147</v>
          </cell>
        </row>
        <row r="42">
          <cell r="I42">
            <v>848.9785714285714</v>
          </cell>
        </row>
        <row r="43">
          <cell r="I43">
            <v>454.05</v>
          </cell>
        </row>
        <row r="44">
          <cell r="I44">
            <v>1150.125</v>
          </cell>
        </row>
        <row r="45">
          <cell r="I45">
            <v>544.80000000000007</v>
          </cell>
        </row>
        <row r="46">
          <cell r="I46">
            <v>6000</v>
          </cell>
        </row>
        <row r="47">
          <cell r="I47">
            <v>559.70000000000005</v>
          </cell>
        </row>
        <row r="48">
          <cell r="I48">
            <v>510.71428571428572</v>
          </cell>
        </row>
        <row r="49">
          <cell r="I49">
            <v>1865.0000000000002</v>
          </cell>
        </row>
        <row r="50">
          <cell r="I50">
            <v>429.28571428571433</v>
          </cell>
        </row>
        <row r="51">
          <cell r="I51">
            <v>35434.203571428574</v>
          </cell>
        </row>
        <row r="52">
          <cell r="I52">
            <v>1016.0000000000001</v>
          </cell>
        </row>
        <row r="53">
          <cell r="I53">
            <v>3100</v>
          </cell>
        </row>
        <row r="54">
          <cell r="I54">
            <v>4890.3214285714284</v>
          </cell>
        </row>
        <row r="55">
          <cell r="I55">
            <v>14622.003571428573</v>
          </cell>
        </row>
      </sheetData>
      <sheetData sheetId="9" refreshError="1">
        <row r="5">
          <cell r="B5">
            <v>85603</v>
          </cell>
          <cell r="I5">
            <v>2879.2857142857147</v>
          </cell>
        </row>
        <row r="6">
          <cell r="I6">
            <v>5214.2857142857147</v>
          </cell>
        </row>
        <row r="7">
          <cell r="I7">
            <v>9982.1428571428569</v>
          </cell>
        </row>
        <row r="8">
          <cell r="I8">
            <v>2388</v>
          </cell>
        </row>
        <row r="9">
          <cell r="I9">
            <v>6475</v>
          </cell>
        </row>
        <row r="10">
          <cell r="I10">
            <v>24045.828571428574</v>
          </cell>
        </row>
        <row r="11">
          <cell r="I11">
            <v>1116.0714285714287</v>
          </cell>
        </row>
        <row r="12">
          <cell r="I12">
            <v>4393.8071428571429</v>
          </cell>
        </row>
        <row r="13">
          <cell r="I13">
            <v>7820.1571428571433</v>
          </cell>
        </row>
        <row r="14">
          <cell r="I14">
            <v>1955.0428571428572</v>
          </cell>
        </row>
        <row r="15">
          <cell r="I15">
            <v>35879.985714285722</v>
          </cell>
        </row>
        <row r="16">
          <cell r="I16">
            <v>883.03571428571433</v>
          </cell>
        </row>
        <row r="17">
          <cell r="I17">
            <v>15333.692857142856</v>
          </cell>
        </row>
        <row r="18">
          <cell r="I18">
            <v>1547.1821428571429</v>
          </cell>
        </row>
        <row r="19">
          <cell r="I19">
            <v>3520.889285714286</v>
          </cell>
        </row>
        <row r="20">
          <cell r="I20">
            <v>7316.9785714285726</v>
          </cell>
        </row>
        <row r="21">
          <cell r="I21">
            <v>262.5</v>
          </cell>
        </row>
        <row r="22">
          <cell r="I22">
            <v>20093.364285714288</v>
          </cell>
        </row>
        <row r="23">
          <cell r="I23">
            <v>450.00000000000006</v>
          </cell>
        </row>
        <row r="24">
          <cell r="I24">
            <v>6768.0000000000009</v>
          </cell>
        </row>
        <row r="25">
          <cell r="I25">
            <v>2115.3428571428572</v>
          </cell>
        </row>
        <row r="26">
          <cell r="I26">
            <v>1375</v>
          </cell>
        </row>
        <row r="27">
          <cell r="I27">
            <v>311.58214285714286</v>
          </cell>
        </row>
        <row r="28">
          <cell r="I28">
            <v>3131.8571428571431</v>
          </cell>
        </row>
        <row r="29">
          <cell r="I29">
            <v>625.10714285714289</v>
          </cell>
        </row>
        <row r="30">
          <cell r="I30">
            <v>674.53571428571433</v>
          </cell>
        </row>
        <row r="31">
          <cell r="I31">
            <v>1267.8571428571429</v>
          </cell>
        </row>
        <row r="32">
          <cell r="I32">
            <v>1053.5714285714287</v>
          </cell>
        </row>
        <row r="33">
          <cell r="I33">
            <v>1767.8571428571429</v>
          </cell>
        </row>
        <row r="34">
          <cell r="I34">
            <v>1785.7142857142858</v>
          </cell>
        </row>
        <row r="35">
          <cell r="I35">
            <v>2185.7142857142858</v>
          </cell>
        </row>
        <row r="36">
          <cell r="I36">
            <v>962.50000000000011</v>
          </cell>
        </row>
        <row r="37">
          <cell r="I37">
            <v>10319.642857142859</v>
          </cell>
        </row>
        <row r="38">
          <cell r="I38">
            <v>622.14285714285722</v>
          </cell>
        </row>
        <row r="39">
          <cell r="I39">
            <v>1435.7142857142858</v>
          </cell>
        </row>
        <row r="40">
          <cell r="I40">
            <v>428.57142857142861</v>
          </cell>
        </row>
        <row r="41">
          <cell r="I41">
            <v>756.65714285714284</v>
          </cell>
        </row>
        <row r="42">
          <cell r="I42">
            <v>696.12500000000011</v>
          </cell>
        </row>
        <row r="43">
          <cell r="I43">
            <v>1337.5607142857143</v>
          </cell>
        </row>
        <row r="44">
          <cell r="I44">
            <v>246.78571428571431</v>
          </cell>
        </row>
        <row r="45">
          <cell r="I45">
            <v>5862.6321428571428</v>
          </cell>
        </row>
        <row r="46">
          <cell r="I46">
            <v>1324</v>
          </cell>
        </row>
        <row r="47">
          <cell r="I47">
            <v>744.57</v>
          </cell>
        </row>
        <row r="48">
          <cell r="I48">
            <v>5240.1000000000004</v>
          </cell>
        </row>
        <row r="49">
          <cell r="I49">
            <v>3014.6785714285716</v>
          </cell>
        </row>
        <row r="50">
          <cell r="I50">
            <v>4771.3500000000004</v>
          </cell>
        </row>
        <row r="51">
          <cell r="I51">
            <v>2.4214285714285717</v>
          </cell>
        </row>
        <row r="52">
          <cell r="I52">
            <v>427.5</v>
          </cell>
        </row>
        <row r="53">
          <cell r="I53">
            <v>2809.1071428571431</v>
          </cell>
        </row>
        <row r="54">
          <cell r="I54">
            <v>537.6</v>
          </cell>
        </row>
      </sheetData>
      <sheetData sheetId="10" refreshError="1">
        <row r="5">
          <cell r="B5">
            <v>85602</v>
          </cell>
          <cell r="I5">
            <v>7164.2857142857147</v>
          </cell>
        </row>
        <row r="6">
          <cell r="I6">
            <v>725.78571428571433</v>
          </cell>
        </row>
        <row r="7">
          <cell r="I7">
            <v>690.67857142857156</v>
          </cell>
        </row>
        <row r="8">
          <cell r="I8">
            <v>99.878571428571448</v>
          </cell>
        </row>
        <row r="9">
          <cell r="I9">
            <v>369.25000000000006</v>
          </cell>
        </row>
        <row r="10">
          <cell r="I10">
            <v>32561.389285714289</v>
          </cell>
        </row>
        <row r="11">
          <cell r="I11">
            <v>163.1357142857143</v>
          </cell>
        </row>
        <row r="12">
          <cell r="I12">
            <v>2571.4285714285716</v>
          </cell>
        </row>
        <row r="13">
          <cell r="I13">
            <v>250.00000000000003</v>
          </cell>
        </row>
        <row r="14">
          <cell r="I14">
            <v>350</v>
          </cell>
        </row>
        <row r="15">
          <cell r="I15">
            <v>2230.3571428571431</v>
          </cell>
        </row>
        <row r="16">
          <cell r="I16">
            <v>410.71428571428572</v>
          </cell>
        </row>
        <row r="17">
          <cell r="I17">
            <v>257.26428571428573</v>
          </cell>
        </row>
        <row r="18">
          <cell r="I18">
            <v>4178.5714285714284</v>
          </cell>
        </row>
        <row r="19">
          <cell r="I19">
            <v>1388.88</v>
          </cell>
        </row>
        <row r="20">
          <cell r="I20">
            <v>1826.8571428571429</v>
          </cell>
        </row>
        <row r="21">
          <cell r="I21">
            <v>480.50000000000006</v>
          </cell>
        </row>
        <row r="22">
          <cell r="I22">
            <v>4771.3500000000004</v>
          </cell>
        </row>
        <row r="23">
          <cell r="I23">
            <v>574.75714285714287</v>
          </cell>
        </row>
        <row r="24">
          <cell r="I24">
            <v>33881.65</v>
          </cell>
        </row>
        <row r="25">
          <cell r="I25">
            <v>4000</v>
          </cell>
        </row>
        <row r="26">
          <cell r="I26" t="str">
            <v xml:space="preserve"> </v>
          </cell>
        </row>
        <row r="27">
          <cell r="I27" t="str">
            <v xml:space="preserve"> </v>
          </cell>
        </row>
        <row r="28">
          <cell r="I28" t="str">
            <v xml:space="preserve"> </v>
          </cell>
        </row>
        <row r="29">
          <cell r="I29" t="str">
            <v xml:space="preserve"> </v>
          </cell>
        </row>
        <row r="30">
          <cell r="I30" t="str">
            <v xml:space="preserve"> </v>
          </cell>
        </row>
        <row r="31">
          <cell r="I31" t="str">
            <v xml:space="preserve"> </v>
          </cell>
        </row>
        <row r="32">
          <cell r="I32" t="str">
            <v xml:space="preserve"> </v>
          </cell>
        </row>
        <row r="33">
          <cell r="I33" t="str">
            <v xml:space="preserve"> </v>
          </cell>
        </row>
        <row r="34">
          <cell r="I34" t="str">
            <v xml:space="preserve"> </v>
          </cell>
        </row>
        <row r="35">
          <cell r="I35" t="str">
            <v xml:space="preserve"> </v>
          </cell>
        </row>
        <row r="36">
          <cell r="I36" t="str">
            <v xml:space="preserve"> </v>
          </cell>
        </row>
        <row r="37">
          <cell r="I37" t="str">
            <v xml:space="preserve"> </v>
          </cell>
        </row>
        <row r="38">
          <cell r="I38" t="str">
            <v xml:space="preserve"> </v>
          </cell>
        </row>
        <row r="39">
          <cell r="I39" t="str">
            <v xml:space="preserve"> </v>
          </cell>
        </row>
        <row r="40">
          <cell r="I40" t="str">
            <v xml:space="preserve"> </v>
          </cell>
        </row>
        <row r="41">
          <cell r="I41" t="str">
            <v xml:space="preserve"> </v>
          </cell>
        </row>
        <row r="42">
          <cell r="I42" t="str">
            <v xml:space="preserve"> </v>
          </cell>
        </row>
        <row r="43">
          <cell r="I43" t="str">
            <v xml:space="preserve"> </v>
          </cell>
        </row>
        <row r="44">
          <cell r="I44" t="str">
            <v xml:space="preserve"> </v>
          </cell>
        </row>
        <row r="45">
          <cell r="I45" t="str">
            <v xml:space="preserve"> </v>
          </cell>
        </row>
        <row r="46">
          <cell r="I46" t="str">
            <v xml:space="preserve"> </v>
          </cell>
        </row>
        <row r="47">
          <cell r="I47" t="str">
            <v xml:space="preserve"> </v>
          </cell>
        </row>
        <row r="48">
          <cell r="I48" t="str">
            <v xml:space="preserve"> </v>
          </cell>
        </row>
        <row r="49">
          <cell r="I49" t="str">
            <v xml:space="preserve"> </v>
          </cell>
        </row>
        <row r="50">
          <cell r="I50" t="str">
            <v xml:space="preserve"> </v>
          </cell>
        </row>
        <row r="51">
          <cell r="I51" t="str">
            <v xml:space="preserve"> </v>
          </cell>
        </row>
        <row r="52">
          <cell r="I52" t="str">
            <v xml:space="preserve"> </v>
          </cell>
        </row>
        <row r="53">
          <cell r="I53" t="str">
            <v xml:space="preserve"> </v>
          </cell>
        </row>
      </sheetData>
      <sheetData sheetId="11" refreshError="1">
        <row r="5">
          <cell r="C5" t="str">
            <v xml:space="preserve"> </v>
          </cell>
          <cell r="I5" t="str">
            <v xml:space="preserve"> </v>
          </cell>
        </row>
        <row r="6">
          <cell r="I6" t="str">
            <v xml:space="preserve"> </v>
          </cell>
        </row>
        <row r="7">
          <cell r="I7" t="str">
            <v xml:space="preserve"> </v>
          </cell>
        </row>
        <row r="8">
          <cell r="I8" t="str">
            <v xml:space="preserve"> </v>
          </cell>
        </row>
        <row r="9">
          <cell r="I9" t="str">
            <v xml:space="preserve"> </v>
          </cell>
        </row>
        <row r="10">
          <cell r="I10" t="str">
            <v xml:space="preserve"> </v>
          </cell>
        </row>
        <row r="11">
          <cell r="I11" t="str">
            <v xml:space="preserve"> </v>
          </cell>
        </row>
        <row r="12">
          <cell r="I12" t="str">
            <v xml:space="preserve"> </v>
          </cell>
        </row>
        <row r="13">
          <cell r="I13" t="str">
            <v xml:space="preserve"> </v>
          </cell>
        </row>
        <row r="14">
          <cell r="I14" t="str">
            <v xml:space="preserve"> </v>
          </cell>
        </row>
        <row r="15">
          <cell r="I15" t="str">
            <v xml:space="preserve"> </v>
          </cell>
        </row>
        <row r="16">
          <cell r="I16" t="str">
            <v xml:space="preserve"> </v>
          </cell>
        </row>
        <row r="17">
          <cell r="I17" t="str">
            <v xml:space="preserve"> </v>
          </cell>
        </row>
        <row r="18">
          <cell r="I18" t="str">
            <v xml:space="preserve"> </v>
          </cell>
        </row>
        <row r="19">
          <cell r="I19" t="str">
            <v xml:space="preserve"> </v>
          </cell>
        </row>
        <row r="20">
          <cell r="I20" t="str">
            <v xml:space="preserve"> </v>
          </cell>
        </row>
        <row r="21">
          <cell r="I21" t="str">
            <v xml:space="preserve"> </v>
          </cell>
        </row>
        <row r="22">
          <cell r="I22" t="str">
            <v xml:space="preserve"> </v>
          </cell>
        </row>
        <row r="23">
          <cell r="I23" t="str">
            <v xml:space="preserve"> </v>
          </cell>
        </row>
        <row r="24">
          <cell r="I24" t="str">
            <v xml:space="preserve"> </v>
          </cell>
        </row>
        <row r="25">
          <cell r="I25" t="str">
            <v xml:space="preserve"> </v>
          </cell>
        </row>
        <row r="26">
          <cell r="I26" t="str">
            <v xml:space="preserve"> </v>
          </cell>
        </row>
        <row r="27">
          <cell r="I27" t="str">
            <v xml:space="preserve"> </v>
          </cell>
        </row>
        <row r="28">
          <cell r="I28" t="str">
            <v xml:space="preserve"> </v>
          </cell>
        </row>
        <row r="29">
          <cell r="I29" t="str">
            <v xml:space="preserve"> </v>
          </cell>
        </row>
        <row r="30">
          <cell r="I30" t="str">
            <v xml:space="preserve"> </v>
          </cell>
        </row>
        <row r="31">
          <cell r="I31" t="str">
            <v xml:space="preserve"> </v>
          </cell>
        </row>
        <row r="32">
          <cell r="I32" t="str">
            <v xml:space="preserve"> </v>
          </cell>
        </row>
        <row r="33">
          <cell r="I33" t="str">
            <v xml:space="preserve"> </v>
          </cell>
        </row>
        <row r="34">
          <cell r="I34" t="str">
            <v xml:space="preserve"> </v>
          </cell>
        </row>
        <row r="35">
          <cell r="I35" t="str">
            <v xml:space="preserve"> </v>
          </cell>
        </row>
        <row r="36">
          <cell r="I36" t="str">
            <v xml:space="preserve"> </v>
          </cell>
        </row>
        <row r="37">
          <cell r="I37" t="str">
            <v xml:space="preserve"> </v>
          </cell>
        </row>
        <row r="38">
          <cell r="I38" t="str">
            <v xml:space="preserve"> </v>
          </cell>
        </row>
        <row r="39">
          <cell r="I39" t="str">
            <v xml:space="preserve"> </v>
          </cell>
        </row>
        <row r="40">
          <cell r="I40" t="str">
            <v xml:space="preserve"> </v>
          </cell>
        </row>
        <row r="41">
          <cell r="I41" t="str">
            <v xml:space="preserve"> </v>
          </cell>
        </row>
        <row r="42">
          <cell r="I42" t="str">
            <v xml:space="preserve"> </v>
          </cell>
        </row>
        <row r="43">
          <cell r="I43" t="str">
            <v xml:space="preserve"> </v>
          </cell>
        </row>
        <row r="44">
          <cell r="I44" t="str">
            <v xml:space="preserve"> </v>
          </cell>
        </row>
        <row r="45">
          <cell r="I45" t="str">
            <v xml:space="preserve"> </v>
          </cell>
        </row>
        <row r="46">
          <cell r="I46" t="str">
            <v xml:space="preserve"> </v>
          </cell>
        </row>
        <row r="47">
          <cell r="I47" t="str">
            <v xml:space="preserve"> </v>
          </cell>
        </row>
        <row r="48">
          <cell r="I48" t="str">
            <v xml:space="preserve"> </v>
          </cell>
        </row>
        <row r="49">
          <cell r="I49" t="str">
            <v xml:space="preserve"> </v>
          </cell>
        </row>
        <row r="50">
          <cell r="I50" t="str">
            <v xml:space="preserve"> </v>
          </cell>
        </row>
        <row r="51">
          <cell r="I51" t="str">
            <v xml:space="preserve"> </v>
          </cell>
        </row>
        <row r="52">
          <cell r="I52" t="str">
            <v xml:space="preserve"> </v>
          </cell>
        </row>
        <row r="53">
          <cell r="I53" t="str">
            <v xml:space="preserve"> </v>
          </cell>
        </row>
        <row r="54">
          <cell r="I54" t="str">
            <v xml:space="preserve"> </v>
          </cell>
        </row>
      </sheetData>
      <sheetData sheetId="12" refreshError="1">
        <row r="5">
          <cell r="C5" t="str">
            <v xml:space="preserve"> </v>
          </cell>
          <cell r="I5" t="str">
            <v xml:space="preserve"> </v>
          </cell>
        </row>
        <row r="6">
          <cell r="I6" t="str">
            <v xml:space="preserve"> </v>
          </cell>
        </row>
        <row r="7">
          <cell r="I7" t="str">
            <v xml:space="preserve"> </v>
          </cell>
        </row>
        <row r="8">
          <cell r="I8" t="str">
            <v xml:space="preserve"> </v>
          </cell>
        </row>
        <row r="9">
          <cell r="I9" t="str">
            <v xml:space="preserve"> </v>
          </cell>
        </row>
        <row r="10">
          <cell r="I10" t="str">
            <v xml:space="preserve"> </v>
          </cell>
        </row>
        <row r="11">
          <cell r="I11" t="str">
            <v xml:space="preserve"> </v>
          </cell>
        </row>
        <row r="12">
          <cell r="I12" t="str">
            <v xml:space="preserve"> </v>
          </cell>
        </row>
        <row r="13">
          <cell r="I13" t="str">
            <v xml:space="preserve"> </v>
          </cell>
        </row>
        <row r="14">
          <cell r="I14" t="str">
            <v xml:space="preserve"> </v>
          </cell>
        </row>
        <row r="15">
          <cell r="I15" t="str">
            <v xml:space="preserve"> </v>
          </cell>
        </row>
        <row r="16">
          <cell r="I16" t="str">
            <v xml:space="preserve"> </v>
          </cell>
        </row>
        <row r="17">
          <cell r="I17" t="str">
            <v xml:space="preserve"> </v>
          </cell>
        </row>
        <row r="18">
          <cell r="I18" t="str">
            <v xml:space="preserve"> </v>
          </cell>
        </row>
        <row r="19">
          <cell r="I19" t="str">
            <v xml:space="preserve"> </v>
          </cell>
        </row>
        <row r="20">
          <cell r="I20" t="str">
            <v xml:space="preserve"> </v>
          </cell>
        </row>
        <row r="21">
          <cell r="I21" t="str">
            <v xml:space="preserve"> </v>
          </cell>
        </row>
        <row r="22">
          <cell r="I22" t="str">
            <v xml:space="preserve"> </v>
          </cell>
        </row>
        <row r="23">
          <cell r="I23" t="str">
            <v xml:space="preserve"> </v>
          </cell>
        </row>
        <row r="24">
          <cell r="I24" t="str">
            <v xml:space="preserve"> </v>
          </cell>
        </row>
        <row r="25">
          <cell r="I25" t="str">
            <v xml:space="preserve"> </v>
          </cell>
        </row>
        <row r="26">
          <cell r="I26" t="str">
            <v xml:space="preserve"> </v>
          </cell>
        </row>
        <row r="27">
          <cell r="I27" t="str">
            <v xml:space="preserve"> </v>
          </cell>
        </row>
        <row r="28">
          <cell r="I28" t="str">
            <v xml:space="preserve"> </v>
          </cell>
        </row>
        <row r="29">
          <cell r="I29" t="str">
            <v xml:space="preserve"> </v>
          </cell>
        </row>
        <row r="30">
          <cell r="I30" t="str">
            <v xml:space="preserve"> </v>
          </cell>
        </row>
        <row r="31">
          <cell r="I31" t="str">
            <v xml:space="preserve"> </v>
          </cell>
        </row>
        <row r="32">
          <cell r="I32" t="str">
            <v xml:space="preserve"> </v>
          </cell>
        </row>
        <row r="33">
          <cell r="I33" t="str">
            <v xml:space="preserve"> </v>
          </cell>
        </row>
        <row r="34">
          <cell r="I34" t="str">
            <v xml:space="preserve"> </v>
          </cell>
        </row>
        <row r="35">
          <cell r="I35" t="str">
            <v xml:space="preserve"> </v>
          </cell>
        </row>
        <row r="36">
          <cell r="I36" t="str">
            <v xml:space="preserve"> </v>
          </cell>
        </row>
        <row r="37">
          <cell r="I37" t="str">
            <v xml:space="preserve"> </v>
          </cell>
        </row>
        <row r="38">
          <cell r="I38" t="str">
            <v xml:space="preserve"> </v>
          </cell>
        </row>
        <row r="39">
          <cell r="I39" t="str">
            <v xml:space="preserve"> </v>
          </cell>
        </row>
        <row r="40">
          <cell r="I40" t="str">
            <v xml:space="preserve"> </v>
          </cell>
        </row>
        <row r="41">
          <cell r="I41" t="str">
            <v xml:space="preserve"> </v>
          </cell>
        </row>
        <row r="42">
          <cell r="I42" t="str">
            <v xml:space="preserve"> </v>
          </cell>
        </row>
        <row r="43">
          <cell r="I43" t="str">
            <v xml:space="preserve"> </v>
          </cell>
        </row>
        <row r="44">
          <cell r="I44" t="str">
            <v xml:space="preserve"> </v>
          </cell>
        </row>
        <row r="45">
          <cell r="I45" t="str">
            <v xml:space="preserve"> </v>
          </cell>
        </row>
        <row r="46">
          <cell r="I46" t="str">
            <v xml:space="preserve"> </v>
          </cell>
        </row>
        <row r="47">
          <cell r="I47" t="str">
            <v xml:space="preserve"> </v>
          </cell>
        </row>
        <row r="48">
          <cell r="I48" t="str">
            <v xml:space="preserve"> </v>
          </cell>
        </row>
        <row r="49">
          <cell r="I49" t="str">
            <v xml:space="preserve"> </v>
          </cell>
        </row>
        <row r="50">
          <cell r="I50" t="str">
            <v xml:space="preserve"> </v>
          </cell>
        </row>
        <row r="51">
          <cell r="I51" t="str">
            <v xml:space="preserve"> </v>
          </cell>
        </row>
        <row r="52">
          <cell r="I52" t="str">
            <v xml:space="preserve"> </v>
          </cell>
        </row>
        <row r="53">
          <cell r="I53" t="str">
            <v xml:space="preserve"> </v>
          </cell>
        </row>
        <row r="54">
          <cell r="I54" t="str">
            <v xml:space="preserve"> </v>
          </cell>
        </row>
      </sheetData>
      <sheetData sheetId="13" refreshError="1">
        <row r="5">
          <cell r="C5" t="str">
            <v xml:space="preserve"> </v>
          </cell>
          <cell r="I5" t="str">
            <v xml:space="preserve"> </v>
          </cell>
        </row>
        <row r="6">
          <cell r="I6" t="str">
            <v xml:space="preserve"> </v>
          </cell>
        </row>
        <row r="7">
          <cell r="I7" t="str">
            <v xml:space="preserve"> </v>
          </cell>
        </row>
        <row r="8">
          <cell r="I8" t="str">
            <v xml:space="preserve"> </v>
          </cell>
        </row>
        <row r="9">
          <cell r="I9" t="str">
            <v xml:space="preserve"> </v>
          </cell>
        </row>
        <row r="10">
          <cell r="I10" t="str">
            <v xml:space="preserve"> </v>
          </cell>
        </row>
        <row r="11">
          <cell r="I11" t="str">
            <v xml:space="preserve"> </v>
          </cell>
        </row>
        <row r="12">
          <cell r="I12" t="str">
            <v xml:space="preserve"> </v>
          </cell>
        </row>
        <row r="13">
          <cell r="I13" t="str">
            <v xml:space="preserve"> </v>
          </cell>
        </row>
        <row r="14">
          <cell r="I14" t="str">
            <v xml:space="preserve"> </v>
          </cell>
        </row>
        <row r="15">
          <cell r="I15" t="str">
            <v xml:space="preserve"> </v>
          </cell>
        </row>
        <row r="16">
          <cell r="I16" t="str">
            <v xml:space="preserve"> </v>
          </cell>
        </row>
        <row r="17">
          <cell r="I17" t="str">
            <v xml:space="preserve"> </v>
          </cell>
        </row>
        <row r="18">
          <cell r="I18" t="str">
            <v xml:space="preserve"> </v>
          </cell>
        </row>
        <row r="19">
          <cell r="I19" t="str">
            <v xml:space="preserve"> </v>
          </cell>
        </row>
        <row r="20">
          <cell r="I20" t="str">
            <v xml:space="preserve"> </v>
          </cell>
        </row>
        <row r="21">
          <cell r="I21" t="str">
            <v xml:space="preserve"> </v>
          </cell>
        </row>
        <row r="22">
          <cell r="I22" t="str">
            <v xml:space="preserve"> </v>
          </cell>
        </row>
        <row r="23">
          <cell r="I23" t="str">
            <v xml:space="preserve"> </v>
          </cell>
        </row>
        <row r="24">
          <cell r="I24" t="str">
            <v xml:space="preserve"> </v>
          </cell>
        </row>
        <row r="25">
          <cell r="I25" t="str">
            <v xml:space="preserve"> </v>
          </cell>
        </row>
        <row r="26">
          <cell r="I26" t="str">
            <v xml:space="preserve"> </v>
          </cell>
        </row>
        <row r="27">
          <cell r="I27" t="str">
            <v xml:space="preserve"> </v>
          </cell>
        </row>
        <row r="28">
          <cell r="I28" t="str">
            <v xml:space="preserve"> </v>
          </cell>
        </row>
        <row r="29">
          <cell r="I29" t="str">
            <v xml:space="preserve"> </v>
          </cell>
        </row>
        <row r="30">
          <cell r="I30" t="str">
            <v xml:space="preserve"> </v>
          </cell>
        </row>
        <row r="31">
          <cell r="I31" t="str">
            <v xml:space="preserve"> </v>
          </cell>
        </row>
        <row r="32">
          <cell r="I32" t="str">
            <v xml:space="preserve"> </v>
          </cell>
        </row>
        <row r="33">
          <cell r="I33" t="str">
            <v xml:space="preserve"> </v>
          </cell>
        </row>
        <row r="34">
          <cell r="I34" t="str">
            <v xml:space="preserve"> </v>
          </cell>
        </row>
        <row r="35">
          <cell r="I35" t="str">
            <v xml:space="preserve"> </v>
          </cell>
        </row>
        <row r="36">
          <cell r="I36" t="str">
            <v xml:space="preserve"> </v>
          </cell>
        </row>
        <row r="37">
          <cell r="I37" t="str">
            <v xml:space="preserve"> </v>
          </cell>
        </row>
        <row r="38">
          <cell r="I38" t="str">
            <v xml:space="preserve"> </v>
          </cell>
        </row>
        <row r="39">
          <cell r="I39" t="str">
            <v xml:space="preserve"> </v>
          </cell>
        </row>
        <row r="40">
          <cell r="I40" t="str">
            <v xml:space="preserve"> </v>
          </cell>
        </row>
        <row r="41">
          <cell r="I41" t="str">
            <v xml:space="preserve"> </v>
          </cell>
        </row>
        <row r="42">
          <cell r="I42" t="str">
            <v xml:space="preserve"> </v>
          </cell>
        </row>
        <row r="43">
          <cell r="I43" t="str">
            <v xml:space="preserve"> </v>
          </cell>
        </row>
        <row r="44">
          <cell r="I44" t="str">
            <v xml:space="preserve"> </v>
          </cell>
        </row>
        <row r="45">
          <cell r="I45" t="str">
            <v xml:space="preserve"> </v>
          </cell>
        </row>
        <row r="46">
          <cell r="I46" t="str">
            <v xml:space="preserve"> </v>
          </cell>
        </row>
        <row r="47">
          <cell r="I47" t="str">
            <v xml:space="preserve"> </v>
          </cell>
        </row>
        <row r="48">
          <cell r="I48" t="str">
            <v xml:space="preserve"> </v>
          </cell>
        </row>
        <row r="49">
          <cell r="I49" t="str">
            <v xml:space="preserve"> </v>
          </cell>
        </row>
        <row r="50">
          <cell r="I50" t="str">
            <v xml:space="preserve"> </v>
          </cell>
        </row>
        <row r="51">
          <cell r="I51" t="str">
            <v xml:space="preserve"> </v>
          </cell>
        </row>
        <row r="52">
          <cell r="I52" t="str">
            <v xml:space="preserve"> </v>
          </cell>
        </row>
        <row r="53">
          <cell r="I53" t="str">
            <v xml:space="preserve"> </v>
          </cell>
        </row>
        <row r="54">
          <cell r="I54" t="str">
            <v xml:space="preserve"> </v>
          </cell>
        </row>
      </sheetData>
      <sheetData sheetId="14" refreshError="1">
        <row r="5">
          <cell r="C5" t="str">
            <v xml:space="preserve"> </v>
          </cell>
          <cell r="I5" t="str">
            <v xml:space="preserve"> </v>
          </cell>
        </row>
        <row r="6">
          <cell r="I6" t="str">
            <v xml:space="preserve"> </v>
          </cell>
        </row>
        <row r="7">
          <cell r="I7" t="str">
            <v xml:space="preserve"> </v>
          </cell>
        </row>
        <row r="8">
          <cell r="I8" t="str">
            <v xml:space="preserve"> </v>
          </cell>
        </row>
        <row r="9">
          <cell r="I9" t="str">
            <v xml:space="preserve"> </v>
          </cell>
        </row>
        <row r="10">
          <cell r="I10" t="str">
            <v xml:space="preserve"> </v>
          </cell>
        </row>
        <row r="11">
          <cell r="I11" t="str">
            <v xml:space="preserve"> </v>
          </cell>
        </row>
        <row r="12">
          <cell r="I12" t="str">
            <v xml:space="preserve"> </v>
          </cell>
        </row>
        <row r="13">
          <cell r="I13" t="str">
            <v xml:space="preserve"> </v>
          </cell>
        </row>
        <row r="14">
          <cell r="I14" t="str">
            <v xml:space="preserve"> </v>
          </cell>
        </row>
        <row r="15">
          <cell r="I15" t="str">
            <v xml:space="preserve"> </v>
          </cell>
        </row>
        <row r="16">
          <cell r="I16" t="str">
            <v xml:space="preserve"> </v>
          </cell>
        </row>
        <row r="17">
          <cell r="I17" t="str">
            <v xml:space="preserve"> </v>
          </cell>
        </row>
        <row r="18">
          <cell r="I18" t="str">
            <v xml:space="preserve"> </v>
          </cell>
        </row>
        <row r="19">
          <cell r="I19" t="str">
            <v xml:space="preserve"> </v>
          </cell>
        </row>
        <row r="20">
          <cell r="I20" t="str">
            <v xml:space="preserve"> </v>
          </cell>
        </row>
        <row r="21">
          <cell r="I21" t="str">
            <v xml:space="preserve"> </v>
          </cell>
        </row>
        <row r="22">
          <cell r="I22" t="str">
            <v xml:space="preserve"> </v>
          </cell>
        </row>
        <row r="23">
          <cell r="I23" t="str">
            <v xml:space="preserve"> </v>
          </cell>
        </row>
        <row r="24">
          <cell r="I24" t="str">
            <v xml:space="preserve"> </v>
          </cell>
        </row>
        <row r="25">
          <cell r="I25" t="str">
            <v xml:space="preserve"> </v>
          </cell>
        </row>
        <row r="26">
          <cell r="I26" t="str">
            <v xml:space="preserve"> </v>
          </cell>
        </row>
        <row r="27">
          <cell r="I27" t="str">
            <v xml:space="preserve"> </v>
          </cell>
        </row>
        <row r="28">
          <cell r="I28" t="str">
            <v xml:space="preserve"> </v>
          </cell>
        </row>
        <row r="29">
          <cell r="I29" t="str">
            <v xml:space="preserve"> </v>
          </cell>
        </row>
        <row r="30">
          <cell r="I30" t="str">
            <v xml:space="preserve"> </v>
          </cell>
        </row>
        <row r="31">
          <cell r="I31" t="str">
            <v xml:space="preserve"> </v>
          </cell>
        </row>
        <row r="32">
          <cell r="I32" t="str">
            <v xml:space="preserve"> </v>
          </cell>
        </row>
        <row r="33">
          <cell r="I33" t="str">
            <v xml:space="preserve"> </v>
          </cell>
        </row>
        <row r="34">
          <cell r="I34" t="str">
            <v xml:space="preserve"> </v>
          </cell>
        </row>
        <row r="35">
          <cell r="I35" t="str">
            <v xml:space="preserve"> </v>
          </cell>
        </row>
        <row r="36">
          <cell r="I36" t="str">
            <v xml:space="preserve"> </v>
          </cell>
        </row>
        <row r="37">
          <cell r="I37" t="str">
            <v xml:space="preserve"> </v>
          </cell>
        </row>
        <row r="38">
          <cell r="I38" t="str">
            <v xml:space="preserve"> </v>
          </cell>
        </row>
        <row r="39">
          <cell r="I39" t="str">
            <v xml:space="preserve"> </v>
          </cell>
        </row>
        <row r="40">
          <cell r="I40" t="str">
            <v xml:space="preserve"> </v>
          </cell>
        </row>
        <row r="41">
          <cell r="I41" t="str">
            <v xml:space="preserve"> </v>
          </cell>
        </row>
        <row r="42">
          <cell r="I42" t="str">
            <v xml:space="preserve"> </v>
          </cell>
        </row>
        <row r="43">
          <cell r="I43" t="str">
            <v xml:space="preserve"> </v>
          </cell>
        </row>
        <row r="44">
          <cell r="I44" t="str">
            <v xml:space="preserve"> </v>
          </cell>
        </row>
        <row r="45">
          <cell r="I45" t="str">
            <v xml:space="preserve"> </v>
          </cell>
        </row>
        <row r="46">
          <cell r="I46" t="str">
            <v xml:space="preserve"> </v>
          </cell>
        </row>
        <row r="47">
          <cell r="I47" t="str">
            <v xml:space="preserve"> </v>
          </cell>
        </row>
        <row r="48">
          <cell r="I48" t="str">
            <v xml:space="preserve"> </v>
          </cell>
        </row>
        <row r="49">
          <cell r="I49" t="str">
            <v xml:space="preserve"> </v>
          </cell>
        </row>
        <row r="50">
          <cell r="I50" t="str">
            <v xml:space="preserve"> </v>
          </cell>
        </row>
        <row r="51">
          <cell r="I51" t="str">
            <v xml:space="preserve"> </v>
          </cell>
        </row>
        <row r="52">
          <cell r="I52" t="str">
            <v xml:space="preserve"> </v>
          </cell>
        </row>
        <row r="53">
          <cell r="I53" t="str">
            <v xml:space="preserve"> </v>
          </cell>
        </row>
        <row r="54">
          <cell r="I54" t="str">
            <v xml:space="preserve"> 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RR"/>
      <sheetName val="EERR por país"/>
      <sheetName val="NAV"/>
      <sheetName val="Ind. de Desempeño"/>
      <sheetName val="Ind. Financieros"/>
      <sheetName val="NOI y FFO"/>
      <sheetName val="Balance"/>
      <sheetName val="Flujo de Caja Trimestral"/>
      <sheetName val="Estado de Flujo de Caja"/>
      <sheetName val="Impuestos"/>
      <sheetName val="mallxmall 1T17"/>
      <sheetName val="mallxmall UDM"/>
      <sheetName val="Own GLA"/>
      <sheetName val="% Propiedad"/>
      <sheetName val="Owned GLA His."/>
      <sheetName val="GLA"/>
      <sheetName val="Ventas"/>
      <sheetName val="Crec. Ventas"/>
      <sheetName val="Ingresos"/>
      <sheetName val="EBITDA"/>
      <sheetName val="Margen EBITDA"/>
      <sheetName val="Occupancy"/>
      <sheetName val="Ventas-m2"/>
      <sheetName val="Ingresos-m2"/>
      <sheetName val="Control"/>
      <sheetName val="Tipo de Cambio"/>
      <sheetName val="costos"/>
      <sheetName val="GLA Futuro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B3" t="str">
            <v>Ocupación</v>
          </cell>
          <cell r="C3">
            <v>2</v>
          </cell>
          <cell r="D3">
            <v>3</v>
          </cell>
          <cell r="E3">
            <v>4</v>
          </cell>
          <cell r="F3">
            <v>5</v>
          </cell>
          <cell r="G3">
            <v>6</v>
          </cell>
          <cell r="H3">
            <v>7</v>
          </cell>
          <cell r="I3">
            <v>8</v>
          </cell>
          <cell r="J3">
            <v>9</v>
          </cell>
          <cell r="K3">
            <v>10</v>
          </cell>
          <cell r="L3">
            <v>11</v>
          </cell>
          <cell r="M3">
            <v>12</v>
          </cell>
          <cell r="N3">
            <v>13</v>
          </cell>
          <cell r="O3">
            <v>14</v>
          </cell>
          <cell r="P3">
            <v>15</v>
          </cell>
          <cell r="Q3">
            <v>16</v>
          </cell>
          <cell r="R3">
            <v>17</v>
          </cell>
          <cell r="S3">
            <v>18</v>
          </cell>
          <cell r="T3">
            <v>19</v>
          </cell>
          <cell r="U3">
            <v>20</v>
          </cell>
          <cell r="V3">
            <v>21</v>
          </cell>
          <cell r="W3">
            <v>22</v>
          </cell>
          <cell r="X3">
            <v>23</v>
          </cell>
          <cell r="Y3">
            <v>24</v>
          </cell>
          <cell r="Z3">
            <v>25</v>
          </cell>
          <cell r="AA3">
            <v>26</v>
          </cell>
        </row>
        <row r="4">
          <cell r="C4" t="str">
            <v>1Q11</v>
          </cell>
          <cell r="D4" t="str">
            <v>2Q11</v>
          </cell>
          <cell r="E4" t="str">
            <v>3Q11</v>
          </cell>
          <cell r="F4" t="str">
            <v>4Q11</v>
          </cell>
          <cell r="G4" t="str">
            <v>1Q12</v>
          </cell>
          <cell r="H4" t="str">
            <v>2Q12</v>
          </cell>
          <cell r="I4" t="str">
            <v>3Q12</v>
          </cell>
          <cell r="J4" t="str">
            <v>4Q12</v>
          </cell>
          <cell r="K4" t="str">
            <v>1Q13</v>
          </cell>
          <cell r="L4" t="str">
            <v>2Q13</v>
          </cell>
          <cell r="M4" t="str">
            <v>3Q13</v>
          </cell>
          <cell r="N4" t="str">
            <v>4Q13</v>
          </cell>
          <cell r="O4" t="str">
            <v>1Q14</v>
          </cell>
          <cell r="P4" t="str">
            <v>2Q14</v>
          </cell>
          <cell r="Q4" t="str">
            <v>3Q14</v>
          </cell>
          <cell r="R4" t="str">
            <v>4Q14</v>
          </cell>
          <cell r="S4" t="str">
            <v>1Q15</v>
          </cell>
          <cell r="T4" t="str">
            <v>2Q15</v>
          </cell>
          <cell r="U4" t="str">
            <v>3Q15</v>
          </cell>
          <cell r="V4" t="str">
            <v>4Q15</v>
          </cell>
          <cell r="W4" t="str">
            <v>1Q16</v>
          </cell>
          <cell r="X4" t="str">
            <v>2Q16</v>
          </cell>
          <cell r="Y4" t="str">
            <v>3Q16</v>
          </cell>
          <cell r="Z4" t="str">
            <v>4Q16</v>
          </cell>
          <cell r="AA4" t="str">
            <v>1Q17</v>
          </cell>
        </row>
        <row r="5">
          <cell r="B5" t="str">
            <v>Parque Arauco Kennedy</v>
          </cell>
          <cell r="C5">
            <v>0.996</v>
          </cell>
          <cell r="D5">
            <v>0.996</v>
          </cell>
          <cell r="E5">
            <v>1</v>
          </cell>
          <cell r="F5">
            <v>1</v>
          </cell>
          <cell r="G5">
            <v>0.97399999999999998</v>
          </cell>
          <cell r="H5">
            <v>0.96599999999999997</v>
          </cell>
          <cell r="I5">
            <v>0.98799999999999999</v>
          </cell>
          <cell r="J5">
            <v>0.97399999999999998</v>
          </cell>
          <cell r="K5">
            <v>0.99520969513486501</v>
          </cell>
          <cell r="L5">
            <v>0.96</v>
          </cell>
          <cell r="M5">
            <v>0.98399999999999999</v>
          </cell>
          <cell r="N5">
            <v>0.97199999999999998</v>
          </cell>
          <cell r="O5">
            <v>0.97</v>
          </cell>
          <cell r="P5">
            <v>0.97204404111815745</v>
          </cell>
          <cell r="Q5">
            <v>0.97651291529631334</v>
          </cell>
          <cell r="R5">
            <v>0.96940644702522949</v>
          </cell>
          <cell r="S5">
            <v>0.97908881715084106</v>
          </cell>
          <cell r="T5">
            <v>0.97616004172162063</v>
          </cell>
          <cell r="U5">
            <v>0.97616004172162063</v>
          </cell>
          <cell r="V5">
            <v>0.97636612861170047</v>
          </cell>
          <cell r="W5">
            <v>0.9754844105812962</v>
          </cell>
          <cell r="X5">
            <v>0.97666458522433452</v>
          </cell>
          <cell r="Y5">
            <v>0.97781016122617015</v>
          </cell>
          <cell r="Z5">
            <v>0.98640018493444737</v>
          </cell>
          <cell r="AA5">
            <v>0.95690837449183064</v>
          </cell>
        </row>
        <row r="6">
          <cell r="B6" t="str">
            <v>Arauco Maipú</v>
          </cell>
          <cell r="C6">
            <v>0.94</v>
          </cell>
          <cell r="D6">
            <v>0.94299999999999995</v>
          </cell>
          <cell r="E6">
            <v>0.94099999999999995</v>
          </cell>
          <cell r="F6">
            <v>0.94099999999999995</v>
          </cell>
          <cell r="G6">
            <v>0.97399999999999998</v>
          </cell>
          <cell r="H6">
            <v>0.98199999999999998</v>
          </cell>
          <cell r="I6">
            <v>0.96299999999999997</v>
          </cell>
          <cell r="J6">
            <v>0.97399999999999998</v>
          </cell>
          <cell r="K6">
            <v>0.97608673161457304</v>
          </cell>
          <cell r="L6">
            <v>0.97699999999999998</v>
          </cell>
          <cell r="M6">
            <v>0.97199999999999998</v>
          </cell>
          <cell r="N6">
            <v>0.97299999999999998</v>
          </cell>
          <cell r="O6">
            <v>0.97299999999999998</v>
          </cell>
          <cell r="P6">
            <v>0.9691662326903564</v>
          </cell>
          <cell r="Q6">
            <v>0.96804628915635738</v>
          </cell>
          <cell r="R6">
            <v>0.95893495498852588</v>
          </cell>
          <cell r="S6">
            <v>0.96522149624240616</v>
          </cell>
          <cell r="T6">
            <v>0.96915343936439846</v>
          </cell>
          <cell r="U6">
            <v>0.9668407713235011</v>
          </cell>
          <cell r="V6">
            <v>0.96695413870692071</v>
          </cell>
          <cell r="W6">
            <v>0.96314632954625823</v>
          </cell>
          <cell r="X6">
            <v>0.98672721667511243</v>
          </cell>
          <cell r="Y6">
            <v>0.98830995251364095</v>
          </cell>
          <cell r="Z6">
            <v>0.99040296304388664</v>
          </cell>
          <cell r="AA6">
            <v>0.98630019445479022</v>
          </cell>
        </row>
        <row r="7">
          <cell r="B7" t="str">
            <v>Arauco Chillán</v>
          </cell>
          <cell r="C7">
            <v>0.98699999999999999</v>
          </cell>
          <cell r="D7">
            <v>0.97699999999999998</v>
          </cell>
          <cell r="E7">
            <v>1</v>
          </cell>
          <cell r="F7">
            <v>1</v>
          </cell>
          <cell r="G7">
            <v>0.97899999999999998</v>
          </cell>
          <cell r="H7">
            <v>0.98199999999999998</v>
          </cell>
          <cell r="I7">
            <v>0.97799999999999998</v>
          </cell>
          <cell r="J7">
            <v>0.97899999999999998</v>
          </cell>
          <cell r="K7">
            <v>0.97991219494273896</v>
          </cell>
          <cell r="L7">
            <v>0.997</v>
          </cell>
          <cell r="M7">
            <v>0.91300000000000003</v>
          </cell>
          <cell r="N7">
            <v>0.91900000000000004</v>
          </cell>
          <cell r="O7">
            <v>0.879</v>
          </cell>
          <cell r="P7">
            <v>0.9997289493955861</v>
          </cell>
          <cell r="Q7">
            <v>0.93435861130731102</v>
          </cell>
          <cell r="R7">
            <v>0.89153948127893767</v>
          </cell>
          <cell r="S7">
            <v>0.94867303614308263</v>
          </cell>
          <cell r="T7">
            <v>0.92615042247731116</v>
          </cell>
          <cell r="U7">
            <v>0.96399999999999997</v>
          </cell>
          <cell r="V7">
            <v>0.97799999999999998</v>
          </cell>
          <cell r="W7">
            <v>0.99405289288833965</v>
          </cell>
          <cell r="X7">
            <v>0.9988489434130966</v>
          </cell>
          <cell r="Y7">
            <v>0.99884889058591075</v>
          </cell>
          <cell r="Z7">
            <v>0.99964732983430449</v>
          </cell>
          <cell r="AA7">
            <v>0.99921039334583184</v>
          </cell>
        </row>
        <row r="8">
          <cell r="B8" t="str">
            <v>Arauco Estación</v>
          </cell>
          <cell r="C8">
            <v>0.96499999999999997</v>
          </cell>
          <cell r="D8">
            <v>0.96699999999999997</v>
          </cell>
          <cell r="E8">
            <v>0.97</v>
          </cell>
          <cell r="F8">
            <v>0.97</v>
          </cell>
          <cell r="G8">
            <v>0.98299999999999998</v>
          </cell>
          <cell r="H8">
            <v>0.98799999999999999</v>
          </cell>
          <cell r="I8">
            <v>0.98199999999999998</v>
          </cell>
          <cell r="J8">
            <v>0.98299999999999998</v>
          </cell>
          <cell r="K8">
            <v>0.99020327294038812</v>
          </cell>
          <cell r="L8">
            <v>0.98499999999999999</v>
          </cell>
          <cell r="M8">
            <v>0.98699999999999999</v>
          </cell>
          <cell r="N8">
            <v>0.98199999999999998</v>
          </cell>
          <cell r="O8">
            <v>0.98899999999999999</v>
          </cell>
          <cell r="P8">
            <v>0.9856821486561036</v>
          </cell>
          <cell r="Q8">
            <v>0.97799999999999998</v>
          </cell>
          <cell r="R8">
            <v>0.96385260591080468</v>
          </cell>
          <cell r="S8">
            <v>0.97092090691845856</v>
          </cell>
          <cell r="T8">
            <v>0.97825299823794976</v>
          </cell>
          <cell r="U8">
            <v>0.97993142935020083</v>
          </cell>
          <cell r="V8">
            <v>0.97656041035807872</v>
          </cell>
          <cell r="W8">
            <v>0.97618408656871691</v>
          </cell>
          <cell r="X8">
            <v>0.97441131843470485</v>
          </cell>
          <cell r="Y8">
            <v>0.97100209380994718</v>
          </cell>
          <cell r="Z8">
            <v>0.97393571462243156</v>
          </cell>
          <cell r="AA8">
            <v>0.97890406751787717</v>
          </cell>
        </row>
        <row r="9">
          <cell r="B9" t="str">
            <v>Arauco San Antonio</v>
          </cell>
          <cell r="C9">
            <v>0.98</v>
          </cell>
          <cell r="D9">
            <v>0.98599999999999999</v>
          </cell>
          <cell r="E9">
            <v>0.98199999999999998</v>
          </cell>
          <cell r="F9">
            <v>0.98199999999999998</v>
          </cell>
          <cell r="G9">
            <v>0.98199999999999998</v>
          </cell>
          <cell r="H9">
            <v>0.98299999999999998</v>
          </cell>
          <cell r="I9">
            <v>0.94</v>
          </cell>
          <cell r="J9">
            <v>0.98199999999999998</v>
          </cell>
          <cell r="K9">
            <v>0.93952785004554873</v>
          </cell>
          <cell r="L9">
            <v>0.98599999999999999</v>
          </cell>
          <cell r="M9">
            <v>0.94699999999999995</v>
          </cell>
          <cell r="N9">
            <v>0.94</v>
          </cell>
          <cell r="O9">
            <v>0.94299999999999995</v>
          </cell>
          <cell r="P9">
            <v>0.93652599472243847</v>
          </cell>
          <cell r="Q9">
            <v>0.9317757949316896</v>
          </cell>
          <cell r="R9">
            <v>0.92822733374097732</v>
          </cell>
          <cell r="S9">
            <v>0.93748274103942608</v>
          </cell>
          <cell r="T9">
            <v>0.93678582689811984</v>
          </cell>
          <cell r="U9">
            <v>0.94406739180538901</v>
          </cell>
          <cell r="V9">
            <v>0.94474873253912028</v>
          </cell>
          <cell r="W9">
            <v>0.93869830774715335</v>
          </cell>
          <cell r="X9">
            <v>0.94047731779594901</v>
          </cell>
          <cell r="Y9">
            <v>0.94200285601095601</v>
          </cell>
          <cell r="Z9">
            <v>0.94200285601095601</v>
          </cell>
          <cell r="AA9">
            <v>0.95289126326846596</v>
          </cell>
        </row>
        <row r="10">
          <cell r="B10" t="str">
            <v>Arauco Express (Stripcenters Chile)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0.98299999999999998</v>
          </cell>
          <cell r="O10">
            <v>1</v>
          </cell>
          <cell r="P10">
            <v>0.91622512169461112</v>
          </cell>
          <cell r="Q10">
            <v>0.83899999999999997</v>
          </cell>
          <cell r="R10">
            <v>0.85</v>
          </cell>
          <cell r="S10">
            <v>0.88556741418317964</v>
          </cell>
          <cell r="T10">
            <v>0.89140004733524092</v>
          </cell>
          <cell r="U10">
            <v>0.892365414407436</v>
          </cell>
          <cell r="V10">
            <v>0.874</v>
          </cell>
          <cell r="W10">
            <v>0.86964244290811721</v>
          </cell>
          <cell r="X10">
            <v>0.82540347835174621</v>
          </cell>
          <cell r="Y10">
            <v>0.84868294410126743</v>
          </cell>
          <cell r="Z10">
            <v>0.84889209937729149</v>
          </cell>
          <cell r="AA10">
            <v>0.80872386989661138</v>
          </cell>
        </row>
        <row r="11">
          <cell r="B11" t="str">
            <v xml:space="preserve">Arauco Premium Outlet </v>
          </cell>
          <cell r="J11">
            <v>0.9</v>
          </cell>
          <cell r="K11">
            <v>0.94</v>
          </cell>
          <cell r="L11">
            <v>0.89100000000000001</v>
          </cell>
          <cell r="M11">
            <v>0.90800000000000003</v>
          </cell>
          <cell r="N11">
            <v>0.98</v>
          </cell>
          <cell r="O11">
            <v>0.95299999999999996</v>
          </cell>
          <cell r="P11">
            <v>0.72138167061713321</v>
          </cell>
          <cell r="Q11">
            <v>0.88081390673124316</v>
          </cell>
          <cell r="R11">
            <v>0.7256523202782067</v>
          </cell>
          <cell r="S11">
            <v>0.79133248802934808</v>
          </cell>
          <cell r="T11">
            <v>0.84064571170019209</v>
          </cell>
          <cell r="U11">
            <v>0.84</v>
          </cell>
          <cell r="V11">
            <v>0.88832950101654384</v>
          </cell>
          <cell r="W11">
            <v>0.88247153495111985</v>
          </cell>
          <cell r="X11">
            <v>0.84982061555609756</v>
          </cell>
          <cell r="Y11">
            <v>0.92278727065444244</v>
          </cell>
          <cell r="Z11">
            <v>0.92424897909369186</v>
          </cell>
          <cell r="AA11">
            <v>0.90862144824788516</v>
          </cell>
        </row>
        <row r="12">
          <cell r="B12" t="str">
            <v xml:space="preserve">   Arauco Premium Outlet Buenaventura</v>
          </cell>
          <cell r="J12">
            <v>0.9</v>
          </cell>
          <cell r="K12">
            <v>0.94</v>
          </cell>
          <cell r="L12">
            <v>0.89100000000000001</v>
          </cell>
          <cell r="M12">
            <v>0.90800000000000003</v>
          </cell>
          <cell r="N12">
            <v>0.98</v>
          </cell>
          <cell r="O12">
            <v>0.95299999999999996</v>
          </cell>
          <cell r="P12">
            <v>0.72138167061713321</v>
          </cell>
          <cell r="Q12">
            <v>0.92441281729508029</v>
          </cell>
          <cell r="S12">
            <v>0.7796659931672717</v>
          </cell>
          <cell r="W12">
            <v>0.86434373595262348</v>
          </cell>
          <cell r="X12">
            <v>0.88627446390111464</v>
          </cell>
          <cell r="Y12">
            <v>0.95835428645526965</v>
          </cell>
          <cell r="Z12">
            <v>0.96405187364422784</v>
          </cell>
          <cell r="AA12">
            <v>0.93666119378848245</v>
          </cell>
        </row>
        <row r="13">
          <cell r="B13" t="str">
            <v xml:space="preserve">   Arauco Premium Outlet San Pedro</v>
          </cell>
          <cell r="Q13">
            <v>0.7533709373907963</v>
          </cell>
          <cell r="S13">
            <v>0.9665692936987258</v>
          </cell>
          <cell r="W13">
            <v>1</v>
          </cell>
          <cell r="X13">
            <v>1</v>
          </cell>
          <cell r="Y13">
            <v>0.97674869606292447</v>
          </cell>
          <cell r="Z13">
            <v>0.96744674851972423</v>
          </cell>
          <cell r="AA13">
            <v>0.91315201634401943</v>
          </cell>
        </row>
        <row r="14">
          <cell r="B14" t="str">
            <v xml:space="preserve">   Arauco Premium Outlet San Pedro</v>
          </cell>
          <cell r="Q14">
            <v>0.7533709373907963</v>
          </cell>
          <cell r="S14">
            <v>0.67111197119106103</v>
          </cell>
          <cell r="W14">
            <v>1</v>
          </cell>
          <cell r="X14">
            <v>0.88084698150656693</v>
          </cell>
          <cell r="Y14">
            <v>0.96726654009300084</v>
          </cell>
          <cell r="Z14">
            <v>0.91711428819090057</v>
          </cell>
          <cell r="AA14">
            <v>1</v>
          </cell>
        </row>
        <row r="15">
          <cell r="B15" t="str">
            <v xml:space="preserve">   Arauco Premium Outlet Curauma</v>
          </cell>
          <cell r="W15">
            <v>0.83937494232882492</v>
          </cell>
          <cell r="X15">
            <v>0.496</v>
          </cell>
          <cell r="Y15">
            <v>0.66127676163008708</v>
          </cell>
          <cell r="Z15">
            <v>0.71661289976230247</v>
          </cell>
          <cell r="AA15">
            <v>0.68027274934711623</v>
          </cell>
        </row>
        <row r="16">
          <cell r="B16" t="str">
            <v>Arauco Quilicura</v>
          </cell>
          <cell r="J16">
            <v>1</v>
          </cell>
          <cell r="K16">
            <v>0.8</v>
          </cell>
          <cell r="L16">
            <v>0.85699999999999998</v>
          </cell>
          <cell r="M16">
            <v>0.97699999999999998</v>
          </cell>
          <cell r="N16">
            <v>0.97099999999999997</v>
          </cell>
          <cell r="O16">
            <v>0.97399999999999998</v>
          </cell>
          <cell r="P16">
            <v>0.98201875173960551</v>
          </cell>
          <cell r="Q16">
            <v>0.97699999999999998</v>
          </cell>
          <cell r="R16">
            <v>0.98203656090055036</v>
          </cell>
          <cell r="S16">
            <v>0.99447871295774704</v>
          </cell>
          <cell r="T16">
            <v>0.99447871295774704</v>
          </cell>
          <cell r="U16">
            <v>0.99447871295774704</v>
          </cell>
          <cell r="V16">
            <v>0.9944773101575366</v>
          </cell>
          <cell r="W16">
            <v>0.9944773101575366</v>
          </cell>
          <cell r="X16">
            <v>0.99875651975536661</v>
          </cell>
          <cell r="Y16">
            <v>0.99757088284486406</v>
          </cell>
          <cell r="Z16">
            <v>0.99757088284486406</v>
          </cell>
          <cell r="AA16">
            <v>1</v>
          </cell>
        </row>
        <row r="17">
          <cell r="B17" t="str">
            <v>Arauco Coronel</v>
          </cell>
          <cell r="AA17">
            <v>0.93541240055053876</v>
          </cell>
        </row>
        <row r="18">
          <cell r="B18" t="str">
            <v>Total Chile</v>
          </cell>
          <cell r="C18">
            <v>0.95732723577235768</v>
          </cell>
          <cell r="D18">
            <v>0.95830753701211302</v>
          </cell>
          <cell r="E18">
            <v>0.9613014608233732</v>
          </cell>
          <cell r="F18">
            <v>0.9613014608233732</v>
          </cell>
          <cell r="G18">
            <v>0.96040172642762289</v>
          </cell>
          <cell r="H18">
            <v>0.94235081967213119</v>
          </cell>
          <cell r="I18">
            <v>0.94040000000000001</v>
          </cell>
          <cell r="J18">
            <v>0.97407890919640272</v>
          </cell>
          <cell r="K18">
            <v>0.97577893907420843</v>
          </cell>
          <cell r="L18">
            <v>0.96143163474673587</v>
          </cell>
          <cell r="M18">
            <v>0.97057537154989382</v>
          </cell>
          <cell r="N18">
            <v>0.96870168836506709</v>
          </cell>
          <cell r="O18">
            <v>0.96628404887344466</v>
          </cell>
          <cell r="P18">
            <v>0.95603185479050168</v>
          </cell>
          <cell r="Q18">
            <v>0.95614478575204831</v>
          </cell>
          <cell r="R18">
            <v>0.93328242753644297</v>
          </cell>
          <cell r="S18">
            <v>0.94893296588910203</v>
          </cell>
          <cell r="T18">
            <v>0.95325191164437473</v>
          </cell>
          <cell r="U18">
            <v>0.95652148334651155</v>
          </cell>
          <cell r="V18">
            <v>0.9610062657823244</v>
          </cell>
          <cell r="W18">
            <v>0.95922737259746937</v>
          </cell>
          <cell r="X18">
            <v>0.95569993249713014</v>
          </cell>
          <cell r="Y18">
            <v>0.96507534910901105</v>
          </cell>
          <cell r="Z18">
            <v>0.96669922485115456</v>
          </cell>
          <cell r="AA18">
            <v>0.95373546000222764</v>
          </cell>
        </row>
        <row r="19">
          <cell r="B19" t="str">
            <v>MegaPlaza Norte</v>
          </cell>
          <cell r="C19">
            <v>0.99099999999999999</v>
          </cell>
          <cell r="D19">
            <v>0.995</v>
          </cell>
          <cell r="E19">
            <v>0.98699999999999999</v>
          </cell>
          <cell r="F19">
            <v>0.98699999999999999</v>
          </cell>
          <cell r="G19">
            <v>0.98699999999999999</v>
          </cell>
          <cell r="H19">
            <v>0.999</v>
          </cell>
          <cell r="I19">
            <v>0.999</v>
          </cell>
          <cell r="J19">
            <v>0.9985367469879517</v>
          </cell>
          <cell r="K19">
            <v>0.98699999999999999</v>
          </cell>
          <cell r="L19">
            <v>0.92400000000000004</v>
          </cell>
          <cell r="M19">
            <v>0.92</v>
          </cell>
          <cell r="N19">
            <v>0.9</v>
          </cell>
          <cell r="O19">
            <v>0.95799999999999996</v>
          </cell>
          <cell r="P19">
            <v>0.94718074598548685</v>
          </cell>
          <cell r="Q19">
            <v>0.94718074598548685</v>
          </cell>
          <cell r="R19">
            <v>0.93718074598548684</v>
          </cell>
          <cell r="S19">
            <v>0.93718074598548695</v>
          </cell>
          <cell r="T19">
            <v>0.93718074598548695</v>
          </cell>
          <cell r="U19">
            <v>0.93718074598548695</v>
          </cell>
          <cell r="V19">
            <v>0.96699999999999997</v>
          </cell>
          <cell r="W19">
            <v>0.96099999999999997</v>
          </cell>
          <cell r="X19">
            <v>0.97199999999999998</v>
          </cell>
          <cell r="Y19">
            <v>0.98099999999999998</v>
          </cell>
          <cell r="Z19">
            <v>0.98935529882367246</v>
          </cell>
          <cell r="AA19">
            <v>0.975902589987097</v>
          </cell>
        </row>
        <row r="20">
          <cell r="B20" t="str">
            <v xml:space="preserve">MegaPlaza Express Villa </v>
          </cell>
          <cell r="C20">
            <v>0.98899999999999999</v>
          </cell>
          <cell r="D20">
            <v>0.92500000000000004</v>
          </cell>
          <cell r="E20">
            <v>0.97099999999999997</v>
          </cell>
          <cell r="F20">
            <v>0.97099999999999997</v>
          </cell>
          <cell r="G20">
            <v>0.97099999999999997</v>
          </cell>
          <cell r="H20">
            <v>0.97</v>
          </cell>
          <cell r="I20">
            <v>0.97</v>
          </cell>
          <cell r="J20">
            <v>0.97</v>
          </cell>
          <cell r="K20">
            <v>0.97</v>
          </cell>
          <cell r="L20">
            <v>0.97</v>
          </cell>
          <cell r="M20">
            <v>0.999</v>
          </cell>
          <cell r="N20">
            <v>1</v>
          </cell>
          <cell r="O20">
            <v>0.999</v>
          </cell>
          <cell r="P20">
            <v>0.99262206636093864</v>
          </cell>
          <cell r="Q20">
            <v>0.99262206636093864</v>
          </cell>
          <cell r="R20">
            <v>0.98262206636093863</v>
          </cell>
          <cell r="S20">
            <v>0.98262206636093896</v>
          </cell>
          <cell r="T20">
            <v>0.98262206636093896</v>
          </cell>
          <cell r="U20">
            <v>0.98262206636093896</v>
          </cell>
          <cell r="V20">
            <v>0.97299999999999998</v>
          </cell>
          <cell r="W20">
            <v>0.93700000000000006</v>
          </cell>
          <cell r="X20">
            <v>0.94899999999999995</v>
          </cell>
          <cell r="Y20">
            <v>0.94899999999999995</v>
          </cell>
          <cell r="Z20">
            <v>0.96618990540573513</v>
          </cell>
          <cell r="AA20">
            <v>0.97615041286877202</v>
          </cell>
        </row>
        <row r="21">
          <cell r="B21" t="str">
            <v xml:space="preserve">Larcomar </v>
          </cell>
          <cell r="C21">
            <v>0.96699999999999997</v>
          </cell>
          <cell r="D21">
            <v>0.98099999999999998</v>
          </cell>
          <cell r="E21">
            <v>0.97</v>
          </cell>
          <cell r="F21">
            <v>0.97</v>
          </cell>
          <cell r="G21">
            <v>0.97</v>
          </cell>
          <cell r="H21">
            <v>0.88900000000000001</v>
          </cell>
          <cell r="I21">
            <v>0.878</v>
          </cell>
          <cell r="J21">
            <v>0.871</v>
          </cell>
          <cell r="K21">
            <v>0.89100000000000001</v>
          </cell>
          <cell r="L21">
            <v>0.95</v>
          </cell>
          <cell r="M21">
            <v>0.89800000000000002</v>
          </cell>
          <cell r="N21">
            <v>0.94</v>
          </cell>
          <cell r="O21">
            <v>0.96</v>
          </cell>
          <cell r="P21">
            <v>0.95345433443594929</v>
          </cell>
          <cell r="Q21">
            <v>0.93522234469816878</v>
          </cell>
          <cell r="R21">
            <v>0.94219998430564944</v>
          </cell>
          <cell r="S21">
            <v>0.89597043014765398</v>
          </cell>
          <cell r="T21">
            <v>0.93700000000000006</v>
          </cell>
          <cell r="U21">
            <v>0.89082884976479337</v>
          </cell>
          <cell r="V21">
            <v>0.89545963222226377</v>
          </cell>
          <cell r="W21">
            <v>0.90170385578145906</v>
          </cell>
          <cell r="X21">
            <v>0.92592640609116139</v>
          </cell>
          <cell r="Y21">
            <v>0.92675629617022692</v>
          </cell>
          <cell r="Z21">
            <v>0.92675629617022692</v>
          </cell>
          <cell r="AA21">
            <v>0.95821052741987012</v>
          </cell>
        </row>
        <row r="22">
          <cell r="B22" t="str">
            <v>Parque Lambramani</v>
          </cell>
          <cell r="C22">
            <v>0.91800000000000004</v>
          </cell>
          <cell r="D22">
            <v>0.91800000000000004</v>
          </cell>
          <cell r="E22">
            <v>0.92900000000000005</v>
          </cell>
          <cell r="F22">
            <v>0.92900000000000005</v>
          </cell>
          <cell r="G22">
            <v>0.92900000000000005</v>
          </cell>
          <cell r="H22">
            <v>0.91900000000000004</v>
          </cell>
          <cell r="I22">
            <v>0.92300000000000004</v>
          </cell>
          <cell r="J22">
            <v>0.92400000000000004</v>
          </cell>
          <cell r="K22">
            <v>0.92400000000000004</v>
          </cell>
          <cell r="L22">
            <v>0.879</v>
          </cell>
          <cell r="M22">
            <v>0.77600000000000002</v>
          </cell>
          <cell r="N22">
            <v>0.92</v>
          </cell>
          <cell r="O22">
            <v>0.91600000000000004</v>
          </cell>
          <cell r="P22">
            <v>0.94711413553741119</v>
          </cell>
          <cell r="Q22">
            <v>0.94699999999999995</v>
          </cell>
          <cell r="R22">
            <v>0.93699999999999994</v>
          </cell>
          <cell r="S22">
            <v>0.94699999999999995</v>
          </cell>
          <cell r="T22">
            <v>0.92462908011869438</v>
          </cell>
          <cell r="U22">
            <v>0.86314860934354343</v>
          </cell>
          <cell r="V22">
            <v>0.89560356712797318</v>
          </cell>
          <cell r="W22">
            <v>0.86608714165748713</v>
          </cell>
          <cell r="X22">
            <v>0.9183399623442795</v>
          </cell>
          <cell r="Y22">
            <v>0.92256448061266727</v>
          </cell>
          <cell r="Z22">
            <v>0.88024294273634207</v>
          </cell>
          <cell r="AA22">
            <v>0.84380670830466842</v>
          </cell>
        </row>
        <row r="23">
          <cell r="B23" t="str">
            <v>MegaPlaza Chimbote</v>
          </cell>
          <cell r="I23">
            <v>0.88</v>
          </cell>
          <cell r="J23">
            <v>0.88</v>
          </cell>
          <cell r="K23">
            <v>0.9</v>
          </cell>
          <cell r="L23">
            <v>0.9</v>
          </cell>
          <cell r="M23">
            <v>1</v>
          </cell>
          <cell r="N23">
            <v>1</v>
          </cell>
          <cell r="O23">
            <v>0.996</v>
          </cell>
          <cell r="P23">
            <v>0.99920721705850191</v>
          </cell>
          <cell r="Q23">
            <v>0.99920721705850191</v>
          </cell>
          <cell r="R23">
            <v>0.9892072170585019</v>
          </cell>
          <cell r="S23">
            <v>0.98920721705850201</v>
          </cell>
          <cell r="T23">
            <v>0.98920721705850201</v>
          </cell>
          <cell r="U23">
            <v>0.98920721705850201</v>
          </cell>
          <cell r="V23">
            <v>0.94199999999999995</v>
          </cell>
          <cell r="W23">
            <v>0.96199999999999997</v>
          </cell>
          <cell r="X23">
            <v>0.95399999999999996</v>
          </cell>
          <cell r="Y23">
            <v>0.94299999999999995</v>
          </cell>
          <cell r="Z23">
            <v>0.95516076146738416</v>
          </cell>
          <cell r="AA23">
            <v>0.95047625418583825</v>
          </cell>
        </row>
        <row r="24">
          <cell r="B24" t="str">
            <v>MegaPlaza Express Villa El Salvador</v>
          </cell>
          <cell r="I24">
            <v>0.74</v>
          </cell>
          <cell r="J24">
            <v>0.74</v>
          </cell>
          <cell r="K24">
            <v>0.9</v>
          </cell>
          <cell r="L24">
            <v>0.9</v>
          </cell>
          <cell r="M24">
            <v>0.96</v>
          </cell>
          <cell r="N24">
            <v>0.95</v>
          </cell>
          <cell r="O24">
            <v>0.95299999999999996</v>
          </cell>
          <cell r="P24">
            <v>0.99374723711565816</v>
          </cell>
          <cell r="Q24">
            <v>0.99374723711565816</v>
          </cell>
          <cell r="R24">
            <v>0.98374723711565815</v>
          </cell>
          <cell r="S24">
            <v>0.98374723711565804</v>
          </cell>
          <cell r="T24">
            <v>0.98374723711565804</v>
          </cell>
          <cell r="U24">
            <v>0.98374723711565804</v>
          </cell>
          <cell r="V24">
            <v>0.98299999999999998</v>
          </cell>
          <cell r="W24">
            <v>0.98</v>
          </cell>
          <cell r="X24">
            <v>0.98099999999999998</v>
          </cell>
          <cell r="Y24">
            <v>0.97899999999999998</v>
          </cell>
          <cell r="Z24">
            <v>0.98314656418086843</v>
          </cell>
          <cell r="AA24">
            <v>0.98525426561327512</v>
          </cell>
        </row>
        <row r="25">
          <cell r="B25" t="str">
            <v>MegaPlaza Express Chincha</v>
          </cell>
          <cell r="K25">
            <v>0.42</v>
          </cell>
          <cell r="L25">
            <v>0.94199999999999995</v>
          </cell>
          <cell r="M25">
            <v>0.95</v>
          </cell>
          <cell r="N25">
            <v>0.89</v>
          </cell>
          <cell r="O25">
            <v>1</v>
          </cell>
          <cell r="P25">
            <v>1</v>
          </cell>
          <cell r="Q25">
            <v>1</v>
          </cell>
          <cell r="R25">
            <v>0.98</v>
          </cell>
          <cell r="S25">
            <v>0.98</v>
          </cell>
          <cell r="T25">
            <v>0.98</v>
          </cell>
          <cell r="U25">
            <v>0.98</v>
          </cell>
          <cell r="V25">
            <v>0.84599999999999997</v>
          </cell>
          <cell r="W25">
            <v>0.96599999999999997</v>
          </cell>
          <cell r="X25">
            <v>0.81100000000000005</v>
          </cell>
          <cell r="Y25">
            <v>0.80700000000000005</v>
          </cell>
          <cell r="Z25">
            <v>0.76101488467727529</v>
          </cell>
          <cell r="AA25">
            <v>0.85495594617159154</v>
          </cell>
        </row>
        <row r="26">
          <cell r="B26" t="str">
            <v>InOutlet (Premium Outlet) and Viamix (Strip Centers)</v>
          </cell>
          <cell r="L26">
            <v>0.94799999999999995</v>
          </cell>
          <cell r="M26">
            <v>0.88</v>
          </cell>
          <cell r="N26">
            <v>0.87</v>
          </cell>
          <cell r="O26">
            <v>0.89</v>
          </cell>
          <cell r="P26">
            <v>0.82908444919867808</v>
          </cell>
          <cell r="Q26">
            <v>0.81024417469693089</v>
          </cell>
          <cell r="R26">
            <v>0.7932720201810507</v>
          </cell>
          <cell r="S26">
            <v>0.82027195264249764</v>
          </cell>
          <cell r="T26">
            <v>0.82673913043478264</v>
          </cell>
          <cell r="U26">
            <v>0.79</v>
          </cell>
          <cell r="V26">
            <v>0.83</v>
          </cell>
          <cell r="W26">
            <v>0.67676375641705122</v>
          </cell>
          <cell r="X26">
            <v>0.70118395068914829</v>
          </cell>
          <cell r="Y26">
            <v>0.68852867560428399</v>
          </cell>
          <cell r="Z26">
            <v>0.68727063060826288</v>
          </cell>
          <cell r="AA26">
            <v>0.77441128188992669</v>
          </cell>
        </row>
        <row r="27">
          <cell r="B27" t="str">
            <v xml:space="preserve">  Lima Outlet Center</v>
          </cell>
          <cell r="L27">
            <v>0.94799999999999995</v>
          </cell>
          <cell r="M27">
            <v>0.88</v>
          </cell>
          <cell r="N27">
            <v>0.87</v>
          </cell>
          <cell r="O27">
            <v>0.89</v>
          </cell>
          <cell r="P27">
            <v>0.82908444919867808</v>
          </cell>
          <cell r="Q27">
            <v>0.81024417469693089</v>
          </cell>
          <cell r="S27">
            <v>0.91910567929931031</v>
          </cell>
          <cell r="W27">
            <v>0.97336667169060764</v>
          </cell>
          <cell r="X27">
            <v>0.98201365729296053</v>
          </cell>
          <cell r="Y27">
            <v>0.97301720734981123</v>
          </cell>
          <cell r="Z27">
            <v>1</v>
          </cell>
          <cell r="AA27">
            <v>0.98216447241591409</v>
          </cell>
        </row>
        <row r="28">
          <cell r="B28" t="str">
            <v xml:space="preserve">  Viamix Chorillos</v>
          </cell>
          <cell r="Q28" t="str">
            <v xml:space="preserve"> - </v>
          </cell>
          <cell r="S28">
            <v>0.63495871516097402</v>
          </cell>
          <cell r="W28">
            <v>0.42463815087389228</v>
          </cell>
          <cell r="X28">
            <v>0.47501061120543292</v>
          </cell>
          <cell r="Y28">
            <v>0.47501061120543286</v>
          </cell>
          <cell r="Z28">
            <v>0.36307650752920523</v>
          </cell>
          <cell r="AA28">
            <v>0.74511220654106736</v>
          </cell>
        </row>
        <row r="29">
          <cell r="B29" t="str">
            <v xml:space="preserve">  Viamix Las Malvinas</v>
          </cell>
          <cell r="W29">
            <v>0.65</v>
          </cell>
          <cell r="X29">
            <v>0.59601164275808372</v>
          </cell>
          <cell r="Y29">
            <v>0.59121531610398503</v>
          </cell>
          <cell r="Z29">
            <v>0.62280668366764347</v>
          </cell>
          <cell r="AA29">
            <v>0.62280668366764347</v>
          </cell>
        </row>
        <row r="30">
          <cell r="B30" t="str">
            <v xml:space="preserve">  InOutlet Lurín</v>
          </cell>
          <cell r="W30">
            <v>0.54</v>
          </cell>
          <cell r="X30">
            <v>0.58457397119131282</v>
          </cell>
          <cell r="Y30">
            <v>0.56088573307540723</v>
          </cell>
          <cell r="Z30">
            <v>0.59813312205520064</v>
          </cell>
          <cell r="AA30">
            <v>0.64228258854516529</v>
          </cell>
        </row>
        <row r="31">
          <cell r="B31" t="str">
            <v>MegaPlaza Cañete</v>
          </cell>
          <cell r="N31">
            <v>0.82</v>
          </cell>
          <cell r="O31">
            <v>0.97699999999999998</v>
          </cell>
          <cell r="P31">
            <v>0.99936451355171774</v>
          </cell>
          <cell r="Q31">
            <v>0.99936451355171774</v>
          </cell>
          <cell r="R31">
            <v>0.98936451355171773</v>
          </cell>
          <cell r="S31">
            <v>0.98936451355171795</v>
          </cell>
          <cell r="T31">
            <v>0.98936451355171795</v>
          </cell>
          <cell r="U31">
            <v>0.98936451355171795</v>
          </cell>
          <cell r="V31">
            <v>0.99199999999999999</v>
          </cell>
          <cell r="W31">
            <v>0.98199999999999998</v>
          </cell>
          <cell r="X31">
            <v>0.98699999999999999</v>
          </cell>
          <cell r="Y31">
            <v>0.98499999999999999</v>
          </cell>
          <cell r="Z31">
            <v>0.97956688023385052</v>
          </cell>
          <cell r="AA31">
            <v>0.9798653321288594</v>
          </cell>
        </row>
        <row r="32">
          <cell r="B32" t="str">
            <v>MegaPlaza Express Barranca</v>
          </cell>
          <cell r="N32">
            <v>0.74</v>
          </cell>
          <cell r="O32">
            <v>0.873</v>
          </cell>
          <cell r="P32">
            <v>1</v>
          </cell>
          <cell r="Q32">
            <v>1</v>
          </cell>
          <cell r="R32">
            <v>0.98</v>
          </cell>
          <cell r="S32">
            <v>0.98</v>
          </cell>
          <cell r="T32">
            <v>0.98</v>
          </cell>
          <cell r="U32">
            <v>0.98</v>
          </cell>
          <cell r="V32">
            <v>0.96899999999999997</v>
          </cell>
          <cell r="W32">
            <v>0.96399999999999997</v>
          </cell>
          <cell r="X32">
            <v>0.98699999999999999</v>
          </cell>
          <cell r="Y32">
            <v>0.98799999999999999</v>
          </cell>
          <cell r="Z32">
            <v>0.98769335218089593</v>
          </cell>
          <cell r="AA32">
            <v>0.98811893253178451</v>
          </cell>
        </row>
        <row r="33">
          <cell r="B33" t="str">
            <v>MegaPlaza Pisco</v>
          </cell>
          <cell r="S33">
            <v>0.95834473324213409</v>
          </cell>
          <cell r="T33">
            <v>0.95834473324213409</v>
          </cell>
          <cell r="U33">
            <v>0.95799999999999996</v>
          </cell>
          <cell r="V33">
            <v>0.96699999999999997</v>
          </cell>
          <cell r="W33">
            <v>0.94399999999999995</v>
          </cell>
          <cell r="X33">
            <v>0.94199999999999995</v>
          </cell>
          <cell r="Y33">
            <v>0.94299999999999995</v>
          </cell>
          <cell r="Z33">
            <v>0.95317033419290265</v>
          </cell>
          <cell r="AA33">
            <v>0.95845793659745748</v>
          </cell>
        </row>
        <row r="34">
          <cell r="B34" t="str">
            <v>El Quinde Cajamarca</v>
          </cell>
          <cell r="S34">
            <v>0.92938846324636704</v>
          </cell>
          <cell r="T34">
            <v>0.92938846324636704</v>
          </cell>
          <cell r="U34">
            <v>0.90838882629745898</v>
          </cell>
          <cell r="V34">
            <v>0.92400000000000004</v>
          </cell>
          <cell r="W34">
            <v>0.92912727358702241</v>
          </cell>
          <cell r="X34">
            <v>0.92474179360134579</v>
          </cell>
          <cell r="Y34">
            <v>0.92697006348697442</v>
          </cell>
          <cell r="Z34">
            <v>0.92806602124499404</v>
          </cell>
          <cell r="AA34">
            <v>0.79850118665545355</v>
          </cell>
        </row>
        <row r="35">
          <cell r="B35" t="str">
            <v>El Quinde Ica</v>
          </cell>
          <cell r="S35">
            <v>0.90838882629745898</v>
          </cell>
          <cell r="T35">
            <v>0.90838882629745898</v>
          </cell>
          <cell r="U35">
            <v>0.92938846324636704</v>
          </cell>
          <cell r="V35">
            <v>0.95</v>
          </cell>
          <cell r="W35">
            <v>0.95422002162029218</v>
          </cell>
          <cell r="X35">
            <v>0.96925583140138749</v>
          </cell>
          <cell r="Y35">
            <v>0.97129542071971231</v>
          </cell>
          <cell r="Z35">
            <v>0.96451757291559959</v>
          </cell>
          <cell r="AA35">
            <v>0.96492845007760286</v>
          </cell>
        </row>
        <row r="36">
          <cell r="B36" t="str">
            <v>Plaza Jesus María</v>
          </cell>
          <cell r="X36">
            <v>0.89010190123628863</v>
          </cell>
          <cell r="Y36">
            <v>0.8890086869539906</v>
          </cell>
          <cell r="Z36">
            <v>0.75564289372733051</v>
          </cell>
          <cell r="AA36">
            <v>0.59942301058859193</v>
          </cell>
        </row>
        <row r="37">
          <cell r="B37" t="str">
            <v>MegaPlaza Express Jaén</v>
          </cell>
          <cell r="X37">
            <v>0.81200000000000006</v>
          </cell>
          <cell r="Y37">
            <v>0.81899999999999995</v>
          </cell>
          <cell r="Z37">
            <v>0.82679398872886667</v>
          </cell>
          <cell r="AA37">
            <v>0.82763717708744122</v>
          </cell>
        </row>
        <row r="38">
          <cell r="B38" t="str">
            <v>Total Peru</v>
          </cell>
          <cell r="C38">
            <v>0.97143795620437956</v>
          </cell>
          <cell r="D38">
            <v>0.97338235294117648</v>
          </cell>
          <cell r="E38">
            <v>0.97188111888111883</v>
          </cell>
          <cell r="F38">
            <v>0.97187500000000004</v>
          </cell>
          <cell r="G38">
            <v>0.97187500000000004</v>
          </cell>
          <cell r="H38">
            <v>0.9621736111111111</v>
          </cell>
          <cell r="I38">
            <v>0.93745303867403318</v>
          </cell>
          <cell r="J38">
            <v>0.93638977900552478</v>
          </cell>
          <cell r="K38">
            <v>0.92487185481128864</v>
          </cell>
          <cell r="L38">
            <v>0.91934235912723061</v>
          </cell>
          <cell r="M38">
            <v>0.91259182617692702</v>
          </cell>
          <cell r="N38">
            <v>0.91030010044178045</v>
          </cell>
          <cell r="O38">
            <v>0.9563279138323848</v>
          </cell>
          <cell r="P38">
            <v>0.96030875491370127</v>
          </cell>
          <cell r="Q38">
            <v>0.95525760045403096</v>
          </cell>
          <cell r="R38">
            <v>0.9459321427656241</v>
          </cell>
          <cell r="S38">
            <v>0.93907766058398745</v>
          </cell>
          <cell r="T38">
            <v>0.9405789653777259</v>
          </cell>
          <cell r="U38">
            <v>0.93085109761418749</v>
          </cell>
          <cell r="V38">
            <v>0.94135452474348469</v>
          </cell>
          <cell r="W38">
            <v>0.92709937668785369</v>
          </cell>
          <cell r="X38">
            <v>0.92942830891139561</v>
          </cell>
          <cell r="Y38">
            <v>0.93119333068202537</v>
          </cell>
          <cell r="Z38">
            <v>0.92578664302931701</v>
          </cell>
          <cell r="AA38">
            <v>0.91274569249005622</v>
          </cell>
        </row>
        <row r="39">
          <cell r="B39" t="str">
            <v>Parque Arboleda</v>
          </cell>
          <cell r="C39">
            <v>0.80900000000000005</v>
          </cell>
          <cell r="D39">
            <v>0.80900000000000005</v>
          </cell>
          <cell r="E39">
            <v>0.88600000000000001</v>
          </cell>
          <cell r="F39">
            <v>0.88600000000000001</v>
          </cell>
          <cell r="G39">
            <v>0.88600000000000001</v>
          </cell>
          <cell r="H39">
            <v>0.93100000000000005</v>
          </cell>
          <cell r="I39">
            <v>0.93100000000000005</v>
          </cell>
          <cell r="J39">
            <v>0.85075728177236021</v>
          </cell>
          <cell r="K39">
            <v>0.94599999999999995</v>
          </cell>
          <cell r="L39">
            <v>0.93300000000000005</v>
          </cell>
          <cell r="M39">
            <v>0.97099999999999997</v>
          </cell>
          <cell r="N39">
            <v>0.93</v>
          </cell>
          <cell r="O39">
            <v>0.93700000000000006</v>
          </cell>
          <cell r="P39">
            <v>0.93654166268920747</v>
          </cell>
          <cell r="Q39">
            <v>0.92900000000000005</v>
          </cell>
          <cell r="R39">
            <v>0.93083336872182842</v>
          </cell>
          <cell r="S39">
            <v>0.93083336872182842</v>
          </cell>
          <cell r="T39">
            <v>0.93</v>
          </cell>
          <cell r="U39">
            <v>0.89533706808589697</v>
          </cell>
          <cell r="V39">
            <v>0.92850652961039315</v>
          </cell>
          <cell r="W39">
            <v>0.94048831793921128</v>
          </cell>
          <cell r="X39">
            <v>0.95589638699968449</v>
          </cell>
          <cell r="Y39">
            <v>0.95696009078090205</v>
          </cell>
          <cell r="Z39">
            <v>0.94578997161778622</v>
          </cell>
          <cell r="AA39">
            <v>0.9562990644155287</v>
          </cell>
        </row>
        <row r="40">
          <cell r="B40" t="str">
            <v>Parque Caracoli</v>
          </cell>
          <cell r="L40">
            <v>0.83</v>
          </cell>
          <cell r="M40">
            <v>0.77</v>
          </cell>
          <cell r="N40">
            <v>0.86</v>
          </cell>
          <cell r="O40">
            <v>0.877</v>
          </cell>
          <cell r="P40">
            <v>0.89650152957152685</v>
          </cell>
          <cell r="Q40">
            <v>0.86799999999999999</v>
          </cell>
          <cell r="R40">
            <v>0.87407579453543971</v>
          </cell>
          <cell r="S40">
            <v>0.86054716782135732</v>
          </cell>
          <cell r="T40">
            <v>0.86899999999999999</v>
          </cell>
          <cell r="U40">
            <v>0.90371329815081314</v>
          </cell>
          <cell r="V40">
            <v>0.873</v>
          </cell>
          <cell r="W40">
            <v>0.91191654833956703</v>
          </cell>
          <cell r="X40">
            <v>0.90987307311406096</v>
          </cell>
          <cell r="Y40">
            <v>0.88521825443509872</v>
          </cell>
          <cell r="Z40">
            <v>0.88377728138295752</v>
          </cell>
          <cell r="AA40">
            <v>0.8524758513546119</v>
          </cell>
        </row>
        <row r="41">
          <cell r="B41" t="str">
            <v>Parque La Colina</v>
          </cell>
          <cell r="AA41">
            <v>0.77693799362444638</v>
          </cell>
        </row>
        <row r="42">
          <cell r="B42" t="str">
            <v>Total Colombia</v>
          </cell>
          <cell r="C42">
            <v>0.80900000000000005</v>
          </cell>
          <cell r="D42">
            <v>0.80900000000000005</v>
          </cell>
          <cell r="E42">
            <v>0.88600000000000001</v>
          </cell>
          <cell r="F42">
            <v>0.88600000000000001</v>
          </cell>
          <cell r="G42">
            <v>0.88600000000000001</v>
          </cell>
          <cell r="H42">
            <v>0.93100000000000005</v>
          </cell>
          <cell r="I42">
            <v>0.93100000000000005</v>
          </cell>
          <cell r="J42">
            <v>0.85075728177236021</v>
          </cell>
          <cell r="K42">
            <v>0.94599999999999995</v>
          </cell>
          <cell r="L42">
            <v>0.87764625850340139</v>
          </cell>
          <cell r="M42">
            <v>0.86491666666666667</v>
          </cell>
          <cell r="N42">
            <v>0.89238095238095239</v>
          </cell>
          <cell r="O42">
            <v>0.90475510204081633</v>
          </cell>
          <cell r="P42">
            <v>0.91502349591167842</v>
          </cell>
          <cell r="Q42">
            <v>0.89615384615384619</v>
          </cell>
          <cell r="R42">
            <v>0.9002715980060807</v>
          </cell>
          <cell r="S42">
            <v>0.89298695285234397</v>
          </cell>
          <cell r="T42">
            <v>0.89715384615384619</v>
          </cell>
          <cell r="U42">
            <v>0.8998473458131595</v>
          </cell>
          <cell r="V42">
            <v>0.89861839828171997</v>
          </cell>
          <cell r="W42">
            <v>0.92656410110900489</v>
          </cell>
          <cell r="X42">
            <v>0.93346730365036157</v>
          </cell>
          <cell r="Y42">
            <v>0.9219972971187067</v>
          </cell>
          <cell r="Z42">
            <v>0.91556859726283801</v>
          </cell>
          <cell r="AA42">
            <v>0.84882725786225699</v>
          </cell>
        </row>
        <row r="43">
          <cell r="B43" t="str">
            <v>Consolidated</v>
          </cell>
          <cell r="C43">
            <v>0.95065637065637065</v>
          </cell>
          <cell r="D43">
            <v>0.95183005136986298</v>
          </cell>
          <cell r="E43">
            <v>0.95911125052279378</v>
          </cell>
          <cell r="F43">
            <v>0.95913606010016694</v>
          </cell>
          <cell r="G43">
            <v>0.95857053422370619</v>
          </cell>
          <cell r="H43">
            <v>0.94746169772256728</v>
          </cell>
          <cell r="I43">
            <v>0.93875961538461539</v>
          </cell>
          <cell r="J43">
            <v>0.95439931674157619</v>
          </cell>
          <cell r="K43">
            <v>0.95709139196590665</v>
          </cell>
          <cell r="L43">
            <v>0.93889813089122454</v>
          </cell>
          <cell r="M43">
            <v>0.94127207600062301</v>
          </cell>
          <cell r="N43">
            <v>0.93997109508007504</v>
          </cell>
          <cell r="O43">
            <v>0.95624103303996544</v>
          </cell>
          <cell r="P43">
            <v>0.95329508009169728</v>
          </cell>
          <cell r="Q43">
            <v>0.94985937784623786</v>
          </cell>
          <cell r="R43">
            <v>0.93447035213770613</v>
          </cell>
          <cell r="S43">
            <v>0.93996727304465488</v>
          </cell>
          <cell r="T43">
            <v>0.94311663866063167</v>
          </cell>
          <cell r="U43">
            <v>0.94099452405769457</v>
          </cell>
          <cell r="V43">
            <v>0.9474531868245949</v>
          </cell>
          <cell r="W43">
            <v>0.94290048058716092</v>
          </cell>
          <cell r="X43">
            <v>0.94244812369052477</v>
          </cell>
          <cell r="Y43">
            <v>0.94667232564143611</v>
          </cell>
          <cell r="Z43">
            <v>0.94256146261522267</v>
          </cell>
          <cell r="AA43">
            <v>0.92251978472450191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uadro Control"/>
      <sheetName val="A.S"/>
      <sheetName val="capex"/>
      <sheetName val="WACC"/>
      <sheetName val="RESUMEN 1"/>
      <sheetName val="RESUMEN 2"/>
      <sheetName val="RESUMEN 3"/>
      <sheetName val="PAK"/>
      <sheetName val="MAM"/>
      <sheetName val="PER"/>
      <sheetName val="PAE"/>
      <sheetName val="MAQ"/>
      <sheetName val="ASA"/>
      <sheetName val="BOM"/>
      <sheetName val="CON"/>
      <sheetName val="CUR"/>
      <sheetName val="RESUMEN_AEX"/>
      <sheetName val="CAL_1"/>
      <sheetName val="COL_2"/>
      <sheetName val="IRA_3"/>
      <sheetName val="LUI_4"/>
      <sheetName val="PAL_5"/>
      <sheetName val="REI_6"/>
      <sheetName val="CEM_7"/>
      <sheetName val="SCP_8"/>
      <sheetName val="BRU_9"/>
      <sheetName val="MAN_10"/>
      <sheetName val="CDH_11"/>
      <sheetName val="LAR"/>
      <sheetName val="LAM"/>
      <sheetName val="LOC"/>
      <sheetName val="VMC"/>
      <sheetName val="CAJ"/>
      <sheetName val="ICA"/>
      <sheetName val="Resumen 2016"/>
      <sheetName val="Resumen 2015"/>
      <sheetName val="Megaplaza Norte"/>
      <sheetName val="Chimbote"/>
      <sheetName val="Mega Express Villa"/>
      <sheetName val="El Salvador"/>
      <sheetName val="Chincha"/>
      <sheetName val="Cañete"/>
      <sheetName val="Barranca"/>
      <sheetName val="Pisco"/>
      <sheetName val="Arboleda"/>
      <sheetName val="BUC"/>
    </sheetNames>
    <sheetDataSet>
      <sheetData sheetId="0">
        <row r="3">
          <cell r="B3" t="str">
            <v>Resumen - Valorización Activos</v>
          </cell>
        </row>
      </sheetData>
      <sheetData sheetId="1">
        <row r="2">
          <cell r="B2">
            <v>711.2</v>
          </cell>
        </row>
        <row r="37">
          <cell r="F37">
            <v>0.15</v>
          </cell>
        </row>
        <row r="38">
          <cell r="F38">
            <v>0.1</v>
          </cell>
        </row>
        <row r="39">
          <cell r="F39">
            <v>0.06</v>
          </cell>
          <cell r="G39">
            <v>0.05</v>
          </cell>
          <cell r="I39">
            <v>0.04</v>
          </cell>
        </row>
        <row r="40">
          <cell r="F40">
            <v>0.04</v>
          </cell>
          <cell r="G40">
            <v>3.5000000000000003E-2</v>
          </cell>
          <cell r="H40">
            <v>0.03</v>
          </cell>
          <cell r="I40">
            <v>0.03</v>
          </cell>
        </row>
      </sheetData>
      <sheetData sheetId="2">
        <row r="2">
          <cell r="B2" t="str">
            <v>PAK</v>
          </cell>
        </row>
      </sheetData>
      <sheetData sheetId="3">
        <row r="2">
          <cell r="B2" t="str">
            <v>Capex PAK</v>
          </cell>
        </row>
      </sheetData>
      <sheetData sheetId="4"/>
      <sheetData sheetId="5">
        <row r="2">
          <cell r="B2" t="str">
            <v xml:space="preserve">CARG (2015-2025) </v>
          </cell>
        </row>
      </sheetData>
      <sheetData sheetId="6">
        <row r="4">
          <cell r="B4">
            <v>312932.02387317352</v>
          </cell>
        </row>
      </sheetData>
      <sheetData sheetId="7">
        <row r="4">
          <cell r="B4">
            <v>312932.02387317352</v>
          </cell>
        </row>
      </sheetData>
      <sheetData sheetId="8">
        <row r="2">
          <cell r="B2" t="str">
            <v>PAK</v>
          </cell>
        </row>
      </sheetData>
      <sheetData sheetId="9">
        <row r="2">
          <cell r="B2" t="str">
            <v>MAM</v>
          </cell>
        </row>
      </sheetData>
      <sheetData sheetId="10">
        <row r="2">
          <cell r="B2" t="str">
            <v>PER</v>
          </cell>
        </row>
      </sheetData>
      <sheetData sheetId="11">
        <row r="2">
          <cell r="B2" t="str">
            <v>PAE</v>
          </cell>
        </row>
      </sheetData>
      <sheetData sheetId="12"/>
      <sheetData sheetId="13">
        <row r="2">
          <cell r="B2" t="str">
            <v>ASA</v>
          </cell>
        </row>
      </sheetData>
      <sheetData sheetId="14">
        <row r="2">
          <cell r="B2" t="str">
            <v>BOM</v>
          </cell>
        </row>
      </sheetData>
      <sheetData sheetId="15">
        <row r="2">
          <cell r="B2" t="str">
            <v>Concepción</v>
          </cell>
        </row>
      </sheetData>
      <sheetData sheetId="16">
        <row r="2">
          <cell r="B2" t="str">
            <v>Curauma</v>
          </cell>
        </row>
      </sheetData>
      <sheetData sheetId="17">
        <row r="2">
          <cell r="B2" t="str">
            <v>PRELIMINAR FAIR VALUE AEX</v>
          </cell>
        </row>
      </sheetData>
      <sheetData sheetId="18">
        <row r="2">
          <cell r="B2" t="str">
            <v>Calama</v>
          </cell>
        </row>
      </sheetData>
      <sheetData sheetId="19">
        <row r="2">
          <cell r="B2" t="str">
            <v>Colon</v>
          </cell>
        </row>
      </sheetData>
      <sheetData sheetId="20">
        <row r="2">
          <cell r="B2" t="str">
            <v xml:space="preserve">Irrarazabal </v>
          </cell>
        </row>
      </sheetData>
      <sheetData sheetId="21">
        <row r="2">
          <cell r="B2" t="str">
            <v>Luis Pasteur</v>
          </cell>
        </row>
      </sheetData>
      <sheetData sheetId="22">
        <row r="2">
          <cell r="B2" t="str">
            <v>Palmares</v>
          </cell>
        </row>
      </sheetData>
      <sheetData sheetId="23">
        <row r="2">
          <cell r="B2" t="str">
            <v>La Reina</v>
          </cell>
        </row>
      </sheetData>
      <sheetData sheetId="24">
        <row r="2">
          <cell r="B2" t="str">
            <v>Ciudad Empresarial</v>
          </cell>
        </row>
      </sheetData>
      <sheetData sheetId="25">
        <row r="2">
          <cell r="B2" t="str">
            <v>Pajaritos</v>
          </cell>
        </row>
      </sheetData>
      <sheetData sheetId="26">
        <row r="2">
          <cell r="B2" t="str">
            <v>Las Brujas</v>
          </cell>
        </row>
      </sheetData>
      <sheetData sheetId="27">
        <row r="2">
          <cell r="B2" t="str">
            <v>Manuel Montt</v>
          </cell>
        </row>
      </sheetData>
      <sheetData sheetId="28">
        <row r="2">
          <cell r="B2" t="str">
            <v>Carmen de Huachuraba</v>
          </cell>
        </row>
      </sheetData>
      <sheetData sheetId="29">
        <row r="2">
          <cell r="B2" t="str">
            <v>Larcomar</v>
          </cell>
        </row>
      </sheetData>
      <sheetData sheetId="30">
        <row r="2">
          <cell r="B2" t="str">
            <v>Parque Lambramani</v>
          </cell>
        </row>
      </sheetData>
      <sheetData sheetId="31">
        <row r="2">
          <cell r="B2" t="str">
            <v>InOutlet Faucett</v>
          </cell>
        </row>
      </sheetData>
      <sheetData sheetId="32">
        <row r="2">
          <cell r="B2" t="str">
            <v>Viamix Chorrillos</v>
          </cell>
        </row>
      </sheetData>
      <sheetData sheetId="33">
        <row r="2">
          <cell r="B2" t="str">
            <v>El Quinde Cajamarca</v>
          </cell>
        </row>
      </sheetData>
      <sheetData sheetId="34">
        <row r="2">
          <cell r="B2" t="str">
            <v>El Quinde Ica</v>
          </cell>
        </row>
      </sheetData>
      <sheetData sheetId="35">
        <row r="2">
          <cell r="B2" t="str">
            <v>MES</v>
          </cell>
        </row>
      </sheetData>
      <sheetData sheetId="36">
        <row r="2">
          <cell r="B2" t="str">
            <v>MES</v>
          </cell>
        </row>
      </sheetData>
      <sheetData sheetId="37">
        <row r="2">
          <cell r="B2" t="str">
            <v>Megaplaza Norte</v>
          </cell>
        </row>
      </sheetData>
      <sheetData sheetId="38">
        <row r="2">
          <cell r="B2" t="str">
            <v>Chimbote</v>
          </cell>
        </row>
      </sheetData>
      <sheetData sheetId="39">
        <row r="2">
          <cell r="B2" t="str">
            <v>Mega express Villa</v>
          </cell>
        </row>
      </sheetData>
      <sheetData sheetId="40">
        <row r="2">
          <cell r="B2" t="str">
            <v>VES</v>
          </cell>
        </row>
      </sheetData>
      <sheetData sheetId="41">
        <row r="2">
          <cell r="B2" t="str">
            <v>Chinch5</v>
          </cell>
        </row>
      </sheetData>
      <sheetData sheetId="42">
        <row r="2">
          <cell r="B2" t="str">
            <v>Cañete</v>
          </cell>
        </row>
      </sheetData>
      <sheetData sheetId="43">
        <row r="2">
          <cell r="B2" t="str">
            <v>Barranca</v>
          </cell>
        </row>
      </sheetData>
      <sheetData sheetId="44">
        <row r="2">
          <cell r="B2" t="str">
            <v>Barranca</v>
          </cell>
        </row>
      </sheetData>
      <sheetData sheetId="45">
        <row r="2">
          <cell r="B2" t="str">
            <v>Arboleda</v>
          </cell>
        </row>
      </sheetData>
      <sheetData sheetId="46">
        <row r="2">
          <cell r="B2" t="str">
            <v>Bucaramanga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BT Case"/>
      <sheetName val="Management Case"/>
      <sheetName val="ENTEL Projections"/>
    </sheetNames>
    <sheetDataSet>
      <sheetData sheetId="0"/>
      <sheetData sheetId="1"/>
      <sheetData sheetId="2">
        <row r="188">
          <cell r="G188">
            <v>4146.8644276282721</v>
          </cell>
        </row>
      </sheetData>
      <sheetData sheetId="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Portada"/>
      <sheetName val="Hechos"/>
      <sheetName val="I-OyA"/>
      <sheetName val="I-Flujo Caja"/>
      <sheetName val="EERR"/>
      <sheetName val="I-Macro"/>
      <sheetName val="Margen C-V M"/>
      <sheetName val="Margen C-V AC"/>
      <sheetName val="I-MCV (ISR)"/>
      <sheetName val="I-Pérdidas"/>
      <sheetName val="I-Morosidad"/>
      <sheetName val="I-OI"/>
      <sheetName val="I-OI (Chi)"/>
      <sheetName val="I-OI (Amp)"/>
      <sheetName val="I-OI (Coe)"/>
      <sheetName val="I-OI (Cod)"/>
      <sheetName val="I-OI (Edl)"/>
      <sheetName val="I-OI (Eds)"/>
      <sheetName val="I-OCV"/>
      <sheetName val="F-Personal"/>
      <sheetName val="F-COyM"/>
      <sheetName val="F-Res No Op"/>
      <sheetName val="I-Fin"/>
      <sheetName val="I-Deuda"/>
      <sheetName val="Extra+Imp+Min"/>
      <sheetName val="F-Inversiones"/>
      <sheetName val="I-Rentabilidades"/>
      <sheetName val="I-Balance"/>
      <sheetName val="I-OP-Clientes"/>
      <sheetName val="I-Calidad"/>
      <sheetName val="EERR CL"/>
      <sheetName val="I-EERR NIC"/>
      <sheetName val="I-Codice-Avance"/>
      <sheetName val="I-CashOut"/>
      <sheetName val="Comentarios"/>
      <sheetName val="CodiceML"/>
      <sheetName val="CodiceCL"/>
      <sheetName val="I-CodiceNIC"/>
      <sheetName val="POA NIC"/>
      <sheetName val="POA ML"/>
      <sheetName val="AA"/>
      <sheetName val="Col"/>
      <sheetName val="Ro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>
        <row r="1735">
          <cell r="J1735">
            <v>530.90183350419056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sp"/>
      <sheetName val="efing"/>
      <sheetName val="datos_mens"/>
      <sheetName val="PIB.CC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lujo de Caja Operación Puro"/>
      <sheetName val="Flujo de Caja Operación Financ"/>
      <sheetName val="Balance"/>
      <sheetName val="EERR"/>
      <sheetName val="Deuda"/>
      <sheetName val="TIR, VPN"/>
      <sheetName val="Costos SOE ($) Construcción"/>
      <sheetName val="Costos SOE (UF) Construcción"/>
      <sheetName val="Flujo Construcción Mensual"/>
      <sheetName val="BAS - Control TRAMO A"/>
      <sheetName val="Programa de Obra"/>
      <sheetName val="Costos SOE ($) Operación"/>
      <sheetName val="Costos SOE (UF) Operación"/>
      <sheetName val="Presupuesto SOE ORIGINAL"/>
      <sheetName val="Reprogramación CER"/>
      <sheetName val="IV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O5">
            <v>16355.74</v>
          </cell>
        </row>
      </sheetData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Encuadre Macroeconómico"/>
      <sheetName val="Resumen de Gestión (mm$)"/>
      <sheetName val="Graficos"/>
      <sheetName val="Acta Directorio"/>
      <sheetName val="Act Com 1"/>
      <sheetName val="Act Com 2"/>
      <sheetName val="Analisis EERR (mm$)"/>
      <sheetName val="EERR PASA 2 (mm$)"/>
      <sheetName val="EERR Real-AA (mm$)"/>
      <sheetName val="EERR Real-Ppto (mm$)"/>
      <sheetName val="EERR Consolidacion (UF)"/>
      <sheetName val="EERR Consolidacion Pais (UF)"/>
      <sheetName val="EERR Consolidacion Chile (UF)"/>
      <sheetName val="EERR Consolidacion Peru (mSole)"/>
      <sheetName val="EERR PASA 2 (USD)"/>
      <sheetName val="EBITDA PAK (USD)"/>
      <sheetName val="EBITDA MAM (USD)"/>
      <sheetName val="EBITDA Chillan (USD)"/>
      <sheetName val="EBITDA MPE (USD)"/>
      <sheetName val="Ventas (USD)"/>
      <sheetName val="Ventas T Anclas (USD)"/>
      <sheetName val="EERR Consolidacion (USD)"/>
      <sheetName val="EERR Consolidacion Pais (USD)"/>
      <sheetName val="EERR Consolidacion Peru (USD)"/>
      <sheetName val="EERR Consolidacion (mm$)"/>
      <sheetName val="Analisis Mensual"/>
      <sheetName val="Analisis Costos"/>
      <sheetName val="EERR PAK 2 (UF)"/>
      <sheetName val="EERR MAM 2 (UF)"/>
      <sheetName val="EERR Chillan 2 (UF)"/>
      <sheetName val="EERR MPE 2 (UF)"/>
      <sheetName val="EERR Megaplaza 2 (mSoles)"/>
      <sheetName val="EERR Viña 2 (UF)"/>
      <sheetName val="EERR Curico 2 (UF)"/>
      <sheetName val="Flujo Caja Acumulado"/>
      <sheetName val="Flujo Caja"/>
      <sheetName val="Flujo Caja (EEFF)"/>
      <sheetName val="Balance"/>
      <sheetName val="Personal"/>
      <sheetName val="Mensual PAK"/>
      <sheetName val="Acumulado PAK"/>
      <sheetName val="Mensual MAM"/>
      <sheetName val="Acumulado MAM"/>
      <sheetName val="Mensual PER"/>
      <sheetName val="Acumulado PER"/>
      <sheetName val="Mensual MPE"/>
      <sheetName val="Acumulado MPE"/>
      <sheetName val="Mensual IMVSA"/>
      <sheetName val="Acumulado IMVSA"/>
      <sheetName val="Mensual CURICO"/>
      <sheetName val="Acumulado CURICO"/>
      <sheetName val="Mensual IPSA"/>
      <sheetName val="Acumulado IPSA"/>
      <sheetName val="Mensual APSA"/>
      <sheetName val="Acumulado APSA"/>
      <sheetName val="Datos Comerciales"/>
      <sheetName val="Deuda Financiera"/>
      <sheetName val="Stock Deuda Financiera"/>
      <sheetName val="G Operacionales"/>
      <sheetName val="Estructura Societaria"/>
      <sheetName val="Analisis EERR (UF)"/>
      <sheetName val="EERR PASA (UF)"/>
      <sheetName val="EERR PASA 2 (UF)"/>
      <sheetName val="EERR PAK (UF)"/>
      <sheetName val="EERR MAM (UF)"/>
      <sheetName val="EERR Chillan (UF)"/>
      <sheetName val="EERR MPE (UF)"/>
      <sheetName val="EERR Viña (UF)"/>
      <sheetName val="EERR Curico (UF)"/>
      <sheetName val="EERR Megaplaza (mSoles)"/>
      <sheetName val="EERR Megaplaza (mSoles) gch"/>
      <sheetName val="EERR Megaplaza 2 (mSoles) gch"/>
      <sheetName val="Ventas Tipo Local PAK"/>
      <sheetName val="Ventas Tipo Local Acum PAK"/>
      <sheetName val="Ventas Tipo Local MAM"/>
      <sheetName val="Ventas Tipo Local Acum MAM"/>
      <sheetName val="Ventas Tipo Local PER"/>
      <sheetName val="Ventas Tipo Local Acum PER"/>
      <sheetName val="Ventas APSA"/>
      <sheetName val="Analisis EERR (miles USD)"/>
      <sheetName val="EERR Real-AA (miles USD)"/>
      <sheetName val="EERR Real-Ppto (miles USD)"/>
      <sheetName val="Calculos PAK"/>
      <sheetName val="Calculos MAM"/>
      <sheetName val="Calculos Chillan"/>
      <sheetName val="Calculos MPE"/>
      <sheetName val="Calculos Megaplaza"/>
      <sheetName val="Calculos Viña"/>
      <sheetName val="Calculos Curico"/>
      <sheetName val="codice UF"/>
      <sheetName val="codice Soles"/>
      <sheetName val="codice Soles gch"/>
      <sheetName val="EERR Consolidacion Chile (USD)"/>
      <sheetName val="Ventas Sector Comercio"/>
      <sheetName val="EERR Real-Ppto usd (2)"/>
      <sheetName val="EERR Real-AA mmusd (2)"/>
      <sheetName val="Conciliacion Megaplaz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">
          <cell r="AA5">
            <v>19916.4689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 Deuda"/>
      <sheetName val="Resumen_Deuda"/>
      <sheetName val="ESTADO_CP"/>
      <sheetName val="BCI"/>
      <sheetName val="BBVA"/>
      <sheetName val="CHILE"/>
      <sheetName val="CORP"/>
      <sheetName val="SANTANDER"/>
      <sheetName val="ESTADO_1"/>
      <sheetName val="ESTADO_2"/>
      <sheetName val="ESTADO_3"/>
      <sheetName val="BancoEstado 4"/>
      <sheetName val="Sindicado"/>
      <sheetName val="MegaP_1"/>
      <sheetName val="MegaP_2"/>
      <sheetName val="MegaP_3"/>
      <sheetName val="TC_Infl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F24"/>
  <sheetViews>
    <sheetView showGridLines="0" zoomScale="90" zoomScaleNormal="90" workbookViewId="0">
      <selection activeCell="F17" sqref="F17"/>
    </sheetView>
  </sheetViews>
  <sheetFormatPr baseColWidth="10" defaultRowHeight="15"/>
  <cols>
    <col min="5" max="5" width="3.85546875" customWidth="1"/>
  </cols>
  <sheetData>
    <row r="7" spans="5:6" ht="15.75">
      <c r="E7" s="294" t="s">
        <v>283</v>
      </c>
    </row>
    <row r="8" spans="5:6">
      <c r="F8" s="293" t="s">
        <v>257</v>
      </c>
    </row>
    <row r="9" spans="5:6">
      <c r="F9" s="293" t="s">
        <v>169</v>
      </c>
    </row>
    <row r="10" spans="5:6">
      <c r="F10" s="293" t="s">
        <v>244</v>
      </c>
    </row>
    <row r="11" spans="5:6">
      <c r="F11" s="293" t="s">
        <v>258</v>
      </c>
    </row>
    <row r="12" spans="5:6">
      <c r="F12" s="293" t="s">
        <v>216</v>
      </c>
    </row>
    <row r="13" spans="5:6">
      <c r="F13" s="293" t="s">
        <v>259</v>
      </c>
    </row>
    <row r="14" spans="5:6">
      <c r="F14" s="293" t="s">
        <v>241</v>
      </c>
    </row>
    <row r="15" spans="5:6">
      <c r="F15" s="293" t="s">
        <v>284</v>
      </c>
    </row>
    <row r="16" spans="5:6">
      <c r="F16" s="293" t="s">
        <v>285</v>
      </c>
    </row>
    <row r="17" spans="6:6">
      <c r="F17" s="293" t="s">
        <v>242</v>
      </c>
    </row>
    <row r="18" spans="6:6">
      <c r="F18" s="293" t="s">
        <v>211</v>
      </c>
    </row>
    <row r="19" spans="6:6">
      <c r="F19" s="293" t="s">
        <v>212</v>
      </c>
    </row>
    <row r="20" spans="6:6">
      <c r="F20" s="293" t="s">
        <v>44</v>
      </c>
    </row>
    <row r="21" spans="6:6">
      <c r="F21" s="293" t="s">
        <v>223</v>
      </c>
    </row>
    <row r="22" spans="6:6">
      <c r="F22" s="293" t="s">
        <v>213</v>
      </c>
    </row>
    <row r="23" spans="6:6">
      <c r="F23" s="293" t="s">
        <v>260</v>
      </c>
    </row>
    <row r="24" spans="6:6">
      <c r="F24" s="293" t="s">
        <v>261</v>
      </c>
    </row>
  </sheetData>
  <hyperlinks>
    <hyperlink ref="F8" location="EERR!A1" display="Estado de Resultados"/>
    <hyperlink ref="F9" location="'Ind. de Desempeño'!A1" display="Indicadores de Desempeño"/>
    <hyperlink ref="F10" location="'Ind. Financieros'!A1" display="Indicadores Financieros"/>
    <hyperlink ref="F11" location="'NOI y FFO'!A1" display="NOI y FFO"/>
    <hyperlink ref="F12" location="Balance!A1" display="Balance"/>
    <hyperlink ref="F13" location="'Estado de Flujo de Caja'!A1" display="Estado de Flujo de Caja"/>
    <hyperlink ref="F14" location="Impuestos!A1" display="Impuestos"/>
    <hyperlink ref="F15" location="'mallxmall 4T16'!A1" display="Mall x Mall 4Q16"/>
    <hyperlink ref="F16" location="'mallxmall UDM'!A1" display="Mall x Mall UDM 3Q16"/>
    <hyperlink ref="F17" location="GLA!A1" display="GLA"/>
    <hyperlink ref="F18" location="Índice!A1" display="Ventas"/>
    <hyperlink ref="F19" location="Ingresos!A1" display="Ingresos"/>
    <hyperlink ref="F20" location="EBITDA!A1" display="EBITDA"/>
    <hyperlink ref="F21" location="'Margen EBITDA'!A1" display="Margen EBITDA"/>
    <hyperlink ref="F22" location="Occupancy!A1" display="Ocupación"/>
    <hyperlink ref="F23" location="'Ventas-m2'!A1" display="Ventas por m2"/>
    <hyperlink ref="F24" location="'Ingresos-m2'!A1" display="Ingresos por m2"/>
  </hyperlink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4"/>
  <sheetViews>
    <sheetView showGridLines="0" zoomScale="80" zoomScaleNormal="80" workbookViewId="0">
      <pane xSplit="2" ySplit="4" topLeftCell="I5" activePane="bottomRight" state="frozen"/>
      <selection pane="topRight" activeCell="B1" sqref="B1"/>
      <selection pane="bottomLeft" activeCell="A4" sqref="A4"/>
      <selection pane="bottomRight" activeCell="S22" sqref="S22"/>
    </sheetView>
  </sheetViews>
  <sheetFormatPr baseColWidth="10" defaultRowHeight="15"/>
  <cols>
    <col min="1" max="1" width="4.5703125" customWidth="1"/>
    <col min="2" max="2" width="64.140625" style="74" customWidth="1"/>
    <col min="3" max="3" width="13.85546875" style="74" bestFit="1" customWidth="1"/>
    <col min="4" max="4" width="13" style="74" bestFit="1" customWidth="1"/>
    <col min="5" max="6" width="14.85546875" style="74" bestFit="1" customWidth="1"/>
    <col min="7" max="7" width="13.85546875" style="74" bestFit="1" customWidth="1"/>
    <col min="8" max="10" width="13.85546875" style="74" customWidth="1"/>
    <col min="11" max="11" width="13.85546875" style="74" bestFit="1" customWidth="1"/>
    <col min="12" max="12" width="13" style="74" bestFit="1" customWidth="1"/>
    <col min="13" max="14" width="14.85546875" style="74" bestFit="1" customWidth="1"/>
    <col min="15" max="15" width="13.85546875" style="74" bestFit="1" customWidth="1"/>
    <col min="16" max="16" width="14.85546875" style="74" bestFit="1" customWidth="1"/>
    <col min="17" max="17" width="14.85546875" style="74" customWidth="1"/>
    <col min="18" max="18" width="14.85546875" style="295" customWidth="1"/>
    <col min="19" max="19" width="13.85546875" style="74" bestFit="1" customWidth="1"/>
  </cols>
  <sheetData>
    <row r="1" spans="2:19" ht="20.25" customHeight="1"/>
    <row r="2" spans="2:19">
      <c r="B2" s="113" t="s">
        <v>146</v>
      </c>
    </row>
    <row r="3" spans="2:19" ht="15.75" thickBot="1">
      <c r="B3" s="114" t="s">
        <v>145</v>
      </c>
    </row>
    <row r="4" spans="2:19" ht="15.75" thickBot="1">
      <c r="B4" s="174"/>
      <c r="C4" s="75" t="s">
        <v>266</v>
      </c>
      <c r="D4" s="76" t="s">
        <v>267</v>
      </c>
      <c r="E4" s="76" t="s">
        <v>268</v>
      </c>
      <c r="F4" s="346" t="s">
        <v>269</v>
      </c>
      <c r="G4" s="75" t="s">
        <v>181</v>
      </c>
      <c r="H4" s="76" t="s">
        <v>182</v>
      </c>
      <c r="I4" s="76" t="s">
        <v>183</v>
      </c>
      <c r="J4" s="76" t="s">
        <v>184</v>
      </c>
      <c r="K4" s="75" t="s">
        <v>148</v>
      </c>
      <c r="L4" s="76" t="s">
        <v>166</v>
      </c>
      <c r="M4" s="76" t="s">
        <v>167</v>
      </c>
      <c r="N4" s="115" t="s">
        <v>168</v>
      </c>
      <c r="O4" s="75" t="s">
        <v>147</v>
      </c>
      <c r="P4" s="76" t="s">
        <v>165</v>
      </c>
      <c r="Q4" s="76" t="s">
        <v>243</v>
      </c>
      <c r="R4" s="296" t="s">
        <v>262</v>
      </c>
      <c r="S4" s="75" t="s">
        <v>270</v>
      </c>
    </row>
    <row r="5" spans="2:19">
      <c r="B5" s="77" t="s">
        <v>114</v>
      </c>
      <c r="C5" s="5">
        <v>23953463</v>
      </c>
      <c r="D5" s="6">
        <v>25206205</v>
      </c>
      <c r="E5" s="6">
        <v>26136196</v>
      </c>
      <c r="F5" s="6">
        <v>32022966</v>
      </c>
      <c r="G5" s="5">
        <v>28122059</v>
      </c>
      <c r="H5" s="6">
        <v>29779283</v>
      </c>
      <c r="I5" s="6">
        <v>30784238</v>
      </c>
      <c r="J5" s="6">
        <v>37200732</v>
      </c>
      <c r="K5" s="5">
        <v>33474306</v>
      </c>
      <c r="L5" s="6">
        <v>34694207.813299805</v>
      </c>
      <c r="M5" s="6">
        <v>35668403.186700195</v>
      </c>
      <c r="N5" s="6">
        <v>42373592</v>
      </c>
      <c r="O5" s="5">
        <v>37396594</v>
      </c>
      <c r="P5" s="6">
        <v>38127240.849666506</v>
      </c>
      <c r="Q5" s="6">
        <v>38350090.446648732</v>
      </c>
      <c r="R5" s="297">
        <v>46259881.335532442</v>
      </c>
      <c r="S5" s="5">
        <v>42988333.251255207</v>
      </c>
    </row>
    <row r="6" spans="2:19">
      <c r="B6" s="77" t="s">
        <v>115</v>
      </c>
      <c r="C6" s="5">
        <v>-5268412</v>
      </c>
      <c r="D6" s="6">
        <v>-5148454</v>
      </c>
      <c r="E6" s="6">
        <v>-5427593</v>
      </c>
      <c r="F6" s="6">
        <v>-6462743</v>
      </c>
      <c r="G6" s="5">
        <v>-6526475</v>
      </c>
      <c r="H6" s="6">
        <v>-6836775</v>
      </c>
      <c r="I6" s="6">
        <v>-7304268</v>
      </c>
      <c r="J6" s="6">
        <v>-7938631</v>
      </c>
      <c r="K6" s="5">
        <v>-8228590</v>
      </c>
      <c r="L6" s="6">
        <v>-8100108.0669993218</v>
      </c>
      <c r="M6" s="6">
        <v>-8751487.9330006763</v>
      </c>
      <c r="N6" s="6">
        <v>-8650894</v>
      </c>
      <c r="O6" s="5">
        <v>-9328730</v>
      </c>
      <c r="P6" s="6">
        <v>-9134664.2451478019</v>
      </c>
      <c r="Q6" s="6">
        <v>-9387437.6052530631</v>
      </c>
      <c r="R6" s="297">
        <v>-9832597.7253937125</v>
      </c>
      <c r="S6" s="5">
        <v>-10325463.294647595</v>
      </c>
    </row>
    <row r="7" spans="2:19">
      <c r="B7" s="78" t="s">
        <v>185</v>
      </c>
      <c r="C7" s="79">
        <v>18685051</v>
      </c>
      <c r="D7" s="71">
        <v>20057751</v>
      </c>
      <c r="E7" s="71">
        <v>20708603</v>
      </c>
      <c r="F7" s="71">
        <v>25560223</v>
      </c>
      <c r="G7" s="79">
        <v>21595584</v>
      </c>
      <c r="H7" s="71">
        <v>22942508</v>
      </c>
      <c r="I7" s="71">
        <v>23479970</v>
      </c>
      <c r="J7" s="71">
        <v>29262101</v>
      </c>
      <c r="K7" s="79">
        <f>K5+K6</f>
        <v>25245716</v>
      </c>
      <c r="L7" s="71">
        <f>L5+L6</f>
        <v>26594099.746300481</v>
      </c>
      <c r="M7" s="71">
        <f>M5+M6</f>
        <v>26916915.253699519</v>
      </c>
      <c r="N7" s="71">
        <f>N5+N6</f>
        <v>33722698</v>
      </c>
      <c r="O7" s="79">
        <v>28067864</v>
      </c>
      <c r="P7" s="71">
        <v>28992576.604518704</v>
      </c>
      <c r="Q7" s="71">
        <v>28962652.841395669</v>
      </c>
      <c r="R7" s="298">
        <v>36427283.610138729</v>
      </c>
      <c r="S7" s="79">
        <v>32662869.95660761</v>
      </c>
    </row>
    <row r="8" spans="2:19">
      <c r="B8" s="77" t="s">
        <v>186</v>
      </c>
      <c r="C8" s="5">
        <v>-2952226</v>
      </c>
      <c r="D8" s="6">
        <v>-3153065</v>
      </c>
      <c r="E8" s="6">
        <v>-2972418</v>
      </c>
      <c r="F8" s="6">
        <v>-4258926</v>
      </c>
      <c r="G8" s="5">
        <v>-3630940</v>
      </c>
      <c r="H8" s="6">
        <v>-3427159</v>
      </c>
      <c r="I8" s="6">
        <v>-3353095</v>
      </c>
      <c r="J8" s="6">
        <v>-4904131</v>
      </c>
      <c r="K8" s="5">
        <v>-3704324</v>
      </c>
      <c r="L8" s="6">
        <v>-3683055.9353058347</v>
      </c>
      <c r="M8" s="6">
        <v>-3141818.0646941653</v>
      </c>
      <c r="N8" s="6">
        <v>-4426360</v>
      </c>
      <c r="O8" s="5">
        <v>-3672528</v>
      </c>
      <c r="P8" s="6">
        <v>-3889702</v>
      </c>
      <c r="Q8" s="6">
        <v>-3621905.7385046105</v>
      </c>
      <c r="R8" s="297">
        <v>-4355819.6605485827</v>
      </c>
      <c r="S8" s="5">
        <v>-4011568.4571796749</v>
      </c>
    </row>
    <row r="9" spans="2:19">
      <c r="B9" s="78" t="s">
        <v>187</v>
      </c>
      <c r="C9" s="79">
        <v>15732825</v>
      </c>
      <c r="D9" s="71">
        <v>16904686</v>
      </c>
      <c r="E9" s="71">
        <v>17736185</v>
      </c>
      <c r="F9" s="71">
        <v>21301297</v>
      </c>
      <c r="G9" s="79">
        <v>17964644</v>
      </c>
      <c r="H9" s="71">
        <v>19515349</v>
      </c>
      <c r="I9" s="71">
        <v>20126875</v>
      </c>
      <c r="J9" s="71">
        <v>24357970</v>
      </c>
      <c r="K9" s="79">
        <f>K7+K8</f>
        <v>21541392</v>
      </c>
      <c r="L9" s="71">
        <f>L7+L8</f>
        <v>22911043.810994647</v>
      </c>
      <c r="M9" s="71">
        <f>M7+M8</f>
        <v>23775097.189005353</v>
      </c>
      <c r="N9" s="71">
        <f>N7+N8</f>
        <v>29296338</v>
      </c>
      <c r="O9" s="79">
        <v>24395336</v>
      </c>
      <c r="P9" s="71">
        <v>25102874.604518704</v>
      </c>
      <c r="Q9" s="71">
        <v>25340747.102891058</v>
      </c>
      <c r="R9" s="298">
        <v>32071463.949590147</v>
      </c>
      <c r="S9" s="79">
        <v>28651301.499427937</v>
      </c>
    </row>
    <row r="10" spans="2:19" ht="15.75" thickBot="1">
      <c r="B10" s="77" t="s">
        <v>117</v>
      </c>
      <c r="C10" s="5">
        <v>-684859</v>
      </c>
      <c r="D10" s="6">
        <v>-691657</v>
      </c>
      <c r="E10" s="6">
        <v>-685865</v>
      </c>
      <c r="F10" s="6">
        <v>-719125</v>
      </c>
      <c r="G10" s="5">
        <v>-740739</v>
      </c>
      <c r="H10" s="6">
        <v>-776950</v>
      </c>
      <c r="I10" s="6">
        <v>-1069820</v>
      </c>
      <c r="J10" s="6">
        <v>-1001295</v>
      </c>
      <c r="K10" s="5">
        <v>-788973</v>
      </c>
      <c r="L10" s="6">
        <v>-739244</v>
      </c>
      <c r="M10" s="6">
        <v>-778514</v>
      </c>
      <c r="N10" s="6">
        <v>-696481.65397991147</v>
      </c>
      <c r="O10" s="5">
        <v>-794963.39901123883</v>
      </c>
      <c r="P10" s="6">
        <v>-753519.78825015121</v>
      </c>
      <c r="Q10" s="6">
        <v>-882279.32570010389</v>
      </c>
      <c r="R10" s="297">
        <v>-1154077.5688662799</v>
      </c>
      <c r="S10" s="5">
        <v>-965129.68552359252</v>
      </c>
    </row>
    <row r="11" spans="2:19" ht="15.75" thickBot="1">
      <c r="B11" s="80" t="s">
        <v>44</v>
      </c>
      <c r="C11" s="27">
        <v>16417684</v>
      </c>
      <c r="D11" s="81">
        <v>17596343</v>
      </c>
      <c r="E11" s="81">
        <v>18422050</v>
      </c>
      <c r="F11" s="81">
        <v>22020422</v>
      </c>
      <c r="G11" s="27">
        <v>18705383</v>
      </c>
      <c r="H11" s="81">
        <v>20292299</v>
      </c>
      <c r="I11" s="81">
        <v>21196695</v>
      </c>
      <c r="J11" s="81">
        <v>25359265</v>
      </c>
      <c r="K11" s="27">
        <f>K9-K10</f>
        <v>22330365</v>
      </c>
      <c r="L11" s="81">
        <f>L9-L10</f>
        <v>23650287.810994647</v>
      </c>
      <c r="M11" s="81">
        <f>M9-M10</f>
        <v>24553611.189005353</v>
      </c>
      <c r="N11" s="81">
        <f>N9-N10</f>
        <v>29992819.653979912</v>
      </c>
      <c r="O11" s="27">
        <v>25190299.399011239</v>
      </c>
      <c r="P11" s="81">
        <v>25856394.392768856</v>
      </c>
      <c r="Q11" s="81">
        <v>26223026.428591162</v>
      </c>
      <c r="R11" s="299">
        <v>33225541.518456429</v>
      </c>
      <c r="S11" s="27">
        <v>29616431.184951529</v>
      </c>
    </row>
    <row r="12" spans="2:19">
      <c r="B12" s="77" t="s">
        <v>188</v>
      </c>
      <c r="C12" s="5">
        <v>-1119685</v>
      </c>
      <c r="D12" s="6">
        <v>-1821303</v>
      </c>
      <c r="E12" s="6">
        <v>-1828635</v>
      </c>
      <c r="F12" s="6">
        <v>-1624235</v>
      </c>
      <c r="G12" s="5">
        <v>-580714</v>
      </c>
      <c r="H12" s="6">
        <v>-416423</v>
      </c>
      <c r="I12" s="6">
        <v>-288046</v>
      </c>
      <c r="J12" s="6">
        <v>-175021</v>
      </c>
      <c r="K12" s="5">
        <v>-1676863</v>
      </c>
      <c r="L12" s="6">
        <v>-557700.51680730982</v>
      </c>
      <c r="M12" s="6">
        <v>-327527.48319269018</v>
      </c>
      <c r="N12" s="6">
        <v>-1576205</v>
      </c>
      <c r="O12" s="5">
        <v>-720045</v>
      </c>
      <c r="P12" s="6">
        <v>-258718</v>
      </c>
      <c r="Q12" s="6">
        <v>-9560.1016654696141</v>
      </c>
      <c r="R12" s="297">
        <v>-2911011.8664970882</v>
      </c>
      <c r="S12" s="5">
        <v>-856796.21166039724</v>
      </c>
    </row>
    <row r="13" spans="2:19">
      <c r="B13" s="77" t="s">
        <v>189</v>
      </c>
      <c r="C13" s="5">
        <v>1283268</v>
      </c>
      <c r="D13" s="6">
        <v>769396</v>
      </c>
      <c r="E13" s="6">
        <v>695857</v>
      </c>
      <c r="F13" s="6">
        <v>1235033</v>
      </c>
      <c r="G13" s="5">
        <v>747870</v>
      </c>
      <c r="H13" s="6">
        <v>1385175</v>
      </c>
      <c r="I13" s="6">
        <v>1549326</v>
      </c>
      <c r="J13" s="6">
        <v>923209</v>
      </c>
      <c r="K13" s="5">
        <v>642774</v>
      </c>
      <c r="L13" s="6">
        <v>874044.52757735993</v>
      </c>
      <c r="M13" s="6">
        <v>1269319.4724226401</v>
      </c>
      <c r="N13" s="6">
        <v>751733</v>
      </c>
      <c r="O13" s="5">
        <v>1475261</v>
      </c>
      <c r="P13" s="6">
        <v>1818238</v>
      </c>
      <c r="Q13" s="6">
        <v>1292998.4400603252</v>
      </c>
      <c r="R13" s="297">
        <v>2320695.6670838455</v>
      </c>
      <c r="S13" s="5">
        <v>2141113.9419369106</v>
      </c>
    </row>
    <row r="14" spans="2:19">
      <c r="B14" s="77" t="s">
        <v>190</v>
      </c>
      <c r="C14" s="5">
        <v>-4265053</v>
      </c>
      <c r="D14" s="6">
        <v>-4113467</v>
      </c>
      <c r="E14" s="6">
        <v>-5414886</v>
      </c>
      <c r="F14" s="6">
        <v>-5356601</v>
      </c>
      <c r="G14" s="5">
        <v>-5934607</v>
      </c>
      <c r="H14" s="6">
        <v>-5887507</v>
      </c>
      <c r="I14" s="6">
        <v>-6804619</v>
      </c>
      <c r="J14" s="6">
        <v>-7198507</v>
      </c>
      <c r="K14" s="5">
        <v>-6451006</v>
      </c>
      <c r="L14" s="6">
        <v>-8213467.4597267993</v>
      </c>
      <c r="M14" s="6">
        <v>-7838336.5402732007</v>
      </c>
      <c r="N14" s="6">
        <v>-7686827</v>
      </c>
      <c r="O14" s="5">
        <v>-8579478</v>
      </c>
      <c r="P14" s="6">
        <v>-9025578</v>
      </c>
      <c r="Q14" s="6">
        <v>-8654018.3974103741</v>
      </c>
      <c r="R14" s="297">
        <v>-10129436.659386251</v>
      </c>
      <c r="S14" s="5">
        <v>-10347476.728168078</v>
      </c>
    </row>
    <row r="15" spans="2:19">
      <c r="B15" s="77" t="s">
        <v>120</v>
      </c>
      <c r="C15" s="5">
        <v>1305189</v>
      </c>
      <c r="D15" s="6">
        <v>1355442</v>
      </c>
      <c r="E15" s="6">
        <v>1169250</v>
      </c>
      <c r="F15" s="6">
        <v>5833555</v>
      </c>
      <c r="G15" s="5">
        <v>1265659</v>
      </c>
      <c r="H15" s="6">
        <v>1190974</v>
      </c>
      <c r="I15" s="6">
        <v>1275828</v>
      </c>
      <c r="J15" s="6">
        <v>5018518</v>
      </c>
      <c r="K15" s="5">
        <v>1633366</v>
      </c>
      <c r="L15" s="6">
        <v>1013584</v>
      </c>
      <c r="M15" s="6">
        <v>1108126</v>
      </c>
      <c r="N15" s="6">
        <v>4540962</v>
      </c>
      <c r="O15" s="5">
        <v>1414125</v>
      </c>
      <c r="P15" s="6">
        <v>2178679</v>
      </c>
      <c r="Q15" s="6">
        <v>1720518.3397322234</v>
      </c>
      <c r="R15" s="297">
        <v>4500522.9387308592</v>
      </c>
      <c r="S15" s="5">
        <v>2374876.6626437209</v>
      </c>
    </row>
    <row r="16" spans="2:19">
      <c r="B16" s="77" t="s">
        <v>125</v>
      </c>
      <c r="C16" s="5">
        <v>-1670</v>
      </c>
      <c r="D16" s="6">
        <v>1046956</v>
      </c>
      <c r="E16" s="6">
        <v>-640369</v>
      </c>
      <c r="F16" s="6">
        <v>-684806</v>
      </c>
      <c r="G16" s="5">
        <v>137276</v>
      </c>
      <c r="H16" s="6">
        <v>426582</v>
      </c>
      <c r="I16" s="6">
        <v>1830529</v>
      </c>
      <c r="J16" s="6">
        <v>-1505352</v>
      </c>
      <c r="K16" s="5">
        <v>-1516892</v>
      </c>
      <c r="L16" s="6">
        <v>-655148.12452638987</v>
      </c>
      <c r="M16" s="6">
        <v>-240665.87547361013</v>
      </c>
      <c r="N16" s="6">
        <v>-1904372</v>
      </c>
      <c r="O16" s="5">
        <v>269234</v>
      </c>
      <c r="P16" s="6">
        <v>-820824</v>
      </c>
      <c r="Q16" s="6">
        <v>-48402.893851304689</v>
      </c>
      <c r="R16" s="297">
        <v>26149.741518119816</v>
      </c>
      <c r="S16" s="5">
        <v>-135.14791838388192</v>
      </c>
    </row>
    <row r="17" spans="2:19">
      <c r="B17" s="77" t="s">
        <v>191</v>
      </c>
      <c r="C17" s="5">
        <v>198983</v>
      </c>
      <c r="D17" s="6">
        <v>-331691</v>
      </c>
      <c r="E17" s="6">
        <v>-2684077</v>
      </c>
      <c r="F17" s="6">
        <v>-2312843</v>
      </c>
      <c r="G17" s="5">
        <v>-3384201</v>
      </c>
      <c r="H17" s="6">
        <v>-4081391</v>
      </c>
      <c r="I17" s="6">
        <v>-1687822</v>
      </c>
      <c r="J17" s="6">
        <v>-3942238</v>
      </c>
      <c r="K17" s="5">
        <v>97752</v>
      </c>
      <c r="L17" s="6">
        <v>-5153467</v>
      </c>
      <c r="M17" s="6">
        <v>-5553524</v>
      </c>
      <c r="N17" s="6">
        <v>-4224579</v>
      </c>
      <c r="O17" s="5">
        <v>-2821472</v>
      </c>
      <c r="P17" s="6">
        <v>-3604968</v>
      </c>
      <c r="Q17" s="6">
        <v>-2654767.1004392845</v>
      </c>
      <c r="R17" s="297">
        <v>-2539209.8261157647</v>
      </c>
      <c r="S17" s="5">
        <v>-2511942.5649999999</v>
      </c>
    </row>
    <row r="18" spans="2:19" ht="30">
      <c r="B18" s="82" t="s">
        <v>192</v>
      </c>
      <c r="C18" s="5"/>
      <c r="D18" s="6"/>
      <c r="E18" s="6"/>
      <c r="F18" s="6">
        <v>4459032</v>
      </c>
      <c r="G18" s="5"/>
      <c r="H18" s="6"/>
      <c r="I18" s="6"/>
      <c r="J18" s="6">
        <v>16707834</v>
      </c>
      <c r="K18" s="5"/>
      <c r="L18" s="6"/>
      <c r="M18" s="6"/>
      <c r="N18" s="6">
        <v>33955291</v>
      </c>
      <c r="O18" s="5">
        <v>0</v>
      </c>
      <c r="P18" s="6">
        <v>0</v>
      </c>
      <c r="Q18" s="6" t="s">
        <v>64</v>
      </c>
      <c r="R18" s="297">
        <v>55842656.711529598</v>
      </c>
      <c r="S18" s="5">
        <v>0</v>
      </c>
    </row>
    <row r="19" spans="2:19">
      <c r="B19" s="78" t="s">
        <v>193</v>
      </c>
      <c r="C19" s="79">
        <v>-2598968</v>
      </c>
      <c r="D19" s="71">
        <v>-3094667</v>
      </c>
      <c r="E19" s="71">
        <v>-8702860</v>
      </c>
      <c r="F19" s="71">
        <v>1549135</v>
      </c>
      <c r="G19" s="79">
        <v>-7748717</v>
      </c>
      <c r="H19" s="71">
        <v>-7382590</v>
      </c>
      <c r="I19" s="71">
        <v>-4124804</v>
      </c>
      <c r="J19" s="71">
        <v>9828443</v>
      </c>
      <c r="K19" s="79">
        <f>K12+K13+K14+K15+K16+K17+K18</f>
        <v>-7270869</v>
      </c>
      <c r="L19" s="71">
        <f>L12+L13+L14+L15+L16+L17+L18</f>
        <v>-12692154.573483139</v>
      </c>
      <c r="M19" s="71">
        <f>M12+M13+M14+M15+M16+M17+M18</f>
        <v>-11582608.426516861</v>
      </c>
      <c r="N19" s="71">
        <f>N12+N13+N14+N15+N16+N17+N18</f>
        <v>23856003</v>
      </c>
      <c r="O19" s="79">
        <f>SUM(O12:O18)</f>
        <v>-8962375</v>
      </c>
      <c r="P19" s="71">
        <v>-9713172</v>
      </c>
      <c r="Q19" s="71">
        <f>SUM(Q12:Q18)</f>
        <v>-8353231.7135738842</v>
      </c>
      <c r="R19" s="298">
        <v>47110367.706863329</v>
      </c>
      <c r="S19" s="79">
        <f>SUM(S12:S18)</f>
        <v>-9200360.0481662266</v>
      </c>
    </row>
    <row r="20" spans="2:19">
      <c r="B20" s="83" t="s">
        <v>194</v>
      </c>
      <c r="C20" s="5">
        <v>13133857</v>
      </c>
      <c r="D20" s="6">
        <v>13810019</v>
      </c>
      <c r="E20" s="6">
        <v>9033325</v>
      </c>
      <c r="F20" s="6">
        <v>22850432</v>
      </c>
      <c r="G20" s="5">
        <v>10215927</v>
      </c>
      <c r="H20" s="6">
        <v>12132759</v>
      </c>
      <c r="I20" s="6">
        <v>16002071</v>
      </c>
      <c r="J20" s="6">
        <v>34186413</v>
      </c>
      <c r="K20" s="5">
        <f>K11+K10+K12+K13+K14+K15+K16+K17+K18</f>
        <v>14270523</v>
      </c>
      <c r="L20" s="6">
        <v>10218890</v>
      </c>
      <c r="M20" s="6">
        <v>12192488</v>
      </c>
      <c r="N20" s="6">
        <v>53152341</v>
      </c>
      <c r="O20" s="5">
        <v>15432961</v>
      </c>
      <c r="P20" s="6">
        <v>15389702.6045187</v>
      </c>
      <c r="Q20" s="6">
        <v>16987515.38931717</v>
      </c>
      <c r="R20" s="297">
        <v>79181831.65645349</v>
      </c>
      <c r="S20" s="5">
        <v>19450941.451261707</v>
      </c>
    </row>
    <row r="21" spans="2:19" ht="15.75" thickBot="1">
      <c r="B21" s="77" t="s">
        <v>195</v>
      </c>
      <c r="C21" s="5">
        <v>-3112660</v>
      </c>
      <c r="D21" s="6">
        <v>-2205059</v>
      </c>
      <c r="E21" s="6">
        <v>-910171</v>
      </c>
      <c r="F21" s="6">
        <v>-2583423</v>
      </c>
      <c r="G21" s="5">
        <v>-2029226</v>
      </c>
      <c r="H21" s="6">
        <v>-2663114</v>
      </c>
      <c r="I21" s="6">
        <v>-1901116</v>
      </c>
      <c r="J21" s="6">
        <v>-5150944</v>
      </c>
      <c r="K21" s="5">
        <v>-1900697</v>
      </c>
      <c r="L21" s="6">
        <v>-1174318.062964574</v>
      </c>
      <c r="M21" s="6">
        <v>-2374563.9370354265</v>
      </c>
      <c r="N21" s="6">
        <v>-12634076</v>
      </c>
      <c r="O21" s="5">
        <v>-2626687</v>
      </c>
      <c r="P21" s="6">
        <v>-2638447.0553617198</v>
      </c>
      <c r="Q21" s="6">
        <v>-3641308.7256160253</v>
      </c>
      <c r="R21" s="297">
        <v>-29771472.96248715</v>
      </c>
      <c r="S21" s="5">
        <v>-5326942.7251915429</v>
      </c>
    </row>
    <row r="22" spans="2:19" ht="15.75" thickBot="1">
      <c r="B22" s="80" t="s">
        <v>196</v>
      </c>
      <c r="C22" s="27">
        <v>10021197</v>
      </c>
      <c r="D22" s="81">
        <v>11604960</v>
      </c>
      <c r="E22" s="81">
        <v>8123154</v>
      </c>
      <c r="F22" s="81">
        <v>20267009</v>
      </c>
      <c r="G22" s="27">
        <v>8186701</v>
      </c>
      <c r="H22" s="81">
        <v>9469645</v>
      </c>
      <c r="I22" s="81">
        <v>14100955</v>
      </c>
      <c r="J22" s="81">
        <v>29035469</v>
      </c>
      <c r="K22" s="27">
        <f>K20+K21</f>
        <v>12369826</v>
      </c>
      <c r="L22" s="81">
        <f>L20+L21</f>
        <v>9044571.9370354265</v>
      </c>
      <c r="M22" s="81">
        <f>M20+M21</f>
        <v>9817924.0629645735</v>
      </c>
      <c r="N22" s="81">
        <f>N20+N21</f>
        <v>40518265</v>
      </c>
      <c r="O22" s="27">
        <v>12806274</v>
      </c>
      <c r="P22" s="81">
        <v>12751255.549156984</v>
      </c>
      <c r="Q22" s="81">
        <v>13346206.663701145</v>
      </c>
      <c r="R22" s="299">
        <v>49410358.693966337</v>
      </c>
      <c r="S22" s="27">
        <v>14123998.726070164</v>
      </c>
    </row>
    <row r="23" spans="2:19" ht="15.75" thickBot="1">
      <c r="B23"/>
      <c r="C23" s="347"/>
      <c r="D23" s="347"/>
      <c r="E23" s="347"/>
      <c r="F23" s="347"/>
      <c r="G23"/>
      <c r="H23"/>
      <c r="I23"/>
      <c r="J23" s="227"/>
      <c r="K23" s="227"/>
      <c r="L23" s="227"/>
      <c r="M23" s="227"/>
      <c r="N23" s="227"/>
      <c r="O23" s="227"/>
      <c r="P23" s="227"/>
      <c r="Q23" s="227"/>
      <c r="R23" s="300"/>
      <c r="S23" s="227"/>
    </row>
    <row r="24" spans="2:19">
      <c r="B24" s="84" t="s">
        <v>197</v>
      </c>
      <c r="C24" s="85"/>
      <c r="D24" s="86"/>
      <c r="E24" s="86"/>
      <c r="F24" s="348"/>
      <c r="G24" s="85"/>
      <c r="H24" s="86"/>
      <c r="I24" s="86"/>
      <c r="J24" s="86"/>
      <c r="K24" s="85"/>
      <c r="L24" s="86"/>
      <c r="M24" s="86"/>
      <c r="N24" s="222"/>
      <c r="O24" s="85"/>
      <c r="P24" s="86"/>
      <c r="Q24" s="86"/>
      <c r="R24" s="301"/>
      <c r="S24" s="85"/>
    </row>
    <row r="25" spans="2:19">
      <c r="B25" s="87" t="s">
        <v>198</v>
      </c>
      <c r="C25" s="5">
        <v>8633604</v>
      </c>
      <c r="D25" s="6">
        <v>11203884</v>
      </c>
      <c r="E25" s="6">
        <v>7034562</v>
      </c>
      <c r="F25" s="4">
        <v>28408539.015619997</v>
      </c>
      <c r="G25" s="5">
        <v>6911449</v>
      </c>
      <c r="H25" s="6">
        <v>7706928</v>
      </c>
      <c r="I25" s="6">
        <v>12428020</v>
      </c>
      <c r="J25" s="6">
        <v>30703002.569101334</v>
      </c>
      <c r="K25" s="5">
        <v>10955327.611204877</v>
      </c>
      <c r="L25" s="6">
        <v>7654873.8422573283</v>
      </c>
      <c r="M25" s="6">
        <v>7709881.5465377904</v>
      </c>
      <c r="N25" s="4">
        <v>33767659.684644297</v>
      </c>
      <c r="O25" s="5">
        <v>11083517</v>
      </c>
      <c r="P25" s="6">
        <v>10957565.916903768</v>
      </c>
      <c r="Q25" s="6">
        <v>11069464.316341147</v>
      </c>
      <c r="R25" s="297">
        <v>37003709.427810088</v>
      </c>
      <c r="S25" s="5">
        <v>12301369.963330602</v>
      </c>
    </row>
    <row r="26" spans="2:19" ht="15.75" thickBot="1">
      <c r="B26" s="88" t="s">
        <v>199</v>
      </c>
      <c r="C26" s="89">
        <v>1387593</v>
      </c>
      <c r="D26" s="90">
        <v>401076</v>
      </c>
      <c r="E26" s="90">
        <v>1088592</v>
      </c>
      <c r="F26" s="223">
        <v>-8141530.0156199969</v>
      </c>
      <c r="G26" s="89">
        <v>1275252</v>
      </c>
      <c r="H26" s="90">
        <v>1762717</v>
      </c>
      <c r="I26" s="90">
        <v>1672935</v>
      </c>
      <c r="J26" s="90">
        <v>-1667533.5691013332</v>
      </c>
      <c r="K26" s="89">
        <v>1414498.3887951234</v>
      </c>
      <c r="L26" s="90">
        <v>1389698.3322896441</v>
      </c>
      <c r="M26" s="90">
        <v>2108042</v>
      </c>
      <c r="N26" s="223">
        <v>6750605.5942709371</v>
      </c>
      <c r="O26" s="89">
        <v>1722757</v>
      </c>
      <c r="P26" s="90">
        <v>1793689.6262063906</v>
      </c>
      <c r="Q26" s="90">
        <v>2276742.3473599982</v>
      </c>
      <c r="R26" s="302">
        <v>12406649.272203112</v>
      </c>
      <c r="S26" s="89">
        <v>1822628.762739571</v>
      </c>
    </row>
    <row r="27" spans="2:19" ht="15.75" thickBot="1">
      <c r="B27" s="91" t="s">
        <v>196</v>
      </c>
      <c r="C27" s="92">
        <v>10021197</v>
      </c>
      <c r="D27" s="93">
        <v>11604960</v>
      </c>
      <c r="E27" s="93">
        <v>8123154</v>
      </c>
      <c r="F27" s="81">
        <v>20267009</v>
      </c>
      <c r="G27" s="92">
        <v>8186701</v>
      </c>
      <c r="H27" s="93">
        <v>9469645</v>
      </c>
      <c r="I27" s="93">
        <v>14100955</v>
      </c>
      <c r="J27" s="93">
        <v>29035469</v>
      </c>
      <c r="K27" s="92">
        <f>K25+K26</f>
        <v>12369826</v>
      </c>
      <c r="L27" s="93">
        <f>L25+L26</f>
        <v>9044572.1745469719</v>
      </c>
      <c r="M27" s="93">
        <f>M25+M26</f>
        <v>9817923.5465377904</v>
      </c>
      <c r="N27" s="81">
        <f>N25+N26</f>
        <v>40518265.278915234</v>
      </c>
      <c r="O27" s="92">
        <f>SUM(O25:O26)</f>
        <v>12806274</v>
      </c>
      <c r="P27" s="93">
        <v>12751255.543110158</v>
      </c>
      <c r="Q27" s="93">
        <f>SUM(Q25:Q26)</f>
        <v>13346206.663701145</v>
      </c>
      <c r="R27" s="303">
        <v>49410358.700013198</v>
      </c>
      <c r="S27" s="92">
        <f>SUM(S25:S26)</f>
        <v>14123998.726070173</v>
      </c>
    </row>
    <row r="28" spans="2:19">
      <c r="C28" s="266"/>
      <c r="D28" s="266"/>
      <c r="E28" s="266"/>
      <c r="F28" s="266"/>
      <c r="G28" s="231"/>
      <c r="H28" s="231"/>
      <c r="I28" s="266"/>
      <c r="J28" s="266"/>
      <c r="K28" s="266"/>
      <c r="L28" s="266"/>
      <c r="M28" s="266"/>
      <c r="N28" s="266"/>
      <c r="O28" s="266"/>
      <c r="P28" s="266"/>
      <c r="Q28" s="266"/>
      <c r="R28" s="304"/>
      <c r="S28" s="266"/>
    </row>
    <row r="29" spans="2:19">
      <c r="E29" s="232"/>
      <c r="M29" s="232"/>
      <c r="Q29" s="232"/>
      <c r="R29" s="305"/>
    </row>
    <row r="30" spans="2:19">
      <c r="C30" s="265"/>
      <c r="D30" s="265"/>
      <c r="E30" s="232"/>
      <c r="F30" s="265"/>
      <c r="G30" s="265"/>
      <c r="H30" s="265"/>
      <c r="I30" s="265"/>
      <c r="J30" s="265"/>
      <c r="K30" s="265"/>
      <c r="L30" s="265"/>
      <c r="M30" s="232"/>
      <c r="N30" s="265"/>
      <c r="O30" s="265"/>
      <c r="P30" s="265"/>
      <c r="Q30" s="232"/>
      <c r="R30" s="306"/>
      <c r="S30" s="265"/>
    </row>
    <row r="31" spans="2:19">
      <c r="R31" s="306"/>
    </row>
    <row r="33" spans="18:18">
      <c r="R33" s="306"/>
    </row>
    <row r="34" spans="18:18">
      <c r="R34" s="306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showGridLines="0" zoomScale="80" zoomScaleNormal="80" workbookViewId="0">
      <selection activeCell="D10" sqref="D10"/>
    </sheetView>
  </sheetViews>
  <sheetFormatPr baseColWidth="10" defaultRowHeight="15"/>
  <cols>
    <col min="1" max="1" width="4.5703125" customWidth="1"/>
    <col min="2" max="2" width="43" customWidth="1"/>
    <col min="3" max="4" width="12.5703125" customWidth="1"/>
  </cols>
  <sheetData>
    <row r="1" spans="2:7" ht="21" customHeight="1"/>
    <row r="2" spans="2:7">
      <c r="B2" s="113" t="s">
        <v>169</v>
      </c>
    </row>
    <row r="3" spans="2:7" ht="15.75" thickBot="1">
      <c r="B3" s="113" t="s">
        <v>173</v>
      </c>
    </row>
    <row r="4" spans="2:7" ht="15.75" thickBot="1">
      <c r="B4" s="151"/>
      <c r="C4" s="357" t="s">
        <v>147</v>
      </c>
      <c r="D4" s="350" t="s">
        <v>270</v>
      </c>
      <c r="F4" s="367" t="s">
        <v>271</v>
      </c>
      <c r="G4" s="363" t="s">
        <v>272</v>
      </c>
    </row>
    <row r="5" spans="2:7">
      <c r="B5" s="152" t="s">
        <v>131</v>
      </c>
      <c r="C5" s="358">
        <v>0.67359876140087083</v>
      </c>
      <c r="D5" s="351">
        <v>0.68894113693246684</v>
      </c>
      <c r="F5" s="368">
        <v>0.69001832943907682</v>
      </c>
      <c r="G5" s="364">
        <v>0.68755032960031559</v>
      </c>
    </row>
    <row r="6" spans="2:7">
      <c r="B6" s="98" t="s">
        <v>132</v>
      </c>
      <c r="C6" s="358">
        <v>0.3424449296104346</v>
      </c>
      <c r="D6" s="351">
        <v>0.32855422990045258</v>
      </c>
      <c r="F6" s="368">
        <v>0.55150187686389773</v>
      </c>
      <c r="G6" s="364">
        <v>0.49073481441747802</v>
      </c>
    </row>
    <row r="7" spans="2:7">
      <c r="B7" s="98" t="s">
        <v>150</v>
      </c>
      <c r="C7" s="359">
        <v>27131.06179158024</v>
      </c>
      <c r="D7" s="352">
        <v>33015.498</v>
      </c>
      <c r="F7" s="369">
        <v>128049.49518132892</v>
      </c>
      <c r="G7" s="307">
        <v>103350.072543449</v>
      </c>
    </row>
    <row r="8" spans="2:7">
      <c r="B8" s="98" t="s">
        <v>172</v>
      </c>
      <c r="C8" s="359">
        <v>11825.651325856625</v>
      </c>
      <c r="D8" s="352">
        <v>13181.275</v>
      </c>
      <c r="F8" s="369">
        <v>75452.913579327331</v>
      </c>
      <c r="G8" s="307">
        <v>61169.601536871371</v>
      </c>
    </row>
    <row r="9" spans="2:7">
      <c r="B9" s="98" t="s">
        <v>171</v>
      </c>
      <c r="C9" s="359">
        <v>16140.530012655285</v>
      </c>
      <c r="D9" s="352">
        <v>18725.89</v>
      </c>
      <c r="F9" s="369">
        <v>77668.430390557391</v>
      </c>
      <c r="G9" s="307">
        <v>57550.397498067156</v>
      </c>
    </row>
    <row r="10" spans="2:7">
      <c r="B10" s="98" t="s">
        <v>217</v>
      </c>
      <c r="C10" s="358">
        <v>0.49790990939830454</v>
      </c>
      <c r="D10" s="351">
        <v>0.49690414838835456</v>
      </c>
      <c r="F10" s="368">
        <v>0.46865695988169825</v>
      </c>
      <c r="G10" s="364">
        <v>0.43851744438970219</v>
      </c>
    </row>
    <row r="11" spans="2:7" ht="30">
      <c r="B11" s="98" t="s">
        <v>255</v>
      </c>
      <c r="C11" s="360">
        <v>373270.60212495638</v>
      </c>
      <c r="D11" s="353">
        <v>426592.90120061446</v>
      </c>
      <c r="F11" s="369">
        <v>1716449.7017622727</v>
      </c>
      <c r="G11" s="307">
        <v>1577306.6088808114</v>
      </c>
    </row>
    <row r="12" spans="2:7">
      <c r="B12" s="98" t="s">
        <v>206</v>
      </c>
      <c r="C12" s="356">
        <v>833000</v>
      </c>
      <c r="D12" s="7">
        <v>976500</v>
      </c>
      <c r="F12" s="370">
        <v>976500</v>
      </c>
      <c r="G12" s="307">
        <v>833000</v>
      </c>
    </row>
    <row r="13" spans="2:7">
      <c r="B13" s="98" t="s">
        <v>207</v>
      </c>
      <c r="C13" s="356">
        <v>674940</v>
      </c>
      <c r="D13" s="7">
        <v>809438.8</v>
      </c>
      <c r="F13" s="370">
        <v>809438.8</v>
      </c>
      <c r="G13" s="307">
        <v>674940</v>
      </c>
    </row>
    <row r="14" spans="2:7">
      <c r="B14" s="98" t="s">
        <v>133</v>
      </c>
      <c r="C14" s="361">
        <v>889.66</v>
      </c>
      <c r="D14" s="354">
        <v>893.91967</v>
      </c>
      <c r="E14" s="227"/>
      <c r="F14" s="371">
        <v>893.91967</v>
      </c>
      <c r="G14" s="365">
        <v>889.66</v>
      </c>
    </row>
    <row r="15" spans="2:7">
      <c r="B15" s="98" t="s">
        <v>134</v>
      </c>
      <c r="C15" s="361">
        <v>13.24</v>
      </c>
      <c r="D15" s="354">
        <v>13.78</v>
      </c>
      <c r="F15" s="372">
        <v>13.78</v>
      </c>
      <c r="G15" s="365">
        <v>13.24</v>
      </c>
    </row>
    <row r="16" spans="2:7">
      <c r="B16" s="98" t="s">
        <v>135</v>
      </c>
      <c r="C16" s="361">
        <v>1229</v>
      </c>
      <c r="D16" s="354">
        <v>1748</v>
      </c>
      <c r="F16" s="373">
        <v>1748</v>
      </c>
      <c r="G16" s="307">
        <v>1229</v>
      </c>
    </row>
    <row r="17" spans="2:7" ht="15.75" thickBot="1">
      <c r="B17" s="106" t="s">
        <v>136</v>
      </c>
      <c r="C17" s="362">
        <v>1354</v>
      </c>
      <c r="D17" s="355">
        <v>1275.3</v>
      </c>
      <c r="F17" s="374">
        <v>966.89225691699596</v>
      </c>
      <c r="G17" s="366">
        <v>878.8</v>
      </c>
    </row>
    <row r="18" spans="2:7">
      <c r="B18" s="69"/>
    </row>
    <row r="19" spans="2:7">
      <c r="B19" s="70" t="s">
        <v>210</v>
      </c>
    </row>
    <row r="20" spans="2:7">
      <c r="B20" s="70" t="s">
        <v>209</v>
      </c>
    </row>
    <row r="21" spans="2:7">
      <c r="B21" s="70" t="s">
        <v>137</v>
      </c>
    </row>
    <row r="22" spans="2:7">
      <c r="B22" s="70" t="s">
        <v>138</v>
      </c>
    </row>
    <row r="23" spans="2:7">
      <c r="B23" s="70" t="s">
        <v>139</v>
      </c>
    </row>
    <row r="24" spans="2:7">
      <c r="B24" s="70" t="s">
        <v>140</v>
      </c>
    </row>
    <row r="25" spans="2:7">
      <c r="B25" s="70" t="s">
        <v>208</v>
      </c>
    </row>
    <row r="26" spans="2:7">
      <c r="B26" s="70" t="s">
        <v>141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O15"/>
  <sheetViews>
    <sheetView showGridLines="0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P18" sqref="P18"/>
    </sheetView>
  </sheetViews>
  <sheetFormatPr baseColWidth="10" defaultRowHeight="15"/>
  <cols>
    <col min="2" max="2" width="43.42578125" bestFit="1" customWidth="1"/>
  </cols>
  <sheetData>
    <row r="4" spans="2:15">
      <c r="B4" s="122" t="s">
        <v>244</v>
      </c>
    </row>
    <row r="5" spans="2:15" ht="15.75" thickBot="1"/>
    <row r="6" spans="2:15" ht="15.75" thickBot="1">
      <c r="B6" s="267"/>
      <c r="C6" s="75" t="s">
        <v>181</v>
      </c>
      <c r="D6" s="76" t="s">
        <v>182</v>
      </c>
      <c r="E6" s="76" t="s">
        <v>183</v>
      </c>
      <c r="F6" s="146" t="s">
        <v>184</v>
      </c>
      <c r="G6" s="75" t="s">
        <v>148</v>
      </c>
      <c r="H6" s="76" t="s">
        <v>166</v>
      </c>
      <c r="I6" s="76" t="s">
        <v>167</v>
      </c>
      <c r="J6" s="146" t="s">
        <v>168</v>
      </c>
      <c r="K6" s="75" t="s">
        <v>147</v>
      </c>
      <c r="L6" s="76" t="s">
        <v>165</v>
      </c>
      <c r="M6" s="76" t="s">
        <v>243</v>
      </c>
      <c r="N6" s="146" t="s">
        <v>262</v>
      </c>
      <c r="O6" s="75" t="s">
        <v>273</v>
      </c>
    </row>
    <row r="7" spans="2:15">
      <c r="B7" s="176" t="s">
        <v>245</v>
      </c>
      <c r="C7" s="241">
        <v>434871</v>
      </c>
      <c r="D7" s="233">
        <v>435015</v>
      </c>
      <c r="E7" s="233">
        <v>458464</v>
      </c>
      <c r="F7" s="242">
        <v>473328.39938605251</v>
      </c>
      <c r="G7" s="241">
        <v>492089.47847573046</v>
      </c>
      <c r="H7" s="233">
        <v>609729.16012344637</v>
      </c>
      <c r="I7" s="233">
        <v>651115.14006772649</v>
      </c>
      <c r="J7" s="242">
        <v>703979.79700000002</v>
      </c>
      <c r="K7" s="241">
        <v>728510.39503255009</v>
      </c>
      <c r="L7" s="233">
        <v>766716.10555541853</v>
      </c>
      <c r="M7" s="233">
        <v>730921.26239932503</v>
      </c>
      <c r="N7" s="242">
        <v>808160.36812267662</v>
      </c>
      <c r="O7" s="241">
        <v>823946.81273957377</v>
      </c>
    </row>
    <row r="8" spans="2:15">
      <c r="B8" s="176" t="s">
        <v>246</v>
      </c>
      <c r="C8" s="241">
        <v>276711</v>
      </c>
      <c r="D8" s="233">
        <v>323253</v>
      </c>
      <c r="E8" s="233">
        <v>350209</v>
      </c>
      <c r="F8" s="242">
        <v>363267.31329426495</v>
      </c>
      <c r="G8" s="241">
        <v>434679.05902300647</v>
      </c>
      <c r="H8" s="233">
        <v>473002.6681234464</v>
      </c>
      <c r="I8" s="233">
        <v>501787.72660155618</v>
      </c>
      <c r="J8" s="242">
        <v>589755.08569979202</v>
      </c>
      <c r="K8" s="241">
        <v>527792.40088507393</v>
      </c>
      <c r="L8" s="73">
        <v>619896.96300196811</v>
      </c>
      <c r="M8" s="73">
        <v>630217.07764384383</v>
      </c>
      <c r="N8" s="242">
        <v>649351.66718483297</v>
      </c>
      <c r="O8" s="241">
        <v>690566.55022828863</v>
      </c>
    </row>
    <row r="9" spans="2:15">
      <c r="B9" s="176" t="s">
        <v>247</v>
      </c>
      <c r="C9" s="269">
        <v>14.793121317002704</v>
      </c>
      <c r="D9" s="268">
        <v>8.2890311275424011</v>
      </c>
      <c r="E9" s="268">
        <v>5.8179686783700744</v>
      </c>
      <c r="F9" s="270">
        <v>4.2460765526997086</v>
      </c>
      <c r="G9" s="269">
        <v>4.8742516931300317</v>
      </c>
      <c r="H9" s="268">
        <v>5.1115191463680523</v>
      </c>
      <c r="I9" s="268">
        <v>5.2327589967155781</v>
      </c>
      <c r="J9" s="270">
        <v>5.8666288154718922</v>
      </c>
      <c r="K9" s="269">
        <v>5.1050161889237708</v>
      </c>
      <c r="L9" s="268">
        <v>5.8706186141012635</v>
      </c>
      <c r="M9" s="268">
        <v>5.8754629377794796</v>
      </c>
      <c r="N9" s="270">
        <v>5.8767376715182058</v>
      </c>
      <c r="O9" s="269">
        <v>6.0090339061147651</v>
      </c>
    </row>
    <row r="10" spans="2:15">
      <c r="B10" s="176" t="s">
        <v>248</v>
      </c>
      <c r="C10" s="271">
        <v>3.1519160409442444</v>
      </c>
      <c r="D10" s="272">
        <v>3.2987063058265216</v>
      </c>
      <c r="E10" s="272">
        <v>3.2316121673081373</v>
      </c>
      <c r="F10" s="273">
        <v>3.3127917494668009</v>
      </c>
      <c r="G10" s="271">
        <v>3.3854622333864648</v>
      </c>
      <c r="H10" s="272">
        <v>3.2279163430127165</v>
      </c>
      <c r="I10" s="272">
        <v>3.2285951831698236</v>
      </c>
      <c r="J10" s="273">
        <v>3.329854004338638</v>
      </c>
      <c r="K10" s="271">
        <v>3.1990429283158601</v>
      </c>
      <c r="L10" s="268">
        <v>3.1872147574031624</v>
      </c>
      <c r="M10" s="268">
        <v>3.1598082672370538</v>
      </c>
      <c r="N10" s="273">
        <v>3.0365425385601053</v>
      </c>
      <c r="O10" s="271">
        <v>3.0118423873782061</v>
      </c>
    </row>
    <row r="11" spans="2:15">
      <c r="B11" s="176" t="s">
        <v>249</v>
      </c>
      <c r="C11" s="269">
        <v>0.73532824706473576</v>
      </c>
      <c r="D11" s="268">
        <v>0.72619614923658071</v>
      </c>
      <c r="E11" s="268">
        <v>0.77549222410848384</v>
      </c>
      <c r="F11" s="270">
        <v>0.81221448627515014</v>
      </c>
      <c r="G11" s="269">
        <v>0.85371616713132414</v>
      </c>
      <c r="H11" s="268">
        <v>0.97082817936339105</v>
      </c>
      <c r="I11" s="268">
        <v>0.98517526144814915</v>
      </c>
      <c r="J11" s="270">
        <v>1.1534413994487827</v>
      </c>
      <c r="K11" s="269">
        <v>1.0864425549087793</v>
      </c>
      <c r="L11" s="268">
        <v>1.1242955729355391</v>
      </c>
      <c r="M11" s="268">
        <v>1.0679188607280443</v>
      </c>
      <c r="N11" s="270">
        <v>1.1792448679977416</v>
      </c>
      <c r="O11" s="269">
        <v>1.1439524378803336</v>
      </c>
    </row>
    <row r="12" spans="2:15">
      <c r="B12" s="176" t="s">
        <v>250</v>
      </c>
      <c r="C12" s="269">
        <v>0.3611872891145585</v>
      </c>
      <c r="D12" s="268">
        <v>0.42018999040688831</v>
      </c>
      <c r="E12" s="268">
        <v>0.45108285439749402</v>
      </c>
      <c r="F12" s="270">
        <v>0.4656514563205707</v>
      </c>
      <c r="G12" s="269">
        <v>0.55268891051225122</v>
      </c>
      <c r="H12" s="268">
        <v>0.59991898092333273</v>
      </c>
      <c r="I12" s="268">
        <v>0.60971680152774221</v>
      </c>
      <c r="J12" s="270">
        <v>0.75959878833837935</v>
      </c>
      <c r="K12" s="269">
        <v>0.62325893820928058</v>
      </c>
      <c r="L12" s="268">
        <v>0.73671072161328266</v>
      </c>
      <c r="M12" s="268">
        <v>0.73876351561574094</v>
      </c>
      <c r="N12" s="270">
        <v>0.72234897728063863</v>
      </c>
      <c r="O12" s="269">
        <v>0.7399977430943202</v>
      </c>
    </row>
    <row r="13" spans="2:15">
      <c r="B13" s="176" t="s">
        <v>251</v>
      </c>
      <c r="C13" s="283">
        <v>0.13237157981063147</v>
      </c>
      <c r="D13" s="264">
        <v>0.15237598474861863</v>
      </c>
      <c r="E13" s="264">
        <v>0.13018815357631647</v>
      </c>
      <c r="F13" s="282">
        <v>0.15095765686917506</v>
      </c>
      <c r="G13" s="283">
        <v>0.16519653607229631</v>
      </c>
      <c r="H13" s="264">
        <v>0.13881850011428137</v>
      </c>
      <c r="I13" s="264">
        <v>0.14280029704393141</v>
      </c>
      <c r="J13" s="282">
        <v>0.13976722405400574</v>
      </c>
      <c r="K13" s="283">
        <v>0.1532883927868359</v>
      </c>
      <c r="L13" s="264">
        <v>0.13759398769438724</v>
      </c>
      <c r="M13" s="264">
        <v>0.15102961444771967</v>
      </c>
      <c r="N13" s="282">
        <v>0.14602063139092442</v>
      </c>
      <c r="O13" s="283">
        <v>8.8792214852664128E-2</v>
      </c>
    </row>
    <row r="14" spans="2:15" ht="15.75" thickBot="1">
      <c r="B14" s="177" t="s">
        <v>252</v>
      </c>
      <c r="C14" s="285">
        <v>0.86762842018936848</v>
      </c>
      <c r="D14" s="281">
        <v>0.84762553673794883</v>
      </c>
      <c r="E14" s="281">
        <v>0.86981169527896995</v>
      </c>
      <c r="F14" s="284">
        <v>0.84904234313082483</v>
      </c>
      <c r="G14" s="285">
        <v>0.83480346392770366</v>
      </c>
      <c r="H14" s="281">
        <v>0.86118149988571868</v>
      </c>
      <c r="I14" s="281">
        <v>0.85719970295606862</v>
      </c>
      <c r="J14" s="284">
        <v>0.86023277594599434</v>
      </c>
      <c r="K14" s="285">
        <v>0.84671160721316419</v>
      </c>
      <c r="L14" s="281">
        <v>0.86240601230561276</v>
      </c>
      <c r="M14" s="281">
        <v>0.84897038555228033</v>
      </c>
      <c r="N14" s="284">
        <v>0.85397936860907564</v>
      </c>
      <c r="O14" s="285">
        <v>0.91120778514733591</v>
      </c>
    </row>
    <row r="15" spans="2:15"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N15" s="274"/>
      <c r="O15" s="274"/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3"/>
  <sheetViews>
    <sheetView showGridLines="0"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8" sqref="I8"/>
    </sheetView>
  </sheetViews>
  <sheetFormatPr baseColWidth="10" defaultRowHeight="12.75"/>
  <cols>
    <col min="1" max="1" width="4.5703125" style="69" customWidth="1"/>
    <col min="2" max="2" width="85.5703125" style="69" bestFit="1" customWidth="1"/>
    <col min="3" max="5" width="11.42578125" style="69"/>
    <col min="6" max="6" width="13" style="69" bestFit="1" customWidth="1"/>
    <col min="7" max="10" width="11.42578125" style="69"/>
    <col min="11" max="11" width="12.28515625" style="69" bestFit="1" customWidth="1"/>
    <col min="12" max="12" width="14.5703125" style="72" bestFit="1" customWidth="1"/>
    <col min="13" max="13" width="12" style="69" bestFit="1" customWidth="1"/>
    <col min="14" max="14" width="12.28515625" style="69" customWidth="1"/>
    <col min="15" max="16384" width="11.42578125" style="69"/>
  </cols>
  <sheetData>
    <row r="1" spans="2:14" ht="20.25" customHeight="1"/>
    <row r="2" spans="2:14" ht="15">
      <c r="B2" s="113" t="s">
        <v>170</v>
      </c>
      <c r="F2" s="113"/>
    </row>
    <row r="3" spans="2:14" ht="15.75" thickBot="1">
      <c r="B3" s="114" t="s">
        <v>81</v>
      </c>
      <c r="F3" s="114"/>
    </row>
    <row r="4" spans="2:14" ht="15.75" thickBot="1">
      <c r="B4" s="20" t="s">
        <v>162</v>
      </c>
      <c r="C4" s="75" t="s">
        <v>148</v>
      </c>
      <c r="D4" s="76" t="s">
        <v>166</v>
      </c>
      <c r="E4" s="76" t="s">
        <v>167</v>
      </c>
      <c r="F4" s="146" t="s">
        <v>168</v>
      </c>
      <c r="G4" s="75" t="s">
        <v>147</v>
      </c>
      <c r="H4" s="76" t="s">
        <v>165</v>
      </c>
      <c r="I4" s="76" t="s">
        <v>243</v>
      </c>
      <c r="J4" s="76" t="s">
        <v>262</v>
      </c>
      <c r="K4" s="76" t="s">
        <v>270</v>
      </c>
      <c r="M4" s="76" t="s">
        <v>278</v>
      </c>
      <c r="N4" s="76" t="s">
        <v>279</v>
      </c>
    </row>
    <row r="5" spans="2:14" ht="15">
      <c r="B5" s="129" t="s">
        <v>114</v>
      </c>
      <c r="C5" s="131">
        <v>33474306</v>
      </c>
      <c r="D5" s="132">
        <v>34694207.813299805</v>
      </c>
      <c r="E5" s="132">
        <v>35668403.186700195</v>
      </c>
      <c r="F5" s="144">
        <v>42373592</v>
      </c>
      <c r="G5" s="131">
        <v>37396594</v>
      </c>
      <c r="H5" s="132">
        <v>38127240.849666506</v>
      </c>
      <c r="I5" s="132">
        <v>38350090.446648732</v>
      </c>
      <c r="J5" s="132">
        <v>46259881.335532442</v>
      </c>
      <c r="K5" s="132">
        <v>42988333</v>
      </c>
      <c r="M5" s="132">
        <v>165725545.63184768</v>
      </c>
      <c r="N5" s="132">
        <v>150132797</v>
      </c>
    </row>
    <row r="6" spans="2:14" ht="15">
      <c r="B6" s="129" t="s">
        <v>115</v>
      </c>
      <c r="C6" s="133">
        <v>-8228590</v>
      </c>
      <c r="D6" s="130">
        <v>-8100108.0669993218</v>
      </c>
      <c r="E6" s="130">
        <v>-8751487.9330006763</v>
      </c>
      <c r="F6" s="141">
        <v>-8650894</v>
      </c>
      <c r="G6" s="133">
        <v>-9328730</v>
      </c>
      <c r="H6" s="130">
        <v>-9134664.2451478019</v>
      </c>
      <c r="I6" s="130">
        <v>-9387437.6052530631</v>
      </c>
      <c r="J6" s="130">
        <v>-9832597.7253937125</v>
      </c>
      <c r="K6" s="130">
        <v>-10325463</v>
      </c>
      <c r="M6" s="130">
        <v>-38680162.575794578</v>
      </c>
      <c r="N6" s="130">
        <v>-34831220</v>
      </c>
    </row>
    <row r="7" spans="2:14" ht="15">
      <c r="B7" s="129" t="s">
        <v>116</v>
      </c>
      <c r="C7" s="133">
        <v>-3704324</v>
      </c>
      <c r="D7" s="130">
        <v>-3683055.9353058347</v>
      </c>
      <c r="E7" s="130">
        <v>-3141818.0646941653</v>
      </c>
      <c r="F7" s="141">
        <v>-4426359.9999999991</v>
      </c>
      <c r="G7" s="133">
        <v>-3672528</v>
      </c>
      <c r="H7" s="130">
        <v>-3889702.1584875202</v>
      </c>
      <c r="I7" s="130">
        <v>-3621905.7385046105</v>
      </c>
      <c r="J7" s="130">
        <v>-4355819.6605485827</v>
      </c>
      <c r="K7" s="130">
        <v>-4011568</v>
      </c>
      <c r="M7" s="130">
        <v>-15878995.557540713</v>
      </c>
      <c r="N7" s="130">
        <v>-14923762</v>
      </c>
    </row>
    <row r="8" spans="2:14" ht="15">
      <c r="B8" s="129" t="s">
        <v>117</v>
      </c>
      <c r="C8" s="133">
        <v>-788973</v>
      </c>
      <c r="D8" s="130">
        <v>-739244</v>
      </c>
      <c r="E8" s="130">
        <v>-778514</v>
      </c>
      <c r="F8" s="141">
        <v>-696481.65397991147</v>
      </c>
      <c r="G8" s="133">
        <v>-794963.39901123883</v>
      </c>
      <c r="H8" s="130">
        <v>-753519.78825015121</v>
      </c>
      <c r="I8" s="130">
        <v>-882279.32570010389</v>
      </c>
      <c r="J8" s="130">
        <v>-1154077.5688662799</v>
      </c>
      <c r="K8" s="130">
        <v>-965130</v>
      </c>
      <c r="M8" s="130">
        <v>-3755006.6828165352</v>
      </c>
      <c r="N8" s="130">
        <v>-3009203.0529911504</v>
      </c>
    </row>
    <row r="9" spans="2:14" ht="15.75" thickBot="1">
      <c r="B9" s="129" t="s">
        <v>118</v>
      </c>
      <c r="C9" s="134">
        <v>1853918.8127460002</v>
      </c>
      <c r="D9" s="135">
        <v>1755221.5781099994</v>
      </c>
      <c r="E9" s="135">
        <v>1785214.8814500005</v>
      </c>
      <c r="F9" s="145">
        <v>2103427.5632370007</v>
      </c>
      <c r="G9" s="134">
        <v>1940762.3925690004</v>
      </c>
      <c r="H9" s="135">
        <v>3160900.5</v>
      </c>
      <c r="I9" s="135">
        <v>2909162</v>
      </c>
      <c r="J9" s="135">
        <v>3658972.5</v>
      </c>
      <c r="K9" s="135">
        <v>3399066</v>
      </c>
      <c r="M9" s="135">
        <v>13128101</v>
      </c>
      <c r="N9" s="135">
        <v>7584626.4153660014</v>
      </c>
    </row>
    <row r="10" spans="2:14" s="127" customFormat="1" ht="15.75" thickBot="1">
      <c r="B10" s="20" t="s">
        <v>163</v>
      </c>
      <c r="C10" s="136">
        <v>24184283.812746</v>
      </c>
      <c r="D10" s="137">
        <v>25405509.389104646</v>
      </c>
      <c r="E10" s="137">
        <v>26338826.070455354</v>
      </c>
      <c r="F10" s="140">
        <v>32096247.217216913</v>
      </c>
      <c r="G10" s="136">
        <v>27131061.791580241</v>
      </c>
      <c r="H10" s="137">
        <v>29017294.734281335</v>
      </c>
      <c r="I10" s="137">
        <v>29132188.428591162</v>
      </c>
      <c r="J10" s="137">
        <v>36884514.018456429</v>
      </c>
      <c r="K10" s="137">
        <v>33015498</v>
      </c>
      <c r="L10" s="128"/>
      <c r="M10" s="137">
        <v>128049495.18132892</v>
      </c>
      <c r="N10" s="137">
        <v>110971644.46835716</v>
      </c>
    </row>
    <row r="11" spans="2:14" s="127" customFormat="1" ht="13.5" thickBot="1">
      <c r="F11" s="142"/>
      <c r="L11" s="128"/>
    </row>
    <row r="12" spans="2:14" s="127" customFormat="1" ht="15.75" thickBot="1">
      <c r="B12" s="20" t="s">
        <v>122</v>
      </c>
      <c r="C12" s="75" t="str">
        <f>+C4</f>
        <v>1T15</v>
      </c>
      <c r="D12" s="76" t="str">
        <f t="shared" ref="D12:F12" si="0">+D4</f>
        <v>2T15</v>
      </c>
      <c r="E12" s="76" t="str">
        <f t="shared" si="0"/>
        <v>3T15</v>
      </c>
      <c r="F12" s="146" t="str">
        <f t="shared" si="0"/>
        <v>4T15</v>
      </c>
      <c r="G12" s="75" t="str">
        <f>+G4</f>
        <v>1T16</v>
      </c>
      <c r="H12" s="76" t="s">
        <v>165</v>
      </c>
      <c r="I12" s="76" t="s">
        <v>243</v>
      </c>
      <c r="J12" s="76" t="s">
        <v>262</v>
      </c>
      <c r="K12" s="76" t="s">
        <v>270</v>
      </c>
      <c r="L12" s="128"/>
      <c r="M12" s="76"/>
      <c r="N12" s="76"/>
    </row>
    <row r="13" spans="2:14" ht="15">
      <c r="B13" s="129" t="s">
        <v>119</v>
      </c>
      <c r="C13" s="133">
        <v>12369826</v>
      </c>
      <c r="D13" s="130">
        <v>9044571.7454693001</v>
      </c>
      <c r="E13" s="130">
        <v>9817924.8254530653</v>
      </c>
      <c r="F13" s="141">
        <v>40518265</v>
      </c>
      <c r="G13" s="133">
        <v>12806274</v>
      </c>
      <c r="H13" s="130">
        <v>12751255.543110158</v>
      </c>
      <c r="I13" s="130">
        <v>13346206.663701145</v>
      </c>
      <c r="J13" s="130">
        <v>49410358.700013198</v>
      </c>
      <c r="K13" s="130">
        <v>14123999</v>
      </c>
      <c r="M13" s="130">
        <v>89631819.906824499</v>
      </c>
      <c r="N13" s="130">
        <v>72187035.570922375</v>
      </c>
    </row>
    <row r="14" spans="2:14" ht="15">
      <c r="B14" s="129" t="s">
        <v>117</v>
      </c>
      <c r="C14" s="133">
        <v>-788973</v>
      </c>
      <c r="D14" s="130">
        <v>-739244</v>
      </c>
      <c r="E14" s="130">
        <v>-778514</v>
      </c>
      <c r="F14" s="141">
        <v>-696481.65397991147</v>
      </c>
      <c r="G14" s="133">
        <v>-794963.39901123883</v>
      </c>
      <c r="H14" s="130">
        <v>-753519.78825015121</v>
      </c>
      <c r="I14" s="130">
        <v>-882279.32570010389</v>
      </c>
      <c r="J14" s="130">
        <v>-1154077.5688662799</v>
      </c>
      <c r="K14" s="130">
        <v>-965130</v>
      </c>
      <c r="M14" s="130">
        <v>-3755006.6828165352</v>
      </c>
      <c r="N14" s="130">
        <v>-3009203.0529911504</v>
      </c>
    </row>
    <row r="15" spans="2:14" ht="15">
      <c r="B15" s="129" t="s">
        <v>120</v>
      </c>
      <c r="C15" s="133">
        <v>1633366</v>
      </c>
      <c r="D15" s="130">
        <v>1013584</v>
      </c>
      <c r="E15" s="130">
        <v>1108126</v>
      </c>
      <c r="F15" s="141">
        <v>4540962</v>
      </c>
      <c r="G15" s="133">
        <v>1414125</v>
      </c>
      <c r="H15" s="130">
        <v>2178678.91157737</v>
      </c>
      <c r="I15" s="130">
        <v>1720518.3397322234</v>
      </c>
      <c r="J15" s="130">
        <v>4500522.9387308592</v>
      </c>
      <c r="K15" s="130">
        <v>2374877</v>
      </c>
      <c r="M15" s="130">
        <v>10774597.190040452</v>
      </c>
      <c r="N15" s="130">
        <v>8076797</v>
      </c>
    </row>
    <row r="16" spans="2:14" ht="15">
      <c r="B16" s="129" t="s">
        <v>121</v>
      </c>
      <c r="C16" s="133">
        <v>1695097.3049010001</v>
      </c>
      <c r="D16" s="130">
        <v>1068997.9310010003</v>
      </c>
      <c r="E16" s="130">
        <v>1170974.8290240001</v>
      </c>
      <c r="F16" s="141">
        <v>4456114.5438810019</v>
      </c>
      <c r="G16" s="133">
        <v>1438249.8950819999</v>
      </c>
      <c r="H16" s="130">
        <v>2219769.5</v>
      </c>
      <c r="I16" s="130">
        <v>1753215</v>
      </c>
      <c r="J16" s="130">
        <v>4531173.5</v>
      </c>
      <c r="K16" s="130">
        <v>2408348</v>
      </c>
      <c r="M16" s="130">
        <v>10912506</v>
      </c>
      <c r="N16" s="130">
        <v>8134337.1989880018</v>
      </c>
    </row>
    <row r="17" spans="2:14" ht="15.75" thickBot="1">
      <c r="B17" s="16" t="s">
        <v>122</v>
      </c>
      <c r="C17" s="275">
        <v>13220530.304901</v>
      </c>
      <c r="D17" s="276">
        <v>9839229.6764703002</v>
      </c>
      <c r="E17" s="276">
        <v>10659287.654477065</v>
      </c>
      <c r="F17" s="277">
        <v>41129899.197860911</v>
      </c>
      <c r="G17" s="275">
        <v>13625362.29409324</v>
      </c>
      <c r="H17" s="276">
        <v>13545865.91978294</v>
      </c>
      <c r="I17" s="276">
        <v>14261182.649669025</v>
      </c>
      <c r="J17" s="276">
        <v>50595086.830148622</v>
      </c>
      <c r="K17" s="276">
        <v>15122599</v>
      </c>
      <c r="M17" s="139">
        <v>93524734.399600595</v>
      </c>
      <c r="N17" s="139">
        <v>75253778.822901517</v>
      </c>
    </row>
    <row r="18" spans="2:14" ht="15">
      <c r="B18" s="129" t="s">
        <v>123</v>
      </c>
      <c r="C18" s="167"/>
      <c r="D18" s="168"/>
      <c r="E18" s="168"/>
      <c r="F18" s="157"/>
      <c r="G18" s="167"/>
      <c r="H18" s="168"/>
      <c r="I18" s="168"/>
      <c r="J18" s="168"/>
      <c r="K18" s="168"/>
      <c r="M18" s="127"/>
      <c r="N18" s="127"/>
    </row>
    <row r="19" spans="2:14" ht="15.75" thickBot="1">
      <c r="B19" s="129" t="s">
        <v>124</v>
      </c>
      <c r="C19" s="134">
        <v>1524100.171087286</v>
      </c>
      <c r="D19" s="135">
        <v>1494118.3280170155</v>
      </c>
      <c r="E19" s="135">
        <v>2225178.674292542</v>
      </c>
      <c r="F19" s="145">
        <v>6816162.7691165302</v>
      </c>
      <c r="G19" s="134">
        <v>1799710.9682366163</v>
      </c>
      <c r="H19" s="135">
        <v>1864331.568647726</v>
      </c>
      <c r="I19" s="135">
        <v>2360878.6738172085</v>
      </c>
      <c r="J19" s="135">
        <v>12624476.190399926</v>
      </c>
      <c r="K19" s="135">
        <v>1941324</v>
      </c>
      <c r="M19" s="130">
        <v>18790947.925191261</v>
      </c>
      <c r="N19" s="130">
        <v>12335170.739662703</v>
      </c>
    </row>
    <row r="20" spans="2:14" s="127" customFormat="1" ht="15.75" thickBot="1">
      <c r="B20" s="20" t="s">
        <v>200</v>
      </c>
      <c r="C20" s="278">
        <v>11696430.133813715</v>
      </c>
      <c r="D20" s="279">
        <v>8345111.3484532852</v>
      </c>
      <c r="E20" s="279">
        <v>8434108.9801845234</v>
      </c>
      <c r="F20" s="280">
        <v>34313736.428744383</v>
      </c>
      <c r="G20" s="136">
        <v>11825651.325856624</v>
      </c>
      <c r="H20" s="137">
        <v>11681534.351135215</v>
      </c>
      <c r="I20" s="137">
        <v>11900303.975851817</v>
      </c>
      <c r="J20" s="137">
        <v>37970610.639748693</v>
      </c>
      <c r="K20" s="137">
        <v>13181275</v>
      </c>
      <c r="L20" s="128"/>
      <c r="M20" s="137">
        <v>75452913.57932733</v>
      </c>
      <c r="N20" s="137">
        <v>62918608.083238818</v>
      </c>
    </row>
    <row r="21" spans="2:14" s="127" customFormat="1" ht="13.5" thickBot="1">
      <c r="L21" s="128"/>
    </row>
    <row r="22" spans="2:14" s="127" customFormat="1" ht="15.75" thickBot="1">
      <c r="B22" s="20" t="s">
        <v>164</v>
      </c>
      <c r="C22" s="75" t="str">
        <f>+C12</f>
        <v>1T15</v>
      </c>
      <c r="D22" s="76" t="str">
        <f t="shared" ref="D22:F22" si="1">+D12</f>
        <v>2T15</v>
      </c>
      <c r="E22" s="76" t="str">
        <f t="shared" si="1"/>
        <v>3T15</v>
      </c>
      <c r="F22" s="146" t="str">
        <f t="shared" si="1"/>
        <v>4T15</v>
      </c>
      <c r="G22" s="75" t="str">
        <f>+G12</f>
        <v>1T16</v>
      </c>
      <c r="H22" s="76" t="s">
        <v>165</v>
      </c>
      <c r="I22" s="76" t="s">
        <v>243</v>
      </c>
      <c r="J22" s="76" t="s">
        <v>262</v>
      </c>
      <c r="K22" s="76"/>
      <c r="L22" s="128"/>
      <c r="M22" s="76"/>
      <c r="N22" s="76"/>
    </row>
    <row r="23" spans="2:14" ht="15">
      <c r="B23" s="129" t="s">
        <v>119</v>
      </c>
      <c r="C23" s="133">
        <v>12369826</v>
      </c>
      <c r="D23" s="130">
        <v>9044571.7454693001</v>
      </c>
      <c r="E23" s="130">
        <v>9817924.8254530653</v>
      </c>
      <c r="F23" s="141">
        <v>40518265</v>
      </c>
      <c r="G23" s="133">
        <v>12806274</v>
      </c>
      <c r="H23" s="130">
        <v>12751255.543110158</v>
      </c>
      <c r="I23" s="130">
        <v>13346206.663701145</v>
      </c>
      <c r="J23" s="130">
        <v>49410358.700013198</v>
      </c>
      <c r="K23" s="130">
        <v>14123999</v>
      </c>
      <c r="L23" s="292"/>
      <c r="M23" s="130">
        <v>89631819.906824499</v>
      </c>
      <c r="N23" s="130">
        <v>72187035.570922375</v>
      </c>
    </row>
    <row r="24" spans="2:14" ht="15">
      <c r="B24" s="129" t="s">
        <v>117</v>
      </c>
      <c r="C24" s="133">
        <v>-788973</v>
      </c>
      <c r="D24" s="130">
        <v>-739244</v>
      </c>
      <c r="E24" s="130">
        <v>-778514</v>
      </c>
      <c r="F24" s="141">
        <v>-696481.65397991147</v>
      </c>
      <c r="G24" s="133">
        <v>-794963.39901123883</v>
      </c>
      <c r="H24" s="130">
        <v>-753519.78825015121</v>
      </c>
      <c r="I24" s="130">
        <v>-882279.32570010389</v>
      </c>
      <c r="J24" s="130">
        <v>-1154077.5688662799</v>
      </c>
      <c r="K24" s="130">
        <v>-965130</v>
      </c>
      <c r="L24" s="292"/>
      <c r="M24" s="130">
        <v>-3755006.6828165352</v>
      </c>
      <c r="N24" s="130">
        <v>-3009203.0529911504</v>
      </c>
    </row>
    <row r="25" spans="2:14" ht="15">
      <c r="B25" s="129" t="s">
        <v>188</v>
      </c>
      <c r="C25" s="133">
        <v>-1676863</v>
      </c>
      <c r="D25" s="130">
        <v>-557700.51680730982</v>
      </c>
      <c r="E25" s="130">
        <v>-327527.48319269018</v>
      </c>
      <c r="F25" s="141">
        <v>-1576205</v>
      </c>
      <c r="G25" s="133">
        <v>-720045</v>
      </c>
      <c r="H25" s="130">
        <v>-258718.09975253802</v>
      </c>
      <c r="I25" s="130">
        <v>-9560.1016654696141</v>
      </c>
      <c r="J25" s="130">
        <v>-2911011.8664970882</v>
      </c>
      <c r="K25" s="130">
        <v>-856796</v>
      </c>
      <c r="L25" s="292"/>
      <c r="M25" s="130">
        <v>-4036086.0679150959</v>
      </c>
      <c r="N25" s="130">
        <v>-3181478</v>
      </c>
    </row>
    <row r="26" spans="2:14" ht="15">
      <c r="B26" s="129" t="s">
        <v>120</v>
      </c>
      <c r="C26" s="133">
        <v>1633366</v>
      </c>
      <c r="D26" s="130">
        <v>1013584</v>
      </c>
      <c r="E26" s="130">
        <v>1108126</v>
      </c>
      <c r="F26" s="141">
        <v>4540962</v>
      </c>
      <c r="G26" s="133">
        <v>1414125</v>
      </c>
      <c r="H26" s="130">
        <v>2178678.91157737</v>
      </c>
      <c r="I26" s="130">
        <v>1720518.3397322234</v>
      </c>
      <c r="J26" s="130">
        <v>4500522.9387308592</v>
      </c>
      <c r="K26" s="130">
        <v>2374877</v>
      </c>
      <c r="L26" s="292"/>
      <c r="M26" s="130">
        <v>10774597.190040452</v>
      </c>
      <c r="N26" s="130">
        <v>8076797</v>
      </c>
    </row>
    <row r="27" spans="2:14" ht="15">
      <c r="B27" s="129" t="s">
        <v>125</v>
      </c>
      <c r="C27" s="133">
        <v>-1516892</v>
      </c>
      <c r="D27" s="130">
        <v>-655148.12452638987</v>
      </c>
      <c r="E27" s="130">
        <v>-240665.87547361013</v>
      </c>
      <c r="F27" s="141">
        <v>-1904372</v>
      </c>
      <c r="G27" s="133">
        <v>269234</v>
      </c>
      <c r="H27" s="130">
        <v>-820824.37303969206</v>
      </c>
      <c r="I27" s="130">
        <v>-48402.893851304689</v>
      </c>
      <c r="J27" s="130">
        <v>26149.741518119816</v>
      </c>
      <c r="K27" s="130">
        <v>-135</v>
      </c>
      <c r="L27" s="292"/>
      <c r="M27" s="130">
        <v>-843212.5253728769</v>
      </c>
      <c r="N27" s="130">
        <v>-2530952</v>
      </c>
    </row>
    <row r="28" spans="2:14" ht="15">
      <c r="B28" s="129" t="s">
        <v>126</v>
      </c>
      <c r="C28" s="133">
        <v>97752</v>
      </c>
      <c r="D28" s="130">
        <v>-5153467</v>
      </c>
      <c r="E28" s="130">
        <v>-5553524</v>
      </c>
      <c r="F28" s="141">
        <v>-4224579</v>
      </c>
      <c r="G28" s="133">
        <v>-2821472</v>
      </c>
      <c r="H28" s="130">
        <v>-3604968.1106392276</v>
      </c>
      <c r="I28" s="130">
        <v>-2654767.1004392845</v>
      </c>
      <c r="J28" s="130">
        <v>-2539209.8261157647</v>
      </c>
      <c r="K28" s="130">
        <v>-2511943</v>
      </c>
      <c r="L28" s="292"/>
      <c r="M28" s="130">
        <v>-11310888.037194276</v>
      </c>
      <c r="N28" s="130">
        <v>-17753042</v>
      </c>
    </row>
    <row r="29" spans="2:14" ht="15">
      <c r="B29" s="129" t="s">
        <v>127</v>
      </c>
      <c r="C29" s="133">
        <v>0</v>
      </c>
      <c r="D29" s="130">
        <v>0</v>
      </c>
      <c r="E29" s="130">
        <v>0</v>
      </c>
      <c r="F29" s="141">
        <v>33955291</v>
      </c>
      <c r="G29" s="133">
        <v>0</v>
      </c>
      <c r="H29" s="130">
        <v>0</v>
      </c>
      <c r="I29" s="130">
        <v>0</v>
      </c>
      <c r="J29" s="130">
        <v>55842656.711529598</v>
      </c>
      <c r="K29" s="130"/>
      <c r="L29" s="292"/>
      <c r="M29" s="130">
        <v>55842656.711529598</v>
      </c>
      <c r="N29" s="130">
        <v>33955291</v>
      </c>
    </row>
    <row r="30" spans="2:14" ht="15">
      <c r="B30" s="129" t="s">
        <v>112</v>
      </c>
      <c r="C30" s="133">
        <v>77309</v>
      </c>
      <c r="D30" s="130">
        <v>816527</v>
      </c>
      <c r="E30" s="130">
        <v>-988182</v>
      </c>
      <c r="F30" s="141">
        <v>-9778903</v>
      </c>
      <c r="G30" s="133">
        <v>-1217890.9408509403</v>
      </c>
      <c r="H30" s="130">
        <v>-410310</v>
      </c>
      <c r="I30" s="130">
        <v>-1127210</v>
      </c>
      <c r="J30" s="130">
        <v>-23757058</v>
      </c>
      <c r="K30" s="130">
        <v>-2568070</v>
      </c>
      <c r="L30" s="292"/>
      <c r="M30" s="130">
        <v>-21877062.96248715</v>
      </c>
      <c r="N30" s="130">
        <v>-11168448.94085094</v>
      </c>
    </row>
    <row r="31" spans="2:14" ht="15">
      <c r="B31" s="129" t="s">
        <v>128</v>
      </c>
      <c r="C31" s="133">
        <v>1986068.9748005767</v>
      </c>
      <c r="D31" s="130">
        <v>1721729.1995318714</v>
      </c>
      <c r="E31" s="130">
        <v>1772103.0869957549</v>
      </c>
      <c r="F31" s="141">
        <v>2098645.7442070344</v>
      </c>
      <c r="G31" s="133">
        <v>1942848.3904829999</v>
      </c>
      <c r="H31" s="130">
        <v>3184564.5214609997</v>
      </c>
      <c r="I31" s="130">
        <v>2854552</v>
      </c>
      <c r="J31" s="130">
        <v>3205243.5</v>
      </c>
      <c r="K31" s="130">
        <v>2709886</v>
      </c>
      <c r="L31" s="292"/>
      <c r="M31" s="130">
        <v>11954246.021460999</v>
      </c>
      <c r="N31" s="130">
        <v>7535326.4212176595</v>
      </c>
    </row>
    <row r="32" spans="2:14" ht="15.75" thickBot="1">
      <c r="B32" s="16" t="s">
        <v>164</v>
      </c>
      <c r="C32" s="138">
        <v>16530195.974800577</v>
      </c>
      <c r="D32" s="139">
        <v>16041749.586334873</v>
      </c>
      <c r="E32" s="139">
        <v>18370315.271115121</v>
      </c>
      <c r="F32" s="143">
        <v>22301198.398186948</v>
      </c>
      <c r="G32" s="138">
        <v>18620134.730345178</v>
      </c>
      <c r="H32" s="139">
        <v>19605482.742615059</v>
      </c>
      <c r="I32" s="139">
        <v>19202459.745625082</v>
      </c>
      <c r="J32" s="139">
        <v>22607630.069713764</v>
      </c>
      <c r="K32" s="139">
        <v>21361081</v>
      </c>
      <c r="L32" s="292"/>
      <c r="M32" s="139">
        <v>77668430.390557393</v>
      </c>
      <c r="N32" s="139">
        <v>75333397.98598212</v>
      </c>
    </row>
    <row r="33" spans="2:14" ht="15">
      <c r="B33" s="129" t="s">
        <v>129</v>
      </c>
      <c r="C33" s="133"/>
      <c r="D33" s="130"/>
      <c r="E33" s="130"/>
      <c r="F33" s="141"/>
      <c r="G33" s="133"/>
      <c r="H33" s="130"/>
      <c r="I33" s="130">
        <v>0</v>
      </c>
      <c r="J33" s="130"/>
      <c r="K33" s="130"/>
      <c r="M33" s="130"/>
      <c r="N33" s="130"/>
    </row>
    <row r="34" spans="2:14" ht="15.75" thickBot="1">
      <c r="B34" s="129" t="s">
        <v>130</v>
      </c>
      <c r="C34" s="133">
        <v>2426612.4328869195</v>
      </c>
      <c r="D34" s="130">
        <v>2414435.2493670895</v>
      </c>
      <c r="E34" s="130">
        <v>3372635.607003931</v>
      </c>
      <c r="F34" s="141">
        <v>3158223.3224658361</v>
      </c>
      <c r="G34" s="133">
        <v>2479604.7176898941</v>
      </c>
      <c r="H34" s="130">
        <v>2279449.373844306</v>
      </c>
      <c r="I34" s="130">
        <v>3389111.6403861903</v>
      </c>
      <c r="J34" s="130">
        <v>2921273.1349026579</v>
      </c>
      <c r="K34" s="130">
        <v>2635191</v>
      </c>
      <c r="L34" s="292"/>
      <c r="M34" s="130">
        <v>9980435.0640198812</v>
      </c>
      <c r="N34" s="130">
        <v>11424898.89652675</v>
      </c>
    </row>
    <row r="35" spans="2:14" s="127" customFormat="1" ht="15.75" thickBot="1">
      <c r="B35" s="20" t="s">
        <v>201</v>
      </c>
      <c r="C35" s="136">
        <v>14103583.541913658</v>
      </c>
      <c r="D35" s="137">
        <v>13627314.336967783</v>
      </c>
      <c r="E35" s="137">
        <v>14997679.66411119</v>
      </c>
      <c r="F35" s="140">
        <v>19142975.075721111</v>
      </c>
      <c r="G35" s="136">
        <v>16140530.012655284</v>
      </c>
      <c r="H35" s="137">
        <v>17326033.368770752</v>
      </c>
      <c r="I35" s="137">
        <v>15813348.105238892</v>
      </c>
      <c r="J35" s="137">
        <v>19686356.934811108</v>
      </c>
      <c r="K35" s="137">
        <v>18725890</v>
      </c>
      <c r="L35" s="292"/>
      <c r="M35" s="137">
        <v>67687995.32653752</v>
      </c>
      <c r="N35" s="137">
        <v>63908499.089455366</v>
      </c>
    </row>
    <row r="36" spans="2:14" ht="13.5" thickBot="1"/>
    <row r="37" spans="2:14" ht="15.75" thickBot="1">
      <c r="B37" s="147" t="s">
        <v>149</v>
      </c>
      <c r="C37" s="149">
        <f t="shared" ref="C37" si="2">+C32/C5</f>
        <v>0.49381743641826592</v>
      </c>
      <c r="D37" s="150">
        <f t="shared" ref="D37:G37" si="3">+D32/D5</f>
        <v>0.46237543951602694</v>
      </c>
      <c r="E37" s="150">
        <f t="shared" si="3"/>
        <v>0.51503049281345248</v>
      </c>
      <c r="F37" s="148">
        <f t="shared" si="3"/>
        <v>0.52629945552378354</v>
      </c>
      <c r="G37" s="149">
        <f t="shared" si="3"/>
        <v>0.49790990939830454</v>
      </c>
      <c r="H37" s="150">
        <v>0.53722336461466125</v>
      </c>
      <c r="I37" s="150">
        <v>0.5007148489607568</v>
      </c>
      <c r="J37" s="150">
        <v>0.48870921016281837</v>
      </c>
      <c r="K37" s="150">
        <v>0.49690414838835456</v>
      </c>
      <c r="M37" s="150">
        <v>0.46865695988169825</v>
      </c>
      <c r="N37" s="150">
        <v>0.50177842211240575</v>
      </c>
    </row>
    <row r="39" spans="2:14">
      <c r="K39" s="69" t="s">
        <v>44</v>
      </c>
    </row>
    <row r="40" spans="2:14">
      <c r="K40" s="69" t="s">
        <v>274</v>
      </c>
    </row>
    <row r="41" spans="2:14">
      <c r="K41" s="69" t="s">
        <v>275</v>
      </c>
    </row>
    <row r="42" spans="2:14">
      <c r="K42" s="69" t="s">
        <v>276</v>
      </c>
    </row>
    <row r="43" spans="2:14">
      <c r="K43" s="69" t="s">
        <v>277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5"/>
  <sheetViews>
    <sheetView showGridLines="0" zoomScale="80" zoomScaleNormal="80"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O1" sqref="O1:O1048576"/>
    </sheetView>
  </sheetViews>
  <sheetFormatPr baseColWidth="10" defaultRowHeight="15"/>
  <cols>
    <col min="1" max="1" width="4.5703125" style="1" customWidth="1"/>
    <col min="2" max="2" width="49.7109375" style="1" customWidth="1"/>
    <col min="3" max="6" width="13.42578125" style="1" bestFit="1" customWidth="1"/>
    <col min="7" max="9" width="12.85546875" style="1" bestFit="1" customWidth="1"/>
    <col min="10" max="10" width="12.42578125" style="1" bestFit="1" customWidth="1"/>
    <col min="11" max="12" width="12.85546875" style="1" bestFit="1" customWidth="1"/>
    <col min="13" max="13" width="12.85546875" style="1" customWidth="1"/>
    <col min="14" max="14" width="12.42578125" style="295" bestFit="1" customWidth="1"/>
    <col min="15" max="15" width="12.42578125" style="1" customWidth="1"/>
    <col min="16" max="16384" width="11.42578125" style="1"/>
  </cols>
  <sheetData>
    <row r="1" spans="2:15" ht="21.75" customHeight="1"/>
    <row r="2" spans="2:15">
      <c r="B2" s="113" t="s">
        <v>216</v>
      </c>
    </row>
    <row r="3" spans="2:15" ht="15.75" thickBot="1">
      <c r="B3" s="114" t="s">
        <v>0</v>
      </c>
    </row>
    <row r="4" spans="2:15" ht="15.75" thickBot="1">
      <c r="B4" s="14" t="s">
        <v>1</v>
      </c>
      <c r="C4" s="75" t="s">
        <v>181</v>
      </c>
      <c r="D4" s="76" t="s">
        <v>182</v>
      </c>
      <c r="E4" s="76" t="s">
        <v>183</v>
      </c>
      <c r="F4" s="115" t="s">
        <v>184</v>
      </c>
      <c r="G4" s="75" t="s">
        <v>148</v>
      </c>
      <c r="H4" s="76" t="s">
        <v>166</v>
      </c>
      <c r="I4" s="76" t="s">
        <v>167</v>
      </c>
      <c r="J4" s="115" t="s">
        <v>168</v>
      </c>
      <c r="K4" s="75" t="s">
        <v>147</v>
      </c>
      <c r="L4" s="76" t="s">
        <v>165</v>
      </c>
      <c r="M4" s="76" t="s">
        <v>253</v>
      </c>
      <c r="N4" s="309" t="s">
        <v>263</v>
      </c>
      <c r="O4" s="375" t="s">
        <v>270</v>
      </c>
    </row>
    <row r="5" spans="2:15" ht="15.75" thickBot="1">
      <c r="B5" s="15" t="s">
        <v>2</v>
      </c>
      <c r="C5" s="16"/>
      <c r="D5" s="17"/>
      <c r="E5" s="17"/>
      <c r="F5" s="18"/>
      <c r="G5" s="16"/>
      <c r="H5" s="17"/>
      <c r="I5" s="17"/>
      <c r="J5" s="18"/>
      <c r="K5" s="16"/>
      <c r="L5" s="17"/>
      <c r="M5" s="17"/>
      <c r="N5" s="310"/>
      <c r="O5" s="376"/>
    </row>
    <row r="6" spans="2:15">
      <c r="B6" s="1" t="s">
        <v>3</v>
      </c>
      <c r="C6" s="2">
        <v>158160</v>
      </c>
      <c r="D6" s="3">
        <v>111762</v>
      </c>
      <c r="E6" s="3">
        <v>108255</v>
      </c>
      <c r="F6" s="4">
        <v>110061.08609178754</v>
      </c>
      <c r="G6" s="5">
        <v>57410.419452724003</v>
      </c>
      <c r="H6" s="6">
        <v>136726.492</v>
      </c>
      <c r="I6" s="6">
        <v>149327.41346617028</v>
      </c>
      <c r="J6" s="7">
        <v>114224.71130020806</v>
      </c>
      <c r="K6" s="5">
        <v>200717.99414747616</v>
      </c>
      <c r="L6" s="6">
        <v>146819.14255345045</v>
      </c>
      <c r="M6" s="6">
        <v>100704.18475548117</v>
      </c>
      <c r="N6" s="308">
        <v>158808.70093784368</v>
      </c>
      <c r="O6" s="377">
        <v>133380.26251128511</v>
      </c>
    </row>
    <row r="7" spans="2:15">
      <c r="B7" s="1" t="s">
        <v>4</v>
      </c>
      <c r="C7" s="2"/>
      <c r="D7" s="3"/>
      <c r="E7" s="3"/>
      <c r="F7" s="4">
        <v>1916.3589999999999</v>
      </c>
      <c r="G7" s="5"/>
      <c r="H7" s="6"/>
      <c r="I7" s="6"/>
      <c r="J7" s="7">
        <v>18747.720888261108</v>
      </c>
      <c r="K7" s="5">
        <v>10604.691000000001</v>
      </c>
      <c r="L7" s="6">
        <v>237.16796421893261</v>
      </c>
      <c r="M7" s="6">
        <v>472.26193171839651</v>
      </c>
      <c r="N7" s="308">
        <v>556.56078027594344</v>
      </c>
      <c r="O7" s="377">
        <v>4.3116022689658999</v>
      </c>
    </row>
    <row r="8" spans="2:15">
      <c r="B8" s="1" t="s">
        <v>5</v>
      </c>
      <c r="C8" s="2">
        <v>5690</v>
      </c>
      <c r="D8" s="3">
        <v>5540</v>
      </c>
      <c r="E8" s="3">
        <v>4180</v>
      </c>
      <c r="F8" s="4">
        <v>20334.576000000001</v>
      </c>
      <c r="G8" s="5">
        <v>37251.182968039866</v>
      </c>
      <c r="H8" s="6">
        <v>29564.544650643213</v>
      </c>
      <c r="I8" s="6">
        <v>49147.124000000003</v>
      </c>
      <c r="J8" s="7">
        <v>29428.064355239811</v>
      </c>
      <c r="K8" s="5">
        <v>28142.645874462796</v>
      </c>
      <c r="L8" s="6">
        <v>30033.992414319357</v>
      </c>
      <c r="M8" s="6">
        <v>29265.736955920089</v>
      </c>
      <c r="N8" s="308">
        <v>29718.561498059724</v>
      </c>
      <c r="O8" s="377">
        <v>31056.375187245943</v>
      </c>
    </row>
    <row r="9" spans="2:15">
      <c r="B9" s="1" t="s">
        <v>6</v>
      </c>
      <c r="C9" s="2">
        <v>17439</v>
      </c>
      <c r="D9" s="3">
        <v>16666</v>
      </c>
      <c r="E9" s="3">
        <v>17566</v>
      </c>
      <c r="F9" s="4">
        <v>19959.585867530004</v>
      </c>
      <c r="G9" s="5">
        <v>19085.611510940002</v>
      </c>
      <c r="H9" s="6">
        <v>22169.244077759995</v>
      </c>
      <c r="I9" s="6">
        <v>20581.698922899501</v>
      </c>
      <c r="J9" s="7">
        <v>26155.137198433466</v>
      </c>
      <c r="K9" s="5">
        <v>24826.074000000001</v>
      </c>
      <c r="L9" s="6">
        <v>26111.074549536901</v>
      </c>
      <c r="M9" s="6">
        <v>23592.092252349048</v>
      </c>
      <c r="N9" s="308">
        <v>29279.735120582623</v>
      </c>
      <c r="O9" s="377">
        <v>26988.948268852317</v>
      </c>
    </row>
    <row r="10" spans="2:15">
      <c r="B10" s="1" t="s">
        <v>7</v>
      </c>
      <c r="C10" s="2">
        <v>5157</v>
      </c>
      <c r="D10" s="3">
        <v>5389</v>
      </c>
      <c r="E10" s="3">
        <v>6152</v>
      </c>
      <c r="F10" s="4">
        <v>6177.4391103924963</v>
      </c>
      <c r="G10" s="5">
        <v>6433.7420638369995</v>
      </c>
      <c r="H10" s="6">
        <v>7909.2640000000001</v>
      </c>
      <c r="I10" s="6">
        <v>7529.4912766816688</v>
      </c>
      <c r="J10" s="7">
        <v>5562.7587431615966</v>
      </c>
      <c r="K10" s="5">
        <v>5265.5550000000003</v>
      </c>
      <c r="L10" s="6">
        <v>5365.7246454507367</v>
      </c>
      <c r="M10" s="6">
        <v>5271.8074921702246</v>
      </c>
      <c r="N10" s="308">
        <v>5539.2292312475911</v>
      </c>
      <c r="O10" s="377">
        <v>5822.0330457483078</v>
      </c>
    </row>
    <row r="11" spans="2:15" ht="15.75" thickBot="1">
      <c r="B11" s="1" t="s">
        <v>8</v>
      </c>
      <c r="C11" s="2">
        <v>21900</v>
      </c>
      <c r="D11" s="3">
        <v>22717</v>
      </c>
      <c r="E11" s="3">
        <v>22404</v>
      </c>
      <c r="F11" s="4">
        <v>3287.4110000000001</v>
      </c>
      <c r="G11" s="5">
        <v>4234.8443278309514</v>
      </c>
      <c r="H11" s="6">
        <v>4914.1989999999996</v>
      </c>
      <c r="I11" s="6">
        <v>4645.74</v>
      </c>
      <c r="J11" s="7">
        <v>4330.0189210651897</v>
      </c>
      <c r="K11" s="5">
        <v>5073.2405655333159</v>
      </c>
      <c r="L11" s="6">
        <v>6340.9482876364864</v>
      </c>
      <c r="M11" s="6">
        <v>6288.2052395855571</v>
      </c>
      <c r="N11" s="308">
        <v>4811.2710545953878</v>
      </c>
      <c r="O11" s="377">
        <v>5846.1542836618964</v>
      </c>
    </row>
    <row r="12" spans="2:15" ht="15.75" thickBot="1">
      <c r="B12" s="20" t="s">
        <v>9</v>
      </c>
      <c r="C12" s="21">
        <v>208346</v>
      </c>
      <c r="D12" s="22">
        <v>162074</v>
      </c>
      <c r="E12" s="22">
        <v>158556</v>
      </c>
      <c r="F12" s="23">
        <v>161736.45706971004</v>
      </c>
      <c r="G12" s="21">
        <v>124415.80032337182</v>
      </c>
      <c r="H12" s="22">
        <v>201283.74372840321</v>
      </c>
      <c r="I12" s="22">
        <v>231231.46702075383</v>
      </c>
      <c r="J12" s="23">
        <v>198448.41140636921</v>
      </c>
      <c r="K12" s="21">
        <v>274630.20120545401</v>
      </c>
      <c r="L12" s="22">
        <v>214908.05041461287</v>
      </c>
      <c r="M12" s="22">
        <v>165594.28862722451</v>
      </c>
      <c r="N12" s="311">
        <v>228714.05862260496</v>
      </c>
      <c r="O12" s="378">
        <v>203098.08489906252</v>
      </c>
    </row>
    <row r="13" spans="2:15" ht="15.75" thickBot="1">
      <c r="C13" s="8"/>
      <c r="D13" s="9"/>
      <c r="E13" s="9"/>
      <c r="F13" s="10"/>
      <c r="G13" s="5"/>
      <c r="H13" s="9"/>
      <c r="I13" s="9"/>
      <c r="J13" s="10"/>
      <c r="K13" s="5"/>
      <c r="L13" s="9"/>
      <c r="M13" s="9"/>
      <c r="N13" s="312"/>
      <c r="O13" s="9"/>
    </row>
    <row r="14" spans="2:15" ht="15.75" thickBot="1">
      <c r="B14" s="20" t="s">
        <v>10</v>
      </c>
      <c r="C14" s="24"/>
      <c r="D14" s="25"/>
      <c r="E14" s="25"/>
      <c r="F14" s="26"/>
      <c r="G14" s="27"/>
      <c r="H14" s="25"/>
      <c r="I14" s="25"/>
      <c r="J14" s="26"/>
      <c r="K14" s="27"/>
      <c r="L14" s="25"/>
      <c r="M14" s="25"/>
      <c r="N14" s="313"/>
      <c r="O14" s="376"/>
    </row>
    <row r="15" spans="2:15">
      <c r="B15" s="1" t="s">
        <v>151</v>
      </c>
      <c r="C15" s="116">
        <v>0</v>
      </c>
      <c r="D15" s="117">
        <v>0</v>
      </c>
      <c r="E15" s="117">
        <v>0</v>
      </c>
      <c r="F15" s="4">
        <v>0</v>
      </c>
      <c r="G15" s="5">
        <v>0</v>
      </c>
      <c r="H15" s="6">
        <v>0</v>
      </c>
      <c r="I15" s="6">
        <v>0</v>
      </c>
      <c r="J15" s="7">
        <v>0</v>
      </c>
      <c r="K15" s="5">
        <v>0</v>
      </c>
      <c r="L15" s="6">
        <v>3186.0823628776475</v>
      </c>
      <c r="M15" s="6">
        <v>3095.8154610359084</v>
      </c>
      <c r="N15" s="308">
        <v>3294.7459249727663</v>
      </c>
      <c r="O15" s="377">
        <v>4760.0773233495238</v>
      </c>
    </row>
    <row r="16" spans="2:15">
      <c r="B16" s="1" t="s">
        <v>152</v>
      </c>
      <c r="C16" s="2">
        <v>27477</v>
      </c>
      <c r="D16" s="3">
        <v>31704</v>
      </c>
      <c r="E16" s="3">
        <v>25791</v>
      </c>
      <c r="F16" s="4">
        <v>31711.183317182204</v>
      </c>
      <c r="G16" s="5">
        <v>32584.978875239791</v>
      </c>
      <c r="H16" s="6">
        <v>24233.296444710395</v>
      </c>
      <c r="I16" s="6">
        <v>25846.9046398803</v>
      </c>
      <c r="J16" s="7">
        <v>28490.566999999999</v>
      </c>
      <c r="K16" s="5">
        <v>29040.016</v>
      </c>
      <c r="L16" s="6">
        <v>28321.899303706381</v>
      </c>
      <c r="M16" s="6">
        <v>23736.840805604861</v>
      </c>
      <c r="N16" s="308">
        <v>43293.25050103238</v>
      </c>
      <c r="O16" s="377">
        <v>26924.611784878198</v>
      </c>
    </row>
    <row r="17" spans="2:15">
      <c r="B17" s="1" t="s">
        <v>11</v>
      </c>
      <c r="C17" s="8">
        <v>229</v>
      </c>
      <c r="D17" s="9">
        <v>221</v>
      </c>
      <c r="E17" s="9">
        <v>278</v>
      </c>
      <c r="F17" s="4">
        <v>326.99919312548838</v>
      </c>
      <c r="G17" s="5">
        <v>238.89135133279999</v>
      </c>
      <c r="H17" s="6">
        <v>240.94</v>
      </c>
      <c r="I17" s="6">
        <v>280.57563791890885</v>
      </c>
      <c r="J17" s="7">
        <v>284.84100000000001</v>
      </c>
      <c r="K17" s="5">
        <v>274.11</v>
      </c>
      <c r="L17" s="6">
        <v>235.57655314721271</v>
      </c>
      <c r="M17" s="6">
        <v>235.80718586704009</v>
      </c>
      <c r="N17" s="308">
        <v>237.36349666884419</v>
      </c>
      <c r="O17" s="377">
        <v>90.969838999999993</v>
      </c>
    </row>
    <row r="18" spans="2:15">
      <c r="B18" s="1" t="s">
        <v>280</v>
      </c>
      <c r="C18" s="8"/>
      <c r="D18" s="9"/>
      <c r="E18" s="9"/>
      <c r="F18" s="4"/>
      <c r="G18" s="5"/>
      <c r="H18" s="6"/>
      <c r="I18" s="6"/>
      <c r="J18" s="7"/>
      <c r="K18" s="5"/>
      <c r="L18" s="6"/>
      <c r="M18" s="6"/>
      <c r="N18" s="308"/>
      <c r="O18" s="377">
        <v>4687.9799810000004</v>
      </c>
    </row>
    <row r="19" spans="2:15">
      <c r="B19" s="1" t="s">
        <v>143</v>
      </c>
      <c r="C19" s="2">
        <v>51720</v>
      </c>
      <c r="D19" s="3">
        <v>51950</v>
      </c>
      <c r="E19" s="3">
        <v>50586</v>
      </c>
      <c r="F19" s="4">
        <v>53585.634120835006</v>
      </c>
      <c r="G19" s="5">
        <v>55172.417292941929</v>
      </c>
      <c r="H19" s="6">
        <v>53532.259645177182</v>
      </c>
      <c r="I19" s="6">
        <v>53626.768740964297</v>
      </c>
      <c r="J19" s="7">
        <v>57618.362000000001</v>
      </c>
      <c r="K19" s="5">
        <v>58540.875999999997</v>
      </c>
      <c r="L19" s="6">
        <v>106900.83511324209</v>
      </c>
      <c r="M19" s="6">
        <v>108034.7829996928</v>
      </c>
      <c r="N19" s="308">
        <v>110551.4314541238</v>
      </c>
      <c r="O19" s="377">
        <v>108059.31922139718</v>
      </c>
    </row>
    <row r="20" spans="2:15">
      <c r="B20" s="1" t="s">
        <v>12</v>
      </c>
      <c r="C20" s="2">
        <v>14742</v>
      </c>
      <c r="D20" s="3">
        <v>14633</v>
      </c>
      <c r="E20" s="3">
        <v>15160</v>
      </c>
      <c r="F20" s="4">
        <v>14750.880241664907</v>
      </c>
      <c r="G20" s="5">
        <v>14276.575664115551</v>
      </c>
      <c r="H20" s="6">
        <v>13806.612725787996</v>
      </c>
      <c r="I20" s="6">
        <v>13712.85119054733</v>
      </c>
      <c r="J20" s="7">
        <v>18260.91</v>
      </c>
      <c r="K20" s="5">
        <v>17366.135126912373</v>
      </c>
      <c r="L20" s="6">
        <v>16772.856972850921</v>
      </c>
      <c r="M20" s="6">
        <v>15801.297770378831</v>
      </c>
      <c r="N20" s="308">
        <v>15731.241770097924</v>
      </c>
      <c r="O20" s="377">
        <v>15411.485580177843</v>
      </c>
    </row>
    <row r="21" spans="2:15">
      <c r="B21" s="1" t="s">
        <v>13</v>
      </c>
      <c r="C21" s="2">
        <v>16347</v>
      </c>
      <c r="D21" s="3">
        <v>16425</v>
      </c>
      <c r="E21" s="3">
        <v>17427</v>
      </c>
      <c r="F21" s="4">
        <v>16383.093846180001</v>
      </c>
      <c r="G21" s="5">
        <v>35360.524641060001</v>
      </c>
      <c r="H21" s="6">
        <v>35305.730030153594</v>
      </c>
      <c r="I21" s="6">
        <v>38086.642765844947</v>
      </c>
      <c r="J21" s="7">
        <v>13089.116</v>
      </c>
      <c r="K21" s="5">
        <v>15593.092000000001</v>
      </c>
      <c r="L21" s="6">
        <v>14647.743684260911</v>
      </c>
      <c r="M21" s="6">
        <v>14343.846792587558</v>
      </c>
      <c r="N21" s="308">
        <v>15073.931055738576</v>
      </c>
      <c r="O21" s="377">
        <v>17658.163315273388</v>
      </c>
    </row>
    <row r="22" spans="2:15">
      <c r="B22" s="1" t="s">
        <v>14</v>
      </c>
      <c r="C22" s="2">
        <v>2827</v>
      </c>
      <c r="D22" s="3">
        <v>2921</v>
      </c>
      <c r="E22" s="3">
        <v>2922</v>
      </c>
      <c r="F22" s="4">
        <v>2836.5187671475001</v>
      </c>
      <c r="G22" s="5">
        <v>2965.5348449658004</v>
      </c>
      <c r="H22" s="6">
        <v>2883.5390000000002</v>
      </c>
      <c r="I22" s="6">
        <v>2909.5035702176065</v>
      </c>
      <c r="J22" s="7">
        <v>3076.0970000000002</v>
      </c>
      <c r="K22" s="5">
        <v>3026.3</v>
      </c>
      <c r="L22" s="6">
        <v>2942.4142227088691</v>
      </c>
      <c r="M22" s="6">
        <v>2909.4333806509671</v>
      </c>
      <c r="N22" s="308">
        <v>3837.8501680437857</v>
      </c>
      <c r="O22" s="377">
        <v>3908.705176227128</v>
      </c>
    </row>
    <row r="23" spans="2:15">
      <c r="B23" s="1" t="s">
        <v>15</v>
      </c>
      <c r="C23" s="2">
        <v>980445</v>
      </c>
      <c r="D23" s="3">
        <v>1016445</v>
      </c>
      <c r="E23" s="3">
        <v>1068376</v>
      </c>
      <c r="F23" s="4">
        <v>1090631.422</v>
      </c>
      <c r="G23" s="5">
        <v>1150134.5662930591</v>
      </c>
      <c r="H23" s="6">
        <v>1180411.4550000001</v>
      </c>
      <c r="I23" s="6">
        <v>1226059.5870000001</v>
      </c>
      <c r="J23" s="7">
        <v>1309154.784</v>
      </c>
      <c r="K23" s="5">
        <v>1325457.4169999999</v>
      </c>
      <c r="L23" s="6">
        <v>1356953.2136345436</v>
      </c>
      <c r="M23" s="6">
        <v>1388756.2296072284</v>
      </c>
      <c r="N23" s="308">
        <v>1493262.7872981832</v>
      </c>
      <c r="O23" s="377">
        <v>1571121.7983389942</v>
      </c>
    </row>
    <row r="24" spans="2:15" ht="15.75" thickBot="1">
      <c r="B24" s="1" t="s">
        <v>16</v>
      </c>
      <c r="C24" s="2">
        <v>27328</v>
      </c>
      <c r="D24" s="3">
        <v>31592</v>
      </c>
      <c r="E24" s="3">
        <v>39350</v>
      </c>
      <c r="F24" s="4">
        <v>41795.416964712502</v>
      </c>
      <c r="G24" s="5">
        <v>42762.356716665199</v>
      </c>
      <c r="H24" s="6">
        <v>42190.558692878403</v>
      </c>
      <c r="I24" s="6">
        <v>42014.981811629281</v>
      </c>
      <c r="J24" s="7">
        <v>43516.148000000001</v>
      </c>
      <c r="K24" s="5">
        <v>42927.421000000002</v>
      </c>
      <c r="L24" s="6">
        <v>42595.980482002895</v>
      </c>
      <c r="M24" s="6">
        <v>41571.438876658453</v>
      </c>
      <c r="N24" s="308">
        <v>45023.608981750549</v>
      </c>
      <c r="O24" s="377">
        <v>45017.121036073338</v>
      </c>
    </row>
    <row r="25" spans="2:15" ht="15.75" thickBot="1">
      <c r="B25" s="14" t="s">
        <v>17</v>
      </c>
      <c r="C25" s="21">
        <v>1121115</v>
      </c>
      <c r="D25" s="22">
        <v>1165892.3659999999</v>
      </c>
      <c r="E25" s="22">
        <v>1219890</v>
      </c>
      <c r="F25" s="23">
        <v>1252021.1484508477</v>
      </c>
      <c r="G25" s="21">
        <v>1333495.8456793802</v>
      </c>
      <c r="H25" s="22">
        <v>1352604.3915387075</v>
      </c>
      <c r="I25" s="22">
        <v>1402537.8153570029</v>
      </c>
      <c r="J25" s="23">
        <v>1473490.825</v>
      </c>
      <c r="K25" s="21">
        <v>1492225.3670000001</v>
      </c>
      <c r="L25" s="22">
        <v>1572556.6023293408</v>
      </c>
      <c r="M25" s="22">
        <v>1598485.4928797048</v>
      </c>
      <c r="N25" s="311">
        <v>1730306.2106506119</v>
      </c>
      <c r="O25" s="378">
        <v>1797640.2315963709</v>
      </c>
    </row>
    <row r="26" spans="2:15">
      <c r="B26" s="28" t="s">
        <v>18</v>
      </c>
      <c r="C26" s="29">
        <v>1329461</v>
      </c>
      <c r="D26" s="30">
        <v>1327966.3729999999</v>
      </c>
      <c r="E26" s="30">
        <v>1378447</v>
      </c>
      <c r="F26" s="31">
        <v>1413757.6055205578</v>
      </c>
      <c r="G26" s="29">
        <v>1457911.646002752</v>
      </c>
      <c r="H26" s="30">
        <v>1553888.1352671108</v>
      </c>
      <c r="I26" s="30">
        <v>1633769.2823777567</v>
      </c>
      <c r="J26" s="31">
        <v>1671939.2350000001</v>
      </c>
      <c r="K26" s="29">
        <v>1766855.5682054539</v>
      </c>
      <c r="L26" s="30">
        <v>1787464.6527439535</v>
      </c>
      <c r="M26" s="30">
        <v>1764079.7815069293</v>
      </c>
      <c r="N26" s="314">
        <v>1959020.2692732166</v>
      </c>
      <c r="O26" s="379">
        <v>2000738.3164954334</v>
      </c>
    </row>
    <row r="27" spans="2:15" ht="15.75" thickBot="1">
      <c r="C27" s="8"/>
      <c r="D27" s="9"/>
      <c r="E27" s="9"/>
      <c r="F27" s="10"/>
      <c r="G27" s="5"/>
      <c r="H27" s="9"/>
      <c r="I27" s="9"/>
      <c r="J27" s="10"/>
      <c r="K27" s="5"/>
      <c r="L27" s="9"/>
      <c r="M27" s="9"/>
      <c r="N27" s="312"/>
      <c r="O27" s="9"/>
    </row>
    <row r="28" spans="2:15" ht="15.75" thickBot="1">
      <c r="B28" s="14" t="s">
        <v>19</v>
      </c>
      <c r="C28" s="32"/>
      <c r="D28" s="33"/>
      <c r="E28" s="33"/>
      <c r="F28" s="34"/>
      <c r="G28" s="35"/>
      <c r="H28" s="33"/>
      <c r="I28" s="33"/>
      <c r="J28" s="36"/>
      <c r="K28" s="35"/>
      <c r="L28" s="33"/>
      <c r="M28" s="33"/>
      <c r="N28" s="315"/>
      <c r="O28" s="380"/>
    </row>
    <row r="29" spans="2:15" ht="15.75" thickBot="1">
      <c r="B29" s="15" t="s">
        <v>20</v>
      </c>
      <c r="C29" s="13"/>
      <c r="D29" s="37"/>
      <c r="E29" s="37"/>
      <c r="F29" s="38"/>
      <c r="G29" s="39"/>
      <c r="H29" s="37"/>
      <c r="I29" s="37"/>
      <c r="J29" s="38"/>
      <c r="K29" s="39"/>
      <c r="L29" s="37"/>
      <c r="M29" s="37"/>
      <c r="N29" s="316"/>
      <c r="O29" s="380"/>
    </row>
    <row r="30" spans="2:15">
      <c r="B30" s="1" t="s">
        <v>21</v>
      </c>
      <c r="C30" s="2">
        <v>36728</v>
      </c>
      <c r="D30" s="3">
        <v>61534</v>
      </c>
      <c r="E30" s="3">
        <v>52704</v>
      </c>
      <c r="F30" s="4">
        <v>52055.207002557494</v>
      </c>
      <c r="G30" s="5">
        <v>53189.863475730475</v>
      </c>
      <c r="H30" s="6">
        <v>72734.013123446392</v>
      </c>
      <c r="I30" s="6">
        <v>81686.378612590619</v>
      </c>
      <c r="J30" s="7">
        <v>77964.756999999998</v>
      </c>
      <c r="K30" s="5">
        <v>96125.639032550011</v>
      </c>
      <c r="L30" s="6">
        <v>97715.260102076543</v>
      </c>
      <c r="M30" s="6">
        <v>104081.59943809181</v>
      </c>
      <c r="N30" s="308">
        <v>78462.301062386221</v>
      </c>
      <c r="O30" s="377">
        <v>36985.047577729609</v>
      </c>
    </row>
    <row r="31" spans="2:15">
      <c r="B31" s="1" t="s">
        <v>22</v>
      </c>
      <c r="C31" s="2">
        <v>26107</v>
      </c>
      <c r="D31" s="3">
        <v>11872</v>
      </c>
      <c r="E31" s="3">
        <v>11265</v>
      </c>
      <c r="F31" s="4">
        <v>28379.201867570006</v>
      </c>
      <c r="G31" s="5">
        <v>29483.09778189148</v>
      </c>
      <c r="H31" s="6">
        <v>14526.110732110397</v>
      </c>
      <c r="I31" s="6">
        <v>16440.931361535582</v>
      </c>
      <c r="J31" s="7">
        <v>27226.571</v>
      </c>
      <c r="K31" s="5">
        <v>25863.531101033437</v>
      </c>
      <c r="L31" s="6">
        <v>14213.448682060733</v>
      </c>
      <c r="M31" s="6">
        <v>15673.455015314887</v>
      </c>
      <c r="N31" s="308">
        <v>38281.375679002602</v>
      </c>
      <c r="O31" s="377">
        <v>36520.121297582707</v>
      </c>
    </row>
    <row r="32" spans="2:15">
      <c r="B32" s="1" t="s">
        <v>144</v>
      </c>
      <c r="C32" s="2">
        <v>2016</v>
      </c>
      <c r="D32" s="3">
        <v>2054</v>
      </c>
      <c r="E32" s="3">
        <v>2188</v>
      </c>
      <c r="F32" s="4">
        <v>2195.8567666875051</v>
      </c>
      <c r="G32" s="5">
        <v>2217.9475017057957</v>
      </c>
      <c r="H32" s="6">
        <v>2243.0233578752054</v>
      </c>
      <c r="I32" s="6">
        <v>2474.808468556836</v>
      </c>
      <c r="J32" s="7">
        <v>2418.62</v>
      </c>
      <c r="K32" s="5">
        <v>2380.56</v>
      </c>
      <c r="L32" s="6">
        <v>2416.0956786916686</v>
      </c>
      <c r="M32" s="6">
        <v>2367.4818045636794</v>
      </c>
      <c r="N32" s="308">
        <v>2476.6124822145043</v>
      </c>
      <c r="O32" s="377">
        <v>2582.2991324383565</v>
      </c>
    </row>
    <row r="33" spans="2:15">
      <c r="B33" s="1" t="s">
        <v>23</v>
      </c>
      <c r="C33" s="2">
        <v>1576</v>
      </c>
      <c r="D33" s="3">
        <v>1507</v>
      </c>
      <c r="E33" s="3">
        <v>1508</v>
      </c>
      <c r="F33" s="4">
        <v>1603.946165935</v>
      </c>
      <c r="G33" s="5">
        <v>2603.3587377091999</v>
      </c>
      <c r="H33" s="6">
        <v>2288.6458940687999</v>
      </c>
      <c r="I33" s="6">
        <v>1651.1477002817112</v>
      </c>
      <c r="J33" s="7">
        <v>1539.866</v>
      </c>
      <c r="K33" s="5">
        <v>1290.1869999999999</v>
      </c>
      <c r="L33" s="6">
        <v>1224.1852417702116</v>
      </c>
      <c r="M33" s="6">
        <v>1561.5249977687611</v>
      </c>
      <c r="N33" s="308">
        <v>2082.9525006136969</v>
      </c>
      <c r="O33" s="377">
        <v>2095.0906354227741</v>
      </c>
    </row>
    <row r="34" spans="2:15">
      <c r="B34" s="1" t="s">
        <v>24</v>
      </c>
      <c r="C34" s="2">
        <v>4161</v>
      </c>
      <c r="D34" s="3">
        <v>4361</v>
      </c>
      <c r="E34" s="3">
        <v>5908</v>
      </c>
      <c r="F34" s="4">
        <v>6188.8400411375005</v>
      </c>
      <c r="G34" s="5">
        <v>6062.3741076418009</v>
      </c>
      <c r="H34" s="6">
        <v>5852.3630000000003</v>
      </c>
      <c r="I34" s="6">
        <v>4203.5083872664718</v>
      </c>
      <c r="J34" s="7">
        <v>5193.8919999999998</v>
      </c>
      <c r="K34" s="5">
        <v>4114.07</v>
      </c>
      <c r="L34" s="6">
        <v>933.00216716612783</v>
      </c>
      <c r="M34" s="6">
        <v>1757.5025115999656</v>
      </c>
      <c r="N34" s="308">
        <v>3908.9930944010648</v>
      </c>
      <c r="O34" s="377">
        <v>4413.1229220553441</v>
      </c>
    </row>
    <row r="35" spans="2:15">
      <c r="B35" s="1" t="s">
        <v>25</v>
      </c>
      <c r="C35" s="2">
        <v>2488</v>
      </c>
      <c r="D35" s="3">
        <v>2189</v>
      </c>
      <c r="E35" s="3">
        <v>3086</v>
      </c>
      <c r="F35" s="4">
        <v>3511.8268273224999</v>
      </c>
      <c r="G35" s="5">
        <v>3618.2884252001995</v>
      </c>
      <c r="H35" s="6">
        <v>3244.3937825664002</v>
      </c>
      <c r="I35" s="6">
        <v>3810.2322725608974</v>
      </c>
      <c r="J35" s="7">
        <v>3895.9459999999999</v>
      </c>
      <c r="K35" s="5">
        <v>4525.6959999999999</v>
      </c>
      <c r="L35" s="6">
        <v>3329.2656082475032</v>
      </c>
      <c r="M35" s="6">
        <v>3839.1020794052979</v>
      </c>
      <c r="N35" s="308">
        <v>3678.0950080297007</v>
      </c>
      <c r="O35" s="377">
        <v>2059.4274700037058</v>
      </c>
    </row>
    <row r="36" spans="2:15" ht="15.75" thickBot="1">
      <c r="B36" s="1" t="s">
        <v>26</v>
      </c>
      <c r="C36" s="2">
        <v>1495</v>
      </c>
      <c r="D36" s="3">
        <v>1610</v>
      </c>
      <c r="E36" s="3">
        <v>1723</v>
      </c>
      <c r="F36" s="4">
        <v>1716.4998971425</v>
      </c>
      <c r="G36" s="5">
        <v>13743.166999999999</v>
      </c>
      <c r="H36" s="6">
        <v>5369.223</v>
      </c>
      <c r="I36" s="6">
        <v>5513.2425263991554</v>
      </c>
      <c r="J36" s="7">
        <v>6926.9049999999997</v>
      </c>
      <c r="K36" s="5">
        <v>6730.0410000000002</v>
      </c>
      <c r="L36" s="6">
        <v>10336.216270664434</v>
      </c>
      <c r="M36" s="6">
        <v>8308.772758118339</v>
      </c>
      <c r="N36" s="308">
        <v>25902.597923278474</v>
      </c>
      <c r="O36" s="377">
        <v>10133.903786616811</v>
      </c>
    </row>
    <row r="37" spans="2:15">
      <c r="B37" s="40" t="s">
        <v>27</v>
      </c>
      <c r="C37" s="29">
        <v>74571</v>
      </c>
      <c r="D37" s="30">
        <v>85127</v>
      </c>
      <c r="E37" s="30">
        <v>78382.642000000007</v>
      </c>
      <c r="F37" s="31">
        <v>95651.378568352506</v>
      </c>
      <c r="G37" s="29">
        <v>110918.09702987896</v>
      </c>
      <c r="H37" s="30">
        <v>106257.77289006719</v>
      </c>
      <c r="I37" s="30">
        <v>115780.24932919127</v>
      </c>
      <c r="J37" s="31">
        <v>125166.557</v>
      </c>
      <c r="K37" s="29">
        <v>141029.72413358343</v>
      </c>
      <c r="L37" s="30">
        <v>130167.47375067721</v>
      </c>
      <c r="M37" s="30">
        <v>137589.43860486275</v>
      </c>
      <c r="N37" s="314">
        <v>154792.92774992625</v>
      </c>
      <c r="O37" s="379">
        <v>94789.012821849305</v>
      </c>
    </row>
    <row r="38" spans="2:15" ht="15.75" thickBot="1">
      <c r="C38" s="8"/>
      <c r="D38" s="9"/>
      <c r="E38" s="9"/>
      <c r="F38" s="10"/>
      <c r="G38" s="8"/>
      <c r="H38" s="9"/>
      <c r="I38" s="9"/>
      <c r="J38" s="10"/>
      <c r="K38" s="8"/>
      <c r="L38" s="9"/>
      <c r="M38" s="9"/>
      <c r="N38" s="312"/>
      <c r="O38" s="9"/>
    </row>
    <row r="39" spans="2:15" ht="15.75" thickBot="1">
      <c r="B39" s="20" t="s">
        <v>28</v>
      </c>
      <c r="C39" s="19"/>
      <c r="D39" s="41"/>
      <c r="E39" s="41"/>
      <c r="F39" s="42"/>
      <c r="G39" s="19"/>
      <c r="H39" s="41"/>
      <c r="I39" s="41"/>
      <c r="J39" s="42"/>
      <c r="K39" s="19"/>
      <c r="L39" s="41"/>
      <c r="M39" s="41"/>
      <c r="N39" s="317"/>
      <c r="O39" s="380"/>
    </row>
    <row r="40" spans="2:15">
      <c r="B40" s="1" t="s">
        <v>29</v>
      </c>
      <c r="C40" s="2">
        <v>398143</v>
      </c>
      <c r="D40" s="3">
        <v>373481</v>
      </c>
      <c r="E40" s="3">
        <v>405760</v>
      </c>
      <c r="F40" s="4">
        <v>421273.19238349504</v>
      </c>
      <c r="G40" s="5">
        <v>438899.61499999999</v>
      </c>
      <c r="H40" s="6">
        <v>536995.147</v>
      </c>
      <c r="I40" s="6">
        <v>569428.76145513589</v>
      </c>
      <c r="J40" s="7">
        <v>626015.04</v>
      </c>
      <c r="K40" s="5">
        <v>632384.75600000005</v>
      </c>
      <c r="L40" s="6">
        <v>669000.84545334196</v>
      </c>
      <c r="M40" s="6">
        <v>626839.66296123317</v>
      </c>
      <c r="N40" s="308">
        <v>729698.06706029037</v>
      </c>
      <c r="O40" s="377">
        <v>786961.7651618442</v>
      </c>
    </row>
    <row r="41" spans="2:15">
      <c r="B41" s="1" t="s">
        <v>30</v>
      </c>
      <c r="C41" s="2">
        <v>78409</v>
      </c>
      <c r="D41" s="3">
        <v>82192</v>
      </c>
      <c r="E41" s="3">
        <v>100194</v>
      </c>
      <c r="F41" s="4">
        <v>106378.62643657524</v>
      </c>
      <c r="G41" s="5">
        <v>108906.52083597027</v>
      </c>
      <c r="H41" s="6">
        <v>107873.83425262065</v>
      </c>
      <c r="I41" s="6">
        <v>110828.69276880015</v>
      </c>
      <c r="J41" s="7">
        <v>130050.387</v>
      </c>
      <c r="K41" s="5">
        <v>129406.87256000306</v>
      </c>
      <c r="L41" s="6">
        <v>130359.14507868045</v>
      </c>
      <c r="M41" s="6">
        <v>129364.06124684798</v>
      </c>
      <c r="N41" s="308">
        <v>157063.99400002399</v>
      </c>
      <c r="O41" s="377">
        <v>166316.95425392414</v>
      </c>
    </row>
    <row r="42" spans="2:15" ht="15.75" thickBot="1">
      <c r="B42" s="1" t="s">
        <v>31</v>
      </c>
      <c r="C42" s="2">
        <v>12222</v>
      </c>
      <c r="D42" s="3">
        <v>17865</v>
      </c>
      <c r="E42" s="3">
        <v>17736</v>
      </c>
      <c r="F42" s="4">
        <v>10327.322269465001</v>
      </c>
      <c r="G42" s="5">
        <v>12706.897998401801</v>
      </c>
      <c r="H42" s="6">
        <v>14317.137000000001</v>
      </c>
      <c r="I42" s="6">
        <v>14746.669630440811</v>
      </c>
      <c r="J42" s="7">
        <v>14303.846</v>
      </c>
      <c r="K42" s="5">
        <v>17207.368999999999</v>
      </c>
      <c r="L42" s="6">
        <v>16498.419056002505</v>
      </c>
      <c r="M42" s="6">
        <v>17216.50312572288</v>
      </c>
      <c r="N42" s="308">
        <v>18520.743471157202</v>
      </c>
      <c r="O42" s="377">
        <v>19469.697469883999</v>
      </c>
    </row>
    <row r="43" spans="2:15" ht="15.75" thickBot="1">
      <c r="B43" s="14" t="s">
        <v>32</v>
      </c>
      <c r="C43" s="29">
        <v>488775</v>
      </c>
      <c r="D43" s="30">
        <v>473538</v>
      </c>
      <c r="E43" s="30">
        <v>523689.26699999999</v>
      </c>
      <c r="F43" s="31">
        <v>537979.1410895352</v>
      </c>
      <c r="G43" s="29">
        <v>560513.03383437207</v>
      </c>
      <c r="H43" s="30">
        <v>659186.11825262068</v>
      </c>
      <c r="I43" s="30">
        <v>695004.12385437684</v>
      </c>
      <c r="J43" s="31">
        <v>770369.27300000004</v>
      </c>
      <c r="K43" s="29">
        <v>778998.99800000002</v>
      </c>
      <c r="L43" s="30">
        <v>815858.40958802495</v>
      </c>
      <c r="M43" s="30">
        <v>773420.22733380401</v>
      </c>
      <c r="N43" s="314">
        <v>905282.80453147157</v>
      </c>
      <c r="O43" s="379">
        <v>972748.41688565223</v>
      </c>
    </row>
    <row r="44" spans="2:15" ht="15.75" thickBot="1">
      <c r="B44" s="15" t="s">
        <v>33</v>
      </c>
      <c r="C44" s="29">
        <v>563346</v>
      </c>
      <c r="D44" s="30">
        <v>558664.15</v>
      </c>
      <c r="E44" s="30">
        <v>602072</v>
      </c>
      <c r="F44" s="31">
        <v>633630.51965788775</v>
      </c>
      <c r="G44" s="29">
        <v>671431.13086425106</v>
      </c>
      <c r="H44" s="30">
        <v>765443.89114268788</v>
      </c>
      <c r="I44" s="30">
        <v>810784.37318356812</v>
      </c>
      <c r="J44" s="31">
        <v>895535.83</v>
      </c>
      <c r="K44" s="29">
        <v>920028.72213358339</v>
      </c>
      <c r="L44" s="30">
        <v>946025.88333870214</v>
      </c>
      <c r="M44" s="30">
        <v>911009.66593866679</v>
      </c>
      <c r="N44" s="314">
        <v>1060075.7322813978</v>
      </c>
      <c r="O44" s="379">
        <v>1067537.4297075015</v>
      </c>
    </row>
    <row r="45" spans="2:15" ht="15.75" thickBot="1">
      <c r="C45" s="8"/>
      <c r="D45" s="9"/>
      <c r="E45" s="9"/>
      <c r="F45" s="10"/>
      <c r="G45" s="8"/>
      <c r="H45" s="9"/>
      <c r="I45" s="9"/>
      <c r="J45" s="10"/>
      <c r="K45" s="8"/>
      <c r="L45" s="9"/>
      <c r="M45" s="9"/>
      <c r="N45" s="312"/>
      <c r="O45" s="9"/>
    </row>
    <row r="46" spans="2:15" ht="15.75" thickBot="1">
      <c r="B46" s="20" t="s">
        <v>34</v>
      </c>
      <c r="C46" s="20"/>
      <c r="D46" s="43"/>
      <c r="E46" s="43"/>
      <c r="F46" s="44"/>
      <c r="G46" s="20"/>
      <c r="H46" s="43"/>
      <c r="I46" s="43"/>
      <c r="J46" s="44"/>
      <c r="K46" s="20"/>
      <c r="L46" s="43"/>
      <c r="M46" s="43"/>
      <c r="N46" s="318"/>
      <c r="O46" s="381"/>
    </row>
    <row r="47" spans="2:15">
      <c r="B47" s="1" t="s">
        <v>35</v>
      </c>
      <c r="C47" s="2">
        <v>337143.41200000001</v>
      </c>
      <c r="D47" s="3">
        <v>336925</v>
      </c>
      <c r="E47" s="3">
        <v>336925</v>
      </c>
      <c r="F47" s="4">
        <v>336925.24627899984</v>
      </c>
      <c r="G47" s="5">
        <v>336925.2462789999</v>
      </c>
      <c r="H47" s="6">
        <v>340294.49900000001</v>
      </c>
      <c r="I47" s="6">
        <v>341099.88707900001</v>
      </c>
      <c r="J47" s="7">
        <v>338573.35399999999</v>
      </c>
      <c r="K47" s="5">
        <v>408773.35413399996</v>
      </c>
      <c r="L47" s="6">
        <v>408773.35413400002</v>
      </c>
      <c r="M47" s="6">
        <v>412429.49613400002</v>
      </c>
      <c r="N47" s="308">
        <v>412551.905134</v>
      </c>
      <c r="O47" s="377">
        <v>412602.85413400002</v>
      </c>
    </row>
    <row r="48" spans="2:15">
      <c r="B48" s="1" t="s">
        <v>36</v>
      </c>
      <c r="C48" s="5">
        <v>-3736.8389999999999</v>
      </c>
      <c r="D48" s="6">
        <v>-3737</v>
      </c>
      <c r="E48" s="6">
        <v>-3737</v>
      </c>
      <c r="F48" s="4">
        <v>-3736.8388180000002</v>
      </c>
      <c r="G48" s="5">
        <v>-3736.8388180000002</v>
      </c>
      <c r="H48" s="6">
        <v>-3736.8388180000002</v>
      </c>
      <c r="I48" s="6">
        <v>-3736.8389999999999</v>
      </c>
      <c r="J48" s="7">
        <v>0</v>
      </c>
      <c r="K48" s="5">
        <v>0</v>
      </c>
      <c r="L48" s="6">
        <v>0</v>
      </c>
      <c r="M48" s="6">
        <v>0</v>
      </c>
      <c r="N48" s="308" t="s">
        <v>64</v>
      </c>
      <c r="O48" s="377">
        <v>0</v>
      </c>
    </row>
    <row r="49" spans="2:15">
      <c r="B49" s="1" t="s">
        <v>37</v>
      </c>
      <c r="C49" s="2">
        <v>297201</v>
      </c>
      <c r="D49" s="3">
        <v>296164</v>
      </c>
      <c r="E49" s="3">
        <v>294211</v>
      </c>
      <c r="F49" s="4">
        <v>309444.76476599998</v>
      </c>
      <c r="G49" s="5">
        <v>319503.114</v>
      </c>
      <c r="H49" s="6">
        <v>316078.04300000001</v>
      </c>
      <c r="I49" s="6">
        <v>322417.217</v>
      </c>
      <c r="J49" s="7">
        <v>321629.94500000001</v>
      </c>
      <c r="K49" s="5">
        <v>332895.87400000001</v>
      </c>
      <c r="L49" s="6">
        <v>326984.28029857442</v>
      </c>
      <c r="M49" s="6">
        <v>337798.6278645448</v>
      </c>
      <c r="N49" s="308">
        <v>363828.00198805501</v>
      </c>
      <c r="O49" s="377">
        <v>376180.9745653306</v>
      </c>
    </row>
    <row r="50" spans="2:15">
      <c r="B50" s="1" t="s">
        <v>38</v>
      </c>
      <c r="C50" s="8">
        <v>201</v>
      </c>
      <c r="D50" s="3">
        <v>201</v>
      </c>
      <c r="E50" s="3">
        <v>201</v>
      </c>
      <c r="F50" s="4">
        <v>200.96432899999999</v>
      </c>
      <c r="G50" s="5">
        <v>200.96432899999999</v>
      </c>
      <c r="H50" s="6">
        <v>200.96432899999999</v>
      </c>
      <c r="I50" s="6">
        <v>200.964</v>
      </c>
      <c r="J50" s="7">
        <v>200.964</v>
      </c>
      <c r="K50" s="5">
        <v>293.04118399999999</v>
      </c>
      <c r="L50" s="6">
        <v>289.35500000000002</v>
      </c>
      <c r="M50" s="6">
        <v>289.35522300000002</v>
      </c>
      <c r="N50" s="308">
        <v>289.35522300000002</v>
      </c>
      <c r="O50" s="377">
        <v>289.35522300000002</v>
      </c>
    </row>
    <row r="51" spans="2:15">
      <c r="B51" s="1" t="s">
        <v>39</v>
      </c>
      <c r="C51" s="5">
        <v>-3549</v>
      </c>
      <c r="D51" s="3">
        <v>408</v>
      </c>
      <c r="E51" s="3">
        <v>4853</v>
      </c>
      <c r="F51" s="4">
        <v>-4950.870450999998</v>
      </c>
      <c r="G51" s="5">
        <v>-9311.1056459999872</v>
      </c>
      <c r="H51" s="6">
        <v>-7656.6372639999981</v>
      </c>
      <c r="I51" s="6">
        <v>6935.3931689999999</v>
      </c>
      <c r="J51" s="4">
        <v>-4083.3870000000002</v>
      </c>
      <c r="K51" s="5">
        <v>-13101.605049999975</v>
      </c>
      <c r="L51" s="6">
        <v>-12045.272999999999</v>
      </c>
      <c r="M51" s="6">
        <v>-20265.707017000001</v>
      </c>
      <c r="N51" s="319">
        <v>-14277.080834</v>
      </c>
      <c r="O51" s="6">
        <v>-2324.8120939999999</v>
      </c>
    </row>
    <row r="52" spans="2:15">
      <c r="B52" s="1" t="s">
        <v>40</v>
      </c>
      <c r="C52" s="2">
        <v>627259</v>
      </c>
      <c r="D52" s="3">
        <v>629961</v>
      </c>
      <c r="E52" s="3">
        <v>632453</v>
      </c>
      <c r="F52" s="4">
        <v>637883.26610499981</v>
      </c>
      <c r="G52" s="5">
        <v>643581.37921299995</v>
      </c>
      <c r="H52" s="6">
        <v>645180.03024699993</v>
      </c>
      <c r="I52" s="6">
        <v>666916.62229600002</v>
      </c>
      <c r="J52" s="7">
        <v>656371.05200000003</v>
      </c>
      <c r="K52" s="5">
        <v>728860.66399999999</v>
      </c>
      <c r="L52" s="6">
        <v>724001.71692357445</v>
      </c>
      <c r="M52" s="6">
        <v>730251.77220454474</v>
      </c>
      <c r="N52" s="308">
        <v>762392.18151105498</v>
      </c>
      <c r="O52" s="377">
        <v>786748.37182833056</v>
      </c>
    </row>
    <row r="53" spans="2:15" ht="15.75" thickBot="1">
      <c r="B53" s="1" t="s">
        <v>41</v>
      </c>
      <c r="C53" s="2">
        <v>138855</v>
      </c>
      <c r="D53" s="3">
        <v>139341</v>
      </c>
      <c r="E53" s="3">
        <v>143921</v>
      </c>
      <c r="F53" s="4">
        <v>142243.81899999999</v>
      </c>
      <c r="G53" s="5">
        <v>142899.13587482931</v>
      </c>
      <c r="H53" s="6">
        <v>143264.215</v>
      </c>
      <c r="I53" s="6">
        <v>156068.28700000001</v>
      </c>
      <c r="J53" s="7">
        <v>120032.353</v>
      </c>
      <c r="K53" s="5">
        <v>117966.18243276305</v>
      </c>
      <c r="L53" s="6">
        <v>117437.05248172143</v>
      </c>
      <c r="M53" s="6">
        <v>122818.34336359295</v>
      </c>
      <c r="N53" s="308">
        <v>136552.35583623662</v>
      </c>
      <c r="O53" s="377">
        <v>146452.515164468</v>
      </c>
    </row>
    <row r="54" spans="2:15" ht="15.75" thickBot="1">
      <c r="B54" s="14" t="s">
        <v>42</v>
      </c>
      <c r="C54" s="29">
        <v>766115</v>
      </c>
      <c r="D54" s="30">
        <v>769302</v>
      </c>
      <c r="E54" s="30">
        <v>776374</v>
      </c>
      <c r="F54" s="31">
        <v>780127.08510499983</v>
      </c>
      <c r="G54" s="29">
        <v>786480.5150878292</v>
      </c>
      <c r="H54" s="30">
        <v>788444.2452469999</v>
      </c>
      <c r="I54" s="30">
        <v>822984.90929600003</v>
      </c>
      <c r="J54" s="31">
        <v>776403.40500000003</v>
      </c>
      <c r="K54" s="29">
        <v>846826.84600000002</v>
      </c>
      <c r="L54" s="30">
        <v>841438.76940529596</v>
      </c>
      <c r="M54" s="30">
        <v>853070.11556813773</v>
      </c>
      <c r="N54" s="314">
        <v>898944.5373472916</v>
      </c>
      <c r="O54" s="379">
        <v>933200.88699279854</v>
      </c>
    </row>
    <row r="55" spans="2:15" ht="15.75" thickBot="1">
      <c r="B55" s="15" t="s">
        <v>43</v>
      </c>
      <c r="C55" s="29">
        <v>1329461.5020000001</v>
      </c>
      <c r="D55" s="30">
        <v>1327966</v>
      </c>
      <c r="E55" s="30">
        <v>1378445.4480000001</v>
      </c>
      <c r="F55" s="31">
        <v>1413757.6047628876</v>
      </c>
      <c r="G55" s="29">
        <v>1457911.6459520804</v>
      </c>
      <c r="H55" s="30">
        <v>1553888.1363896877</v>
      </c>
      <c r="I55" s="30">
        <v>1633769.2824795682</v>
      </c>
      <c r="J55" s="31">
        <v>1671939.2350000001</v>
      </c>
      <c r="K55" s="29">
        <v>1766855.568</v>
      </c>
      <c r="L55" s="30">
        <v>1787464.652743998</v>
      </c>
      <c r="M55" s="30">
        <v>1764079.7815068045</v>
      </c>
      <c r="N55" s="314">
        <v>1959020.2696286894</v>
      </c>
      <c r="O55" s="379">
        <v>2000738.3167003002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9"/>
  <sheetViews>
    <sheetView showGridLines="0" zoomScale="80" zoomScaleNormal="8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L21" sqref="L21"/>
    </sheetView>
  </sheetViews>
  <sheetFormatPr baseColWidth="10" defaultRowHeight="15"/>
  <cols>
    <col min="1" max="1" width="4.5703125" customWidth="1"/>
    <col min="2" max="2" width="91.7109375" style="74" customWidth="1"/>
    <col min="3" max="4" width="14.140625" style="74" bestFit="1" customWidth="1"/>
    <col min="5" max="5" width="15.28515625" style="74" bestFit="1" customWidth="1"/>
    <col min="6" max="6" width="18.42578125" style="74" bestFit="1" customWidth="1"/>
    <col min="7" max="9" width="14.140625" style="74" bestFit="1" customWidth="1"/>
    <col min="10" max="10" width="13.42578125" style="295" bestFit="1" customWidth="1"/>
    <col min="11" max="11" width="15" style="74" bestFit="1" customWidth="1"/>
  </cols>
  <sheetData>
    <row r="1" spans="2:11" ht="21.75" customHeight="1"/>
    <row r="2" spans="2:11">
      <c r="B2" s="113" t="s">
        <v>80</v>
      </c>
    </row>
    <row r="3" spans="2:11" ht="15.75" thickBot="1">
      <c r="B3" s="114" t="s">
        <v>81</v>
      </c>
    </row>
    <row r="4" spans="2:11" ht="15.75" thickBot="1">
      <c r="B4" s="95" t="s">
        <v>82</v>
      </c>
      <c r="C4" s="96" t="s">
        <v>148</v>
      </c>
      <c r="D4" s="96" t="s">
        <v>153</v>
      </c>
      <c r="E4" s="97" t="s">
        <v>154</v>
      </c>
      <c r="F4" s="118">
        <v>2015</v>
      </c>
      <c r="G4" s="96" t="s">
        <v>147</v>
      </c>
      <c r="H4" s="96" t="s">
        <v>155</v>
      </c>
      <c r="I4" s="96" t="s">
        <v>256</v>
      </c>
      <c r="J4" s="320">
        <v>2016</v>
      </c>
      <c r="K4" s="96" t="s">
        <v>273</v>
      </c>
    </row>
    <row r="5" spans="2:11">
      <c r="B5" s="175" t="s">
        <v>83</v>
      </c>
      <c r="C5" s="178">
        <v>49597174</v>
      </c>
      <c r="D5" s="179">
        <v>98185437</v>
      </c>
      <c r="E5" s="180">
        <v>158427730</v>
      </c>
      <c r="F5" s="181">
        <v>213141861</v>
      </c>
      <c r="G5" s="178">
        <v>57357929.724921435</v>
      </c>
      <c r="H5" s="179">
        <v>114605252.36378156</v>
      </c>
      <c r="I5" s="179">
        <v>173218237</v>
      </c>
      <c r="J5" s="321">
        <v>238815228.84954628</v>
      </c>
      <c r="K5" s="178">
        <v>69519913.367770657</v>
      </c>
    </row>
    <row r="6" spans="2:11">
      <c r="B6" s="121" t="s">
        <v>84</v>
      </c>
      <c r="C6" s="179">
        <v>-17591469</v>
      </c>
      <c r="D6" s="179">
        <v>-37533277</v>
      </c>
      <c r="E6" s="179">
        <v>-63701032</v>
      </c>
      <c r="F6" s="181">
        <v>-81968761</v>
      </c>
      <c r="G6" s="179">
        <v>-20353471</v>
      </c>
      <c r="H6" s="179">
        <v>-42292400.974853046</v>
      </c>
      <c r="I6" s="179">
        <v>-64919341</v>
      </c>
      <c r="J6" s="321">
        <v>-88508474.173658863</v>
      </c>
      <c r="K6" s="179">
        <v>-22946446.539005432</v>
      </c>
    </row>
    <row r="7" spans="2:11">
      <c r="B7" s="176" t="s">
        <v>85</v>
      </c>
      <c r="C7" s="179">
        <v>-4057899</v>
      </c>
      <c r="D7" s="179">
        <v>-8448237</v>
      </c>
      <c r="E7" s="179">
        <v>-13229603</v>
      </c>
      <c r="F7" s="181">
        <v>-16705037</v>
      </c>
      <c r="G7" s="179">
        <v>-3298588.4586935998</v>
      </c>
      <c r="H7" s="179">
        <v>-8648138.8080767225</v>
      </c>
      <c r="I7" s="179">
        <v>-12910888</v>
      </c>
      <c r="J7" s="321">
        <v>-17531675.354746796</v>
      </c>
      <c r="K7" s="179">
        <v>-6828627.593022638</v>
      </c>
    </row>
    <row r="8" spans="2:11">
      <c r="B8" s="176" t="s">
        <v>202</v>
      </c>
      <c r="C8" s="179">
        <v>-2112462</v>
      </c>
      <c r="D8" s="179">
        <v>-3540966</v>
      </c>
      <c r="E8" s="179">
        <v>-6769362</v>
      </c>
      <c r="F8" s="181">
        <v>-8287621</v>
      </c>
      <c r="G8" s="179">
        <v>-2963722</v>
      </c>
      <c r="H8" s="179">
        <v>-6335801.5093496507</v>
      </c>
      <c r="I8" s="179">
        <v>-7934004</v>
      </c>
      <c r="J8" s="321">
        <v>-10712781.442088345</v>
      </c>
      <c r="K8" s="179">
        <v>-3047453.3793126945</v>
      </c>
    </row>
    <row r="9" spans="2:11">
      <c r="B9" s="176" t="s">
        <v>219</v>
      </c>
      <c r="C9" s="99" t="s">
        <v>64</v>
      </c>
      <c r="D9" s="99" t="s">
        <v>64</v>
      </c>
      <c r="E9" s="99" t="s">
        <v>64</v>
      </c>
      <c r="F9" s="100" t="s">
        <v>64</v>
      </c>
      <c r="G9" s="99" t="s">
        <v>64</v>
      </c>
      <c r="H9" s="99" t="s">
        <v>64</v>
      </c>
      <c r="I9" s="99"/>
      <c r="J9" s="322"/>
      <c r="K9" s="99"/>
    </row>
    <row r="10" spans="2:11" ht="15.75" thickBot="1">
      <c r="B10" s="177" t="s">
        <v>87</v>
      </c>
      <c r="C10" s="179">
        <v>-4701218</v>
      </c>
      <c r="D10" s="179">
        <v>-10359983</v>
      </c>
      <c r="E10" s="179">
        <v>-24102663</v>
      </c>
      <c r="F10" s="181">
        <v>-29752226</v>
      </c>
      <c r="G10" s="179">
        <v>-4873516</v>
      </c>
      <c r="H10" s="179">
        <v>-12302396.34133091</v>
      </c>
      <c r="I10" s="179">
        <v>-18508784</v>
      </c>
      <c r="J10" s="321">
        <v>-24300813</v>
      </c>
      <c r="K10" s="179">
        <v>-8003909.3185194246</v>
      </c>
    </row>
    <row r="11" spans="2:11" ht="15.75" thickBot="1">
      <c r="B11" s="101" t="s">
        <v>89</v>
      </c>
      <c r="C11" s="182">
        <v>21134126</v>
      </c>
      <c r="D11" s="182">
        <v>38302974</v>
      </c>
      <c r="E11" s="182">
        <v>50625070</v>
      </c>
      <c r="F11" s="183">
        <v>76428216</v>
      </c>
      <c r="G11" s="182">
        <v>25868633.266227834</v>
      </c>
      <c r="H11" s="182">
        <v>45026514.730171219</v>
      </c>
      <c r="I11" s="182">
        <v>68945219</v>
      </c>
      <c r="J11" s="323">
        <v>97761486.063609272</v>
      </c>
      <c r="K11" s="182">
        <v>28693476.537910473</v>
      </c>
    </row>
    <row r="12" spans="2:11" ht="6.75" customHeight="1" thickBot="1">
      <c r="B12"/>
      <c r="C12" s="184"/>
      <c r="D12" s="184"/>
      <c r="E12" s="184"/>
      <c r="F12" s="184"/>
      <c r="G12" s="184"/>
      <c r="H12" s="184"/>
      <c r="I12" s="184"/>
      <c r="J12" s="324"/>
      <c r="K12" s="184"/>
    </row>
    <row r="13" spans="2:11" ht="15.75" thickBot="1">
      <c r="B13" s="95" t="s">
        <v>90</v>
      </c>
      <c r="C13" s="185"/>
      <c r="D13" s="185"/>
      <c r="E13" s="186"/>
      <c r="F13" s="187"/>
      <c r="G13" s="185"/>
      <c r="H13" s="185"/>
      <c r="I13" s="185"/>
      <c r="J13" s="325"/>
      <c r="K13" s="185"/>
    </row>
    <row r="14" spans="2:11">
      <c r="B14" s="98" t="s">
        <v>91</v>
      </c>
      <c r="C14" s="188">
        <v>-28226712</v>
      </c>
      <c r="D14" s="180">
        <v>-36808603</v>
      </c>
      <c r="E14" s="180">
        <v>-39751960</v>
      </c>
      <c r="F14" s="189">
        <v>-38505738</v>
      </c>
      <c r="G14" s="179">
        <v>-8816675.512628112</v>
      </c>
      <c r="H14" s="179">
        <v>-8958893.7740598749</v>
      </c>
      <c r="I14" s="179">
        <v>-8867176</v>
      </c>
      <c r="J14" s="326">
        <v>-10932035.173197387</v>
      </c>
      <c r="K14" s="179">
        <v>-14872405.151699325</v>
      </c>
    </row>
    <row r="15" spans="2:11">
      <c r="B15" s="98" t="s">
        <v>92</v>
      </c>
      <c r="C15" s="190">
        <v>0</v>
      </c>
      <c r="D15" s="191">
        <v>0</v>
      </c>
      <c r="E15" s="191">
        <v>0</v>
      </c>
      <c r="F15" s="181">
        <v>-64206935</v>
      </c>
      <c r="G15" s="191">
        <v>0</v>
      </c>
      <c r="H15" s="179">
        <v>-2637384.8002083437</v>
      </c>
      <c r="I15" s="179">
        <v>-2542334</v>
      </c>
      <c r="J15" s="321">
        <v>-3942658.361940552</v>
      </c>
      <c r="K15" s="191"/>
    </row>
    <row r="16" spans="2:11">
      <c r="B16" s="98" t="s">
        <v>203</v>
      </c>
      <c r="C16" s="192">
        <v>0</v>
      </c>
      <c r="D16" s="193">
        <v>0</v>
      </c>
      <c r="E16" s="193">
        <v>0</v>
      </c>
      <c r="F16" s="194">
        <v>0</v>
      </c>
      <c r="G16" s="193">
        <v>0</v>
      </c>
      <c r="H16" s="179">
        <v>-55287442.125</v>
      </c>
      <c r="I16" s="179">
        <v>-55287442</v>
      </c>
      <c r="J16" s="327">
        <v>-55287442.125</v>
      </c>
      <c r="K16" s="193"/>
    </row>
    <row r="17" spans="2:11">
      <c r="B17" s="98" t="s">
        <v>93</v>
      </c>
      <c r="C17" s="195">
        <v>0</v>
      </c>
      <c r="D17" s="179">
        <v>-1452880</v>
      </c>
      <c r="E17" s="193">
        <v>0</v>
      </c>
      <c r="F17" s="181">
        <v>-404863</v>
      </c>
      <c r="G17" s="196">
        <v>0</v>
      </c>
      <c r="H17" s="191">
        <v>0</v>
      </c>
      <c r="J17" s="321"/>
      <c r="K17" s="196">
        <v>-4584245.5360000003</v>
      </c>
    </row>
    <row r="18" spans="2:11">
      <c r="B18" s="98" t="s">
        <v>86</v>
      </c>
      <c r="C18" s="197">
        <v>549725</v>
      </c>
      <c r="D18" s="179">
        <v>1303532</v>
      </c>
      <c r="E18" s="179">
        <v>2308930</v>
      </c>
      <c r="F18" s="181">
        <v>2895725</v>
      </c>
      <c r="G18" s="198">
        <v>1143316.9845668441</v>
      </c>
      <c r="H18" s="179">
        <v>2694950.0957106021</v>
      </c>
      <c r="I18" s="291">
        <v>3846064</v>
      </c>
      <c r="J18" s="321">
        <v>5703250.5831561871</v>
      </c>
      <c r="K18" s="198">
        <v>1865006.3083260746</v>
      </c>
    </row>
    <row r="19" spans="2:11">
      <c r="B19" s="98" t="s">
        <v>221</v>
      </c>
      <c r="C19" s="197"/>
      <c r="D19" s="179"/>
      <c r="E19" s="179"/>
      <c r="F19" s="181"/>
      <c r="G19" s="198"/>
      <c r="H19" s="179"/>
      <c r="I19" s="179"/>
      <c r="J19" s="321"/>
      <c r="K19" s="198"/>
    </row>
    <row r="20" spans="2:11">
      <c r="B20" s="98" t="s">
        <v>94</v>
      </c>
      <c r="C20" s="199">
        <v>-72465</v>
      </c>
      <c r="D20" s="200">
        <v>-139909</v>
      </c>
      <c r="E20" s="179">
        <v>-301012</v>
      </c>
      <c r="F20" s="181">
        <v>-531656</v>
      </c>
      <c r="G20" s="179">
        <v>-7155.3729999999996</v>
      </c>
      <c r="H20" s="200">
        <v>-13281.932000000001</v>
      </c>
      <c r="I20" s="200">
        <v>-334382</v>
      </c>
      <c r="J20" s="321">
        <v>-635394</v>
      </c>
      <c r="K20" s="179">
        <v>-143309.15700000001</v>
      </c>
    </row>
    <row r="21" spans="2:11">
      <c r="B21" s="98" t="s">
        <v>95</v>
      </c>
      <c r="C21" s="199">
        <v>-13967</v>
      </c>
      <c r="D21" s="179">
        <v>-34173</v>
      </c>
      <c r="E21" s="200">
        <v>-438735</v>
      </c>
      <c r="F21" s="201">
        <v>-483645</v>
      </c>
      <c r="G21" s="179">
        <v>-4232.9892563724461</v>
      </c>
      <c r="H21" s="179">
        <v>-4226.1349805258042</v>
      </c>
      <c r="I21" s="179">
        <v>-142687</v>
      </c>
      <c r="J21" s="328">
        <v>-1191324.2290984339</v>
      </c>
      <c r="K21" s="179">
        <v>-72244.509000000005</v>
      </c>
    </row>
    <row r="22" spans="2:11">
      <c r="B22" s="98" t="s">
        <v>218</v>
      </c>
      <c r="C22" s="199" t="s">
        <v>64</v>
      </c>
      <c r="D22" s="179" t="s">
        <v>64</v>
      </c>
      <c r="E22" s="200" t="s">
        <v>64</v>
      </c>
      <c r="F22" s="201" t="s">
        <v>64</v>
      </c>
      <c r="G22" s="179" t="s">
        <v>64</v>
      </c>
      <c r="H22" s="179" t="s">
        <v>64</v>
      </c>
      <c r="I22" s="179"/>
      <c r="J22" s="328"/>
      <c r="K22" s="179"/>
    </row>
    <row r="23" spans="2:11">
      <c r="B23" s="98" t="s">
        <v>88</v>
      </c>
      <c r="C23" s="190">
        <v>0</v>
      </c>
      <c r="D23" s="179">
        <v>1331801</v>
      </c>
      <c r="E23" s="179">
        <v>1331981</v>
      </c>
      <c r="F23" s="181">
        <v>2698866</v>
      </c>
      <c r="G23" s="196">
        <v>0</v>
      </c>
      <c r="H23" s="179">
        <v>11654877.813999999</v>
      </c>
      <c r="I23" s="179">
        <v>11654894</v>
      </c>
      <c r="J23" s="321">
        <v>13058468.2476037</v>
      </c>
      <c r="K23" s="196">
        <v>6659208.5209999997</v>
      </c>
    </row>
    <row r="24" spans="2:11">
      <c r="B24" s="98" t="s">
        <v>222</v>
      </c>
      <c r="C24" s="190" t="s">
        <v>64</v>
      </c>
      <c r="D24" s="179" t="s">
        <v>64</v>
      </c>
      <c r="E24" s="179" t="s">
        <v>64</v>
      </c>
      <c r="F24" s="181" t="s">
        <v>64</v>
      </c>
      <c r="G24" s="196" t="s">
        <v>64</v>
      </c>
      <c r="H24" s="179" t="s">
        <v>64</v>
      </c>
      <c r="I24" s="179"/>
      <c r="J24" s="321"/>
      <c r="K24" s="196"/>
    </row>
    <row r="25" spans="2:11">
      <c r="B25" s="98" t="s">
        <v>96</v>
      </c>
      <c r="C25" s="199">
        <v>-27416096</v>
      </c>
      <c r="D25" s="200">
        <v>-57170197</v>
      </c>
      <c r="E25" s="179">
        <v>-80159585</v>
      </c>
      <c r="F25" s="181">
        <v>-115579444</v>
      </c>
      <c r="G25" s="179">
        <v>-23834875</v>
      </c>
      <c r="H25" s="200">
        <v>-53751999.322065711</v>
      </c>
      <c r="I25" s="200">
        <v>-85731111</v>
      </c>
      <c r="J25" s="321">
        <v>-121570803</v>
      </c>
      <c r="K25" s="179">
        <v>-22045622.896188371</v>
      </c>
    </row>
    <row r="26" spans="2:11" ht="15.75" thickBot="1">
      <c r="B26" s="98" t="s">
        <v>87</v>
      </c>
      <c r="C26" s="199">
        <v>-12806990</v>
      </c>
      <c r="D26" s="179">
        <v>984162</v>
      </c>
      <c r="E26" s="200">
        <v>-16376200</v>
      </c>
      <c r="F26" s="201">
        <v>-25248506</v>
      </c>
      <c r="G26" s="179">
        <v>4686624</v>
      </c>
      <c r="H26" s="179">
        <v>13389402.114322914</v>
      </c>
      <c r="I26" s="179">
        <v>13435401</v>
      </c>
      <c r="J26" s="328">
        <v>14654988</v>
      </c>
      <c r="K26" s="179">
        <v>492685.04963948519</v>
      </c>
    </row>
    <row r="27" spans="2:11" ht="15.75" thickBot="1">
      <c r="B27" s="102" t="s">
        <v>90</v>
      </c>
      <c r="C27" s="202">
        <v>-67986505</v>
      </c>
      <c r="D27" s="203">
        <v>-91986267</v>
      </c>
      <c r="E27" s="203">
        <v>-133386581</v>
      </c>
      <c r="F27" s="204">
        <v>-239366196</v>
      </c>
      <c r="G27" s="203">
        <v>-26832997.810917038</v>
      </c>
      <c r="H27" s="203">
        <v>-92913998.064280927</v>
      </c>
      <c r="I27" s="203">
        <v>-123968773</v>
      </c>
      <c r="J27" s="329">
        <v>-160142949.28004131</v>
      </c>
      <c r="K27" s="203">
        <v>-32700927.370922141</v>
      </c>
    </row>
    <row r="28" spans="2:11" ht="6.75" customHeight="1" thickBot="1">
      <c r="B28" s="103"/>
      <c r="C28" s="184"/>
      <c r="D28" s="184"/>
      <c r="E28" s="184"/>
      <c r="F28" s="184"/>
      <c r="G28" s="184"/>
      <c r="H28" s="184"/>
      <c r="I28" s="184"/>
      <c r="J28" s="324"/>
      <c r="K28" s="184"/>
    </row>
    <row r="29" spans="2:11" ht="15.75" thickBot="1">
      <c r="B29" s="95" t="s">
        <v>97</v>
      </c>
      <c r="C29" s="205"/>
      <c r="D29" s="185"/>
      <c r="E29" s="186"/>
      <c r="F29" s="187"/>
      <c r="G29" s="205"/>
      <c r="H29" s="185"/>
      <c r="I29" s="185"/>
      <c r="J29" s="325"/>
      <c r="K29" s="205"/>
    </row>
    <row r="30" spans="2:11">
      <c r="B30" s="175" t="s">
        <v>98</v>
      </c>
      <c r="C30" s="198">
        <v>2426568</v>
      </c>
      <c r="D30" s="179">
        <v>2123795</v>
      </c>
      <c r="E30" s="179">
        <v>7926123</v>
      </c>
      <c r="F30" s="181">
        <v>15360847</v>
      </c>
      <c r="G30" s="198">
        <v>70292077</v>
      </c>
      <c r="H30" s="179">
        <v>70288390.855000004</v>
      </c>
      <c r="I30" s="179">
        <v>74346864</v>
      </c>
      <c r="J30" s="321">
        <v>74483642.163000003</v>
      </c>
      <c r="K30" s="198">
        <v>4641219.4249999998</v>
      </c>
    </row>
    <row r="31" spans="2:11">
      <c r="B31" s="121" t="s">
        <v>99</v>
      </c>
      <c r="C31" s="198">
        <v>9610689</v>
      </c>
      <c r="D31" s="179">
        <v>14073696</v>
      </c>
      <c r="E31" s="179">
        <v>18837639</v>
      </c>
      <c r="F31" s="181">
        <v>64275795</v>
      </c>
      <c r="G31" s="198">
        <v>41034441</v>
      </c>
      <c r="H31" s="179">
        <v>82433609.71193777</v>
      </c>
      <c r="I31" s="179">
        <v>88757895</v>
      </c>
      <c r="J31" s="321">
        <v>107308242.44762714</v>
      </c>
      <c r="K31" s="198">
        <v>0</v>
      </c>
    </row>
    <row r="32" spans="2:11">
      <c r="B32" s="121" t="s">
        <v>204</v>
      </c>
      <c r="C32" s="191">
        <v>0</v>
      </c>
      <c r="D32" s="191">
        <v>0</v>
      </c>
      <c r="E32" s="191">
        <v>0</v>
      </c>
      <c r="F32" s="181">
        <v>222763</v>
      </c>
      <c r="G32" s="193">
        <v>0</v>
      </c>
      <c r="H32" s="193">
        <v>0</v>
      </c>
      <c r="I32" s="193"/>
      <c r="J32" s="321"/>
      <c r="K32" s="193">
        <v>10291565.751690492</v>
      </c>
    </row>
    <row r="33" spans="2:11" ht="15.75" thickBot="1">
      <c r="B33" s="221" t="s">
        <v>100</v>
      </c>
      <c r="C33" s="193">
        <v>0</v>
      </c>
      <c r="D33" s="179">
        <v>313213</v>
      </c>
      <c r="E33" s="179">
        <v>1352052</v>
      </c>
      <c r="F33" s="181">
        <v>34988449</v>
      </c>
      <c r="G33" s="196">
        <v>0</v>
      </c>
      <c r="H33" s="179">
        <v>1618144.6556605706</v>
      </c>
      <c r="I33" s="179">
        <v>2753001</v>
      </c>
      <c r="J33" s="321">
        <v>11540504.843551293</v>
      </c>
      <c r="K33" s="196"/>
    </row>
    <row r="34" spans="2:11" ht="15.75" thickBot="1">
      <c r="B34" s="104" t="s">
        <v>101</v>
      </c>
      <c r="C34" s="203">
        <f t="shared" ref="C34:D34" si="0">SUM(C31:C33)</f>
        <v>9610689</v>
      </c>
      <c r="D34" s="203">
        <f t="shared" si="0"/>
        <v>14386909</v>
      </c>
      <c r="E34" s="203">
        <f>SUM(E31:E33)</f>
        <v>20189691</v>
      </c>
      <c r="F34" s="206">
        <v>99487007</v>
      </c>
      <c r="G34" s="203">
        <v>41034440.838427559</v>
      </c>
      <c r="H34" s="203">
        <v>84051754.36759834</v>
      </c>
      <c r="I34" s="203">
        <v>91510896</v>
      </c>
      <c r="J34" s="330">
        <v>118848747.29117844</v>
      </c>
      <c r="K34" s="203">
        <v>10291565.751690492</v>
      </c>
    </row>
    <row r="35" spans="2:11">
      <c r="B35" s="98" t="s">
        <v>102</v>
      </c>
      <c r="C35" s="207"/>
      <c r="D35" s="179">
        <v>147414961</v>
      </c>
      <c r="E35" s="179">
        <v>179905384</v>
      </c>
      <c r="F35" s="181">
        <v>178964974</v>
      </c>
      <c r="G35" s="207"/>
      <c r="H35" s="179"/>
      <c r="I35" s="179"/>
      <c r="J35" s="321">
        <v>124105188.33820611</v>
      </c>
      <c r="K35" s="207">
        <v>33059375.29845304</v>
      </c>
    </row>
    <row r="36" spans="2:11">
      <c r="B36" s="98" t="s">
        <v>103</v>
      </c>
      <c r="C36" s="179">
        <v>-12637083</v>
      </c>
      <c r="D36" s="179">
        <v>-54500972</v>
      </c>
      <c r="E36" s="179">
        <v>-57067113</v>
      </c>
      <c r="F36" s="181">
        <v>-72662642</v>
      </c>
      <c r="G36" s="179">
        <v>-14116681.650044134</v>
      </c>
      <c r="H36" s="179">
        <v>-24794651.327905081</v>
      </c>
      <c r="I36" s="179">
        <v>-66289085</v>
      </c>
      <c r="J36" s="321">
        <v>-143169810.28173035</v>
      </c>
      <c r="K36" s="179">
        <v>-61290207.770745516</v>
      </c>
    </row>
    <row r="37" spans="2:11">
      <c r="B37" s="98" t="s">
        <v>220</v>
      </c>
      <c r="C37" s="179"/>
      <c r="D37" s="179"/>
      <c r="E37" s="179"/>
      <c r="F37" s="181"/>
      <c r="G37" s="179" t="s">
        <v>64</v>
      </c>
      <c r="H37" s="179" t="s">
        <v>64</v>
      </c>
      <c r="I37" s="179"/>
      <c r="J37" s="321"/>
      <c r="K37" s="179"/>
    </row>
    <row r="38" spans="2:11">
      <c r="B38" s="98" t="s">
        <v>104</v>
      </c>
      <c r="C38" s="179">
        <v>-497706</v>
      </c>
      <c r="D38" s="179">
        <v>-1117878</v>
      </c>
      <c r="E38" s="179">
        <v>-4595871</v>
      </c>
      <c r="F38" s="181">
        <v>-9569152</v>
      </c>
      <c r="G38" s="179">
        <v>-556967.69238698389</v>
      </c>
      <c r="H38" s="179">
        <v>-2231514.1853950825</v>
      </c>
      <c r="I38" s="179">
        <v>-4412400</v>
      </c>
      <c r="J38" s="321">
        <v>-6943285.8286069511</v>
      </c>
      <c r="K38" s="179">
        <v>-1454521.9443349489</v>
      </c>
    </row>
    <row r="39" spans="2:11">
      <c r="B39" s="98" t="s">
        <v>105</v>
      </c>
      <c r="C39" s="179">
        <v>-142834</v>
      </c>
      <c r="D39" s="179">
        <v>-24488646</v>
      </c>
      <c r="E39" s="179">
        <v>-24413819</v>
      </c>
      <c r="F39" s="181">
        <v>-24569973</v>
      </c>
      <c r="G39" s="179" t="s">
        <v>64</v>
      </c>
      <c r="H39" s="179">
        <v>-29241653.188735716</v>
      </c>
      <c r="I39" s="179">
        <v>-29270434</v>
      </c>
      <c r="J39" s="321">
        <v>-29286544.148813661</v>
      </c>
      <c r="K39" s="179"/>
    </row>
    <row r="40" spans="2:11">
      <c r="B40" s="98" t="s">
        <v>86</v>
      </c>
      <c r="C40" s="179" t="s">
        <v>64</v>
      </c>
      <c r="D40" s="179" t="s">
        <v>64</v>
      </c>
      <c r="E40" s="179" t="s">
        <v>64</v>
      </c>
      <c r="F40" s="181" t="s">
        <v>64</v>
      </c>
      <c r="G40" s="179" t="s">
        <v>64</v>
      </c>
      <c r="H40" s="179" t="s">
        <v>64</v>
      </c>
      <c r="I40" s="179"/>
      <c r="J40" s="321"/>
      <c r="K40" s="179"/>
    </row>
    <row r="41" spans="2:11">
      <c r="B41" s="98" t="s">
        <v>106</v>
      </c>
      <c r="C41" s="179">
        <v>-5414740</v>
      </c>
      <c r="D41" s="179">
        <v>-5156785</v>
      </c>
      <c r="E41" s="179">
        <v>-18261967</v>
      </c>
      <c r="F41" s="181">
        <v>-28412878</v>
      </c>
      <c r="G41" s="179">
        <v>-9018553</v>
      </c>
      <c r="H41" s="179">
        <v>-16245486.507769691</v>
      </c>
      <c r="I41" s="179">
        <v>-23347433</v>
      </c>
      <c r="J41" s="321">
        <v>-30803647.683030516</v>
      </c>
      <c r="K41" s="179">
        <v>-8264730.5135029899</v>
      </c>
    </row>
    <row r="42" spans="2:11" ht="15.75" thickBot="1">
      <c r="B42" s="98" t="s">
        <v>87</v>
      </c>
      <c r="C42" s="179">
        <v>964865</v>
      </c>
      <c r="D42" s="179">
        <v>1194823</v>
      </c>
      <c r="E42" s="179">
        <v>1225760</v>
      </c>
      <c r="F42" s="181">
        <v>-492184</v>
      </c>
      <c r="G42" s="179"/>
      <c r="H42" s="179">
        <v>-37602.204299976191</v>
      </c>
      <c r="I42" s="179">
        <v>-37802</v>
      </c>
      <c r="J42" s="321">
        <v>-41786.399925916354</v>
      </c>
      <c r="K42" s="179">
        <v>72653.496683058082</v>
      </c>
    </row>
    <row r="43" spans="2:11" ht="15.75" thickBot="1">
      <c r="B43" s="105" t="s">
        <v>97</v>
      </c>
      <c r="C43" s="203">
        <v>-5690241</v>
      </c>
      <c r="D43" s="203">
        <v>79856207</v>
      </c>
      <c r="E43" s="203">
        <v>104908188</v>
      </c>
      <c r="F43" s="204">
        <v>158105999</v>
      </c>
      <c r="G43" s="203">
        <v>87634315</v>
      </c>
      <c r="H43" s="203">
        <v>81789237.808492795</v>
      </c>
      <c r="I43" s="203">
        <v>42500606</v>
      </c>
      <c r="J43" s="329">
        <v>107192503.45027715</v>
      </c>
      <c r="K43" s="203">
        <v>-22944646.256756864</v>
      </c>
    </row>
    <row r="44" spans="2:11" ht="15.75" thickBot="1">
      <c r="B44"/>
      <c r="C44"/>
      <c r="D44"/>
      <c r="E44"/>
      <c r="F44"/>
      <c r="G44"/>
      <c r="H44"/>
      <c r="I44"/>
      <c r="K44"/>
    </row>
    <row r="45" spans="2:11" ht="30">
      <c r="B45" s="175" t="s">
        <v>205</v>
      </c>
      <c r="C45" s="188">
        <v>-52542620</v>
      </c>
      <c r="D45" s="180">
        <v>26172914</v>
      </c>
      <c r="E45" s="180">
        <v>22146677</v>
      </c>
      <c r="F45" s="189">
        <v>-4831981</v>
      </c>
      <c r="G45" s="188">
        <v>86669950</v>
      </c>
      <c r="H45" s="180">
        <v>33901754.474383086</v>
      </c>
      <c r="I45" s="180">
        <v>-12522948</v>
      </c>
      <c r="J45" s="326">
        <v>44811040.233845115</v>
      </c>
      <c r="K45" s="188">
        <v>-26952097.089768533</v>
      </c>
    </row>
    <row r="46" spans="2:11">
      <c r="B46" s="121" t="s">
        <v>107</v>
      </c>
      <c r="C46" s="199">
        <v>-108047</v>
      </c>
      <c r="D46" s="200">
        <v>492492</v>
      </c>
      <c r="E46" s="179">
        <v>17119650</v>
      </c>
      <c r="F46" s="181">
        <v>8995606</v>
      </c>
      <c r="G46" s="199">
        <v>-176667</v>
      </c>
      <c r="H46" s="200">
        <v>-1307323.1520735691</v>
      </c>
      <c r="I46" s="200">
        <v>-997579</v>
      </c>
      <c r="J46" s="321">
        <v>-227050</v>
      </c>
      <c r="K46" s="199">
        <v>1523657.6019444671</v>
      </c>
    </row>
    <row r="47" spans="2:11" ht="15.75" thickBot="1">
      <c r="B47" s="221" t="s">
        <v>108</v>
      </c>
      <c r="C47" s="208">
        <v>-52650667</v>
      </c>
      <c r="D47" s="209">
        <v>26665406</v>
      </c>
      <c r="E47" s="210">
        <v>39266327</v>
      </c>
      <c r="F47" s="211">
        <v>4163625</v>
      </c>
      <c r="G47" s="208">
        <v>86493283</v>
      </c>
      <c r="H47" s="209">
        <v>32594431.322309516</v>
      </c>
      <c r="I47" s="209">
        <v>-13520526</v>
      </c>
      <c r="J47" s="331">
        <v>44583990</v>
      </c>
      <c r="K47" s="208">
        <v>-25428439.487824067</v>
      </c>
    </row>
    <row r="48" spans="2:11" ht="7.5" customHeight="1" thickBot="1">
      <c r="C48" s="212"/>
      <c r="D48" s="212"/>
      <c r="E48" s="212"/>
      <c r="F48" s="212"/>
      <c r="G48" s="212"/>
      <c r="H48" s="212"/>
      <c r="I48" s="212"/>
      <c r="J48" s="324"/>
      <c r="K48" s="212"/>
    </row>
    <row r="49" spans="2:11">
      <c r="B49" s="107" t="s">
        <v>109</v>
      </c>
      <c r="C49" s="213">
        <v>110061086</v>
      </c>
      <c r="D49" s="214">
        <v>110061086</v>
      </c>
      <c r="E49" s="215">
        <v>110061086</v>
      </c>
      <c r="F49" s="216">
        <v>110061086</v>
      </c>
      <c r="G49" s="213">
        <v>114224711.1819552</v>
      </c>
      <c r="H49" s="214">
        <v>114224711</v>
      </c>
      <c r="I49" s="214">
        <v>114224711</v>
      </c>
      <c r="J49" s="332">
        <v>114224711</v>
      </c>
      <c r="K49" s="213">
        <v>158808701.00009495</v>
      </c>
    </row>
    <row r="50" spans="2:11" ht="15.75" thickBot="1">
      <c r="B50" s="108" t="s">
        <v>110</v>
      </c>
      <c r="C50" s="217">
        <v>57410419</v>
      </c>
      <c r="D50" s="218">
        <v>136726492</v>
      </c>
      <c r="E50" s="219">
        <v>149327413</v>
      </c>
      <c r="F50" s="220">
        <v>114224711</v>
      </c>
      <c r="G50" s="217">
        <v>200717994</v>
      </c>
      <c r="H50" s="218">
        <v>146819143.32230949</v>
      </c>
      <c r="I50" s="218">
        <v>100704185</v>
      </c>
      <c r="J50" s="333">
        <v>158808701</v>
      </c>
      <c r="K50" s="217">
        <v>133380262.51227088</v>
      </c>
    </row>
    <row r="51" spans="2:11">
      <c r="B51" s="109"/>
      <c r="C51" s="9"/>
      <c r="D51" s="94"/>
      <c r="E51" s="110"/>
      <c r="F51" s="94"/>
      <c r="G51" s="9"/>
      <c r="H51" s="94"/>
      <c r="I51" s="94"/>
      <c r="K51" s="9"/>
    </row>
    <row r="52" spans="2:11">
      <c r="B52" s="111"/>
      <c r="C52" s="9"/>
      <c r="D52" s="9"/>
      <c r="E52" s="110"/>
      <c r="F52" s="94"/>
      <c r="G52" s="9"/>
      <c r="H52" s="9"/>
      <c r="I52" s="9"/>
      <c r="K52" s="9"/>
    </row>
    <row r="53" spans="2:11">
      <c r="B53" s="111"/>
      <c r="C53" s="9"/>
      <c r="D53" s="94"/>
      <c r="E53" s="112"/>
      <c r="F53" s="94"/>
      <c r="G53" s="9"/>
      <c r="H53" s="94"/>
      <c r="I53" s="94"/>
      <c r="K53" s="9"/>
    </row>
    <row r="54" spans="2:11">
      <c r="B54" s="1"/>
      <c r="C54" s="9"/>
      <c r="D54" s="94"/>
      <c r="E54" s="112"/>
      <c r="F54" s="94"/>
      <c r="G54" s="9"/>
      <c r="H54" s="94"/>
      <c r="I54" s="94"/>
      <c r="K54" s="9"/>
    </row>
    <row r="55" spans="2:11">
      <c r="B55" s="1"/>
      <c r="C55" s="9"/>
      <c r="D55" s="9"/>
      <c r="E55" s="9"/>
      <c r="F55" s="94"/>
      <c r="G55" s="9"/>
      <c r="H55" s="9"/>
      <c r="I55" s="9"/>
      <c r="K55" s="9"/>
    </row>
    <row r="56" spans="2:11">
      <c r="C56" s="94"/>
      <c r="D56" s="94"/>
      <c r="E56" s="94"/>
      <c r="F56" s="94"/>
      <c r="G56" s="94"/>
      <c r="H56" s="94"/>
      <c r="I56" s="94"/>
      <c r="K56" s="94"/>
    </row>
    <row r="57" spans="2:11">
      <c r="C57" s="94"/>
      <c r="D57" s="94"/>
      <c r="E57" s="94"/>
      <c r="F57" s="94"/>
      <c r="G57" s="94"/>
      <c r="H57" s="94"/>
      <c r="I57" s="94"/>
      <c r="K57" s="94"/>
    </row>
    <row r="58" spans="2:11">
      <c r="C58" s="94"/>
      <c r="D58" s="94"/>
      <c r="E58" s="94"/>
      <c r="F58" s="94"/>
      <c r="G58" s="94"/>
      <c r="H58" s="94"/>
      <c r="I58" s="94"/>
      <c r="K58" s="94"/>
    </row>
    <row r="59" spans="2:11">
      <c r="C59" s="94"/>
      <c r="D59" s="94"/>
      <c r="E59" s="94"/>
      <c r="F59" s="94"/>
      <c r="G59" s="94"/>
      <c r="H59" s="94"/>
      <c r="I59" s="94"/>
      <c r="K59" s="94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14" sqref="O14"/>
    </sheetView>
  </sheetViews>
  <sheetFormatPr baseColWidth="10" defaultRowHeight="15"/>
  <cols>
    <col min="1" max="1" width="4.5703125" customWidth="1"/>
    <col min="2" max="2" width="30.7109375" customWidth="1"/>
    <col min="3" max="3" width="12.85546875" bestFit="1" customWidth="1"/>
    <col min="4" max="4" width="12" bestFit="1" customWidth="1"/>
    <col min="5" max="5" width="12.85546875" bestFit="1" customWidth="1"/>
    <col min="6" max="6" width="13.85546875" bestFit="1" customWidth="1"/>
    <col min="7" max="7" width="12.85546875" bestFit="1" customWidth="1"/>
    <col min="8" max="8" width="12" bestFit="1" customWidth="1"/>
    <col min="9" max="9" width="12" customWidth="1"/>
    <col min="10" max="10" width="13.85546875" bestFit="1" customWidth="1"/>
    <col min="11" max="11" width="13.85546875" customWidth="1"/>
    <col min="13" max="14" width="13.85546875" bestFit="1" customWidth="1"/>
  </cols>
  <sheetData>
    <row r="2" spans="2:14">
      <c r="B2" s="113" t="s">
        <v>156</v>
      </c>
    </row>
    <row r="3" spans="2:14" ht="15.75" thickBot="1">
      <c r="B3" s="114" t="s">
        <v>81</v>
      </c>
    </row>
    <row r="4" spans="2:14" ht="15.75" thickBot="1">
      <c r="B4" s="120"/>
      <c r="C4" s="96" t="s">
        <v>157</v>
      </c>
      <c r="D4" s="96" t="s">
        <v>158</v>
      </c>
      <c r="E4" s="96" t="s">
        <v>159</v>
      </c>
      <c r="F4" s="96" t="s">
        <v>160</v>
      </c>
      <c r="G4" s="96" t="s">
        <v>161</v>
      </c>
      <c r="H4" s="96" t="s">
        <v>158</v>
      </c>
      <c r="I4" s="96" t="s">
        <v>254</v>
      </c>
      <c r="J4" s="96" t="s">
        <v>264</v>
      </c>
      <c r="K4" s="382" t="s">
        <v>281</v>
      </c>
      <c r="M4" s="224" t="s">
        <v>272</v>
      </c>
      <c r="N4" s="225" t="s">
        <v>271</v>
      </c>
    </row>
    <row r="5" spans="2:14">
      <c r="B5" s="121" t="s">
        <v>111</v>
      </c>
      <c r="C5" s="99">
        <v>-1978006</v>
      </c>
      <c r="D5" s="99">
        <v>-1990845</v>
      </c>
      <c r="E5" s="99">
        <v>-1386382</v>
      </c>
      <c r="F5" s="100">
        <v>-2855173</v>
      </c>
      <c r="G5" s="99">
        <v>-1408796</v>
      </c>
      <c r="H5" s="99">
        <v>-2228137</v>
      </c>
      <c r="I5" s="99">
        <v>-2514099</v>
      </c>
      <c r="J5" s="100">
        <v>-6014415</v>
      </c>
      <c r="K5" s="99">
        <v>-2758873</v>
      </c>
      <c r="M5" s="226">
        <v>-7641196</v>
      </c>
      <c r="N5" s="100">
        <v>-13515524</v>
      </c>
    </row>
    <row r="6" spans="2:14" ht="15.75" thickBot="1">
      <c r="B6" s="121" t="s">
        <v>112</v>
      </c>
      <c r="C6" s="99">
        <v>77309</v>
      </c>
      <c r="D6" s="99">
        <v>816527</v>
      </c>
      <c r="E6" s="99">
        <v>-988182</v>
      </c>
      <c r="F6" s="100">
        <v>-9778903</v>
      </c>
      <c r="G6" s="99">
        <v>-1217891</v>
      </c>
      <c r="H6" s="99">
        <v>-410310</v>
      </c>
      <c r="I6" s="99">
        <v>-1127210</v>
      </c>
      <c r="J6" s="100">
        <v>-23757058</v>
      </c>
      <c r="K6" s="99">
        <v>-2568069.7251915429</v>
      </c>
      <c r="M6" s="226">
        <v>-11168449</v>
      </c>
      <c r="N6" s="100">
        <v>-27862647.725191541</v>
      </c>
    </row>
    <row r="7" spans="2:14" s="122" customFormat="1" ht="15.75" thickBot="1">
      <c r="B7" s="120" t="s">
        <v>113</v>
      </c>
      <c r="C7" s="123">
        <v>-1900697</v>
      </c>
      <c r="D7" s="124">
        <v>-1174318</v>
      </c>
      <c r="E7" s="124">
        <v>-2374564</v>
      </c>
      <c r="F7" s="125">
        <v>-12634076</v>
      </c>
      <c r="G7" s="123">
        <v>-2626687</v>
      </c>
      <c r="H7" s="124">
        <v>-2638447</v>
      </c>
      <c r="I7" s="124">
        <v>-3641309</v>
      </c>
      <c r="J7" s="125">
        <v>-29771473</v>
      </c>
      <c r="K7" s="383">
        <v>-5326942.7251915429</v>
      </c>
      <c r="M7" s="126">
        <v>-18809645</v>
      </c>
      <c r="N7" s="126">
        <v>-41378171.725191541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98"/>
  <sheetViews>
    <sheetView showGridLines="0" topLeftCell="A40" zoomScale="80" zoomScaleNormal="80" workbookViewId="0">
      <selection activeCell="L39" sqref="L39:L68"/>
    </sheetView>
  </sheetViews>
  <sheetFormatPr baseColWidth="10" defaultRowHeight="15"/>
  <cols>
    <col min="1" max="1" width="4.5703125" style="45" customWidth="1"/>
    <col min="2" max="2" width="53.42578125" style="45" bestFit="1" customWidth="1"/>
    <col min="3" max="4" width="12" style="45" bestFit="1" customWidth="1"/>
    <col min="5" max="5" width="9.42578125" style="45" bestFit="1" customWidth="1"/>
    <col min="6" max="7" width="12" style="45" bestFit="1" customWidth="1"/>
    <col min="8" max="8" width="9.42578125" style="45" bestFit="1" customWidth="1"/>
    <col min="9" max="9" width="11.5703125" style="45" customWidth="1"/>
    <col min="10" max="10" width="12.42578125" style="45" bestFit="1" customWidth="1"/>
    <col min="11" max="11" width="10" style="45" bestFit="1" customWidth="1"/>
    <col min="12" max="12" width="12.5703125" style="45" customWidth="1"/>
    <col min="13" max="13" width="10.5703125" style="45" customWidth="1"/>
    <col min="14" max="14" width="10" style="45" bestFit="1" customWidth="1"/>
    <col min="15" max="15" width="20" style="56" bestFit="1" customWidth="1"/>
    <col min="16" max="16" width="20" style="56" customWidth="1"/>
    <col min="17" max="17" width="11.42578125" style="45"/>
    <col min="18" max="18" width="13.7109375" style="45" bestFit="1" customWidth="1"/>
    <col min="19" max="19" width="13.42578125" style="45" bestFit="1" customWidth="1"/>
    <col min="20" max="20" width="16" style="45" bestFit="1" customWidth="1"/>
    <col min="21" max="16384" width="11.42578125" style="45"/>
  </cols>
  <sheetData>
    <row r="1" spans="2:32" ht="21.75" customHeight="1"/>
    <row r="2" spans="2:32">
      <c r="B2" s="153" t="s">
        <v>178</v>
      </c>
    </row>
    <row r="3" spans="2:32" ht="15.75" thickBot="1">
      <c r="B3" s="153" t="s">
        <v>179</v>
      </c>
      <c r="I3" s="46"/>
      <c r="J3" s="46"/>
      <c r="K3" s="47"/>
    </row>
    <row r="4" spans="2:32" ht="15" customHeight="1" thickBot="1">
      <c r="B4" s="95"/>
      <c r="C4" s="407" t="s">
        <v>176</v>
      </c>
      <c r="D4" s="408"/>
      <c r="E4" s="409"/>
      <c r="F4" s="407" t="s">
        <v>211</v>
      </c>
      <c r="G4" s="408"/>
      <c r="H4" s="409"/>
      <c r="I4" s="407" t="s">
        <v>212</v>
      </c>
      <c r="J4" s="408"/>
      <c r="K4" s="409"/>
      <c r="L4" s="407" t="s">
        <v>44</v>
      </c>
      <c r="M4" s="408"/>
      <c r="N4" s="409"/>
    </row>
    <row r="5" spans="2:32" ht="15.75" thickBot="1">
      <c r="B5" s="95" t="s">
        <v>180</v>
      </c>
      <c r="C5" s="154" t="s">
        <v>273</v>
      </c>
      <c r="D5" s="154" t="s">
        <v>147</v>
      </c>
      <c r="E5" s="154" t="s">
        <v>45</v>
      </c>
      <c r="F5" s="349" t="s">
        <v>273</v>
      </c>
      <c r="G5" s="349" t="s">
        <v>147</v>
      </c>
      <c r="H5" s="349" t="s">
        <v>45</v>
      </c>
      <c r="I5" s="349" t="s">
        <v>273</v>
      </c>
      <c r="J5" s="349" t="s">
        <v>147</v>
      </c>
      <c r="K5" s="349" t="s">
        <v>45</v>
      </c>
      <c r="L5" s="349" t="s">
        <v>273</v>
      </c>
      <c r="M5" s="349" t="s">
        <v>147</v>
      </c>
      <c r="N5" s="349" t="s">
        <v>45</v>
      </c>
    </row>
    <row r="6" spans="2:32">
      <c r="B6" s="129" t="s">
        <v>46</v>
      </c>
      <c r="C6" s="132">
        <v>113500</v>
      </c>
      <c r="D6" s="132">
        <v>116500</v>
      </c>
      <c r="E6" s="157">
        <v>-2.5751072961373356E-2</v>
      </c>
      <c r="F6" s="132">
        <v>95629.193293000004</v>
      </c>
      <c r="G6" s="132">
        <v>93401.244007999994</v>
      </c>
      <c r="H6" s="157">
        <v>2.38535290259001E-2</v>
      </c>
      <c r="I6" s="132">
        <v>10587.016734999999</v>
      </c>
      <c r="J6" s="132">
        <v>10255.813182</v>
      </c>
      <c r="K6" s="157">
        <v>3.2294226417978855E-2</v>
      </c>
      <c r="L6" s="132">
        <v>10155.162806</v>
      </c>
      <c r="M6" s="132">
        <v>9648.9095039999993</v>
      </c>
      <c r="N6" s="157">
        <v>5.2467411140101561E-2</v>
      </c>
      <c r="O6" s="57"/>
      <c r="P6" s="48"/>
      <c r="Q6" s="58"/>
      <c r="R6" s="58"/>
      <c r="S6" s="58"/>
      <c r="T6" s="58"/>
      <c r="V6" s="46"/>
      <c r="W6" s="46"/>
      <c r="X6" s="46"/>
      <c r="Y6" s="46"/>
      <c r="Z6" s="46"/>
      <c r="AB6" s="47"/>
      <c r="AC6" s="47"/>
      <c r="AD6" s="47"/>
      <c r="AE6" s="47"/>
      <c r="AF6" s="47"/>
    </row>
    <row r="7" spans="2:32">
      <c r="B7" s="129" t="s">
        <v>47</v>
      </c>
      <c r="C7" s="130">
        <v>74000</v>
      </c>
      <c r="D7" s="130">
        <v>75000</v>
      </c>
      <c r="E7" s="160">
        <v>-1.3333333333333308E-2</v>
      </c>
      <c r="F7" s="130">
        <v>45033.676002</v>
      </c>
      <c r="G7" s="130">
        <v>41276.543776999999</v>
      </c>
      <c r="H7" s="160">
        <v>9.1023421081431133E-2</v>
      </c>
      <c r="I7" s="130">
        <v>3412.173162</v>
      </c>
      <c r="J7" s="130">
        <v>3079.2488600000001</v>
      </c>
      <c r="K7" s="160">
        <v>0.10811867346116344</v>
      </c>
      <c r="L7" s="130">
        <v>3363.4521650000002</v>
      </c>
      <c r="M7" s="130">
        <v>2985.4292249999999</v>
      </c>
      <c r="N7" s="161">
        <v>0.1266226433487132</v>
      </c>
      <c r="O7" s="57"/>
      <c r="P7" s="48"/>
      <c r="Q7" s="58"/>
      <c r="R7" s="58"/>
      <c r="S7" s="58"/>
      <c r="T7" s="58"/>
      <c r="V7" s="46"/>
      <c r="W7" s="46"/>
      <c r="X7" s="46"/>
      <c r="Y7" s="46"/>
      <c r="Z7" s="46"/>
      <c r="AB7" s="47"/>
      <c r="AC7" s="47"/>
      <c r="AD7" s="47"/>
      <c r="AE7" s="47"/>
      <c r="AF7" s="47"/>
    </row>
    <row r="8" spans="2:32">
      <c r="B8" s="129" t="s">
        <v>177</v>
      </c>
      <c r="C8" s="130">
        <v>32000</v>
      </c>
      <c r="D8" s="130">
        <v>32000</v>
      </c>
      <c r="E8" s="160">
        <v>0</v>
      </c>
      <c r="F8" s="130">
        <v>20550.688356999999</v>
      </c>
      <c r="G8" s="130">
        <v>19607.700743000001</v>
      </c>
      <c r="H8" s="160">
        <v>4.8092717568460897E-2</v>
      </c>
      <c r="I8" s="130">
        <v>1519.9195159999999</v>
      </c>
      <c r="J8" s="130">
        <v>1395.89986</v>
      </c>
      <c r="K8" s="160">
        <v>8.8845668341853701E-2</v>
      </c>
      <c r="L8" s="130">
        <v>1235.9768039999999</v>
      </c>
      <c r="M8" s="130">
        <v>1202.1118739999999</v>
      </c>
      <c r="N8" s="160">
        <v>2.8171196651868291E-2</v>
      </c>
      <c r="O8" s="57"/>
      <c r="P8" s="48"/>
      <c r="Q8" s="58"/>
      <c r="R8" s="58"/>
      <c r="S8" s="58"/>
      <c r="T8" s="58"/>
      <c r="V8" s="46"/>
      <c r="W8" s="46"/>
      <c r="X8" s="46"/>
      <c r="Y8" s="46"/>
      <c r="Z8" s="46"/>
      <c r="AB8" s="47"/>
      <c r="AC8" s="47"/>
      <c r="AD8" s="47"/>
      <c r="AE8" s="47"/>
      <c r="AF8" s="47"/>
    </row>
    <row r="9" spans="2:32">
      <c r="B9" s="129" t="s">
        <v>48</v>
      </c>
      <c r="C9" s="130">
        <v>66000</v>
      </c>
      <c r="D9" s="130">
        <v>66000</v>
      </c>
      <c r="E9" s="160">
        <v>0</v>
      </c>
      <c r="F9" s="130">
        <v>29517.464164000001</v>
      </c>
      <c r="G9" s="130">
        <v>28756.870324</v>
      </c>
      <c r="H9" s="160">
        <v>2.6449117425870305E-2</v>
      </c>
      <c r="I9" s="130">
        <v>3849.245637</v>
      </c>
      <c r="J9" s="130">
        <v>3703.6149610000002</v>
      </c>
      <c r="K9" s="160">
        <v>3.9321224677383526E-2</v>
      </c>
      <c r="L9" s="130">
        <v>3557.9997750000002</v>
      </c>
      <c r="M9" s="130">
        <v>3437.539671</v>
      </c>
      <c r="N9" s="160">
        <v>3.5042534931664537E-2</v>
      </c>
      <c r="O9" s="57"/>
      <c r="P9" s="48"/>
      <c r="Q9" s="58"/>
      <c r="R9" s="58"/>
      <c r="S9" s="58"/>
      <c r="T9" s="58"/>
      <c r="V9" s="46"/>
      <c r="W9" s="46"/>
      <c r="X9" s="46"/>
      <c r="Y9" s="46"/>
      <c r="Z9" s="46"/>
      <c r="AB9" s="47"/>
      <c r="AC9" s="47"/>
      <c r="AD9" s="47"/>
      <c r="AE9" s="47"/>
      <c r="AF9" s="47"/>
    </row>
    <row r="10" spans="2:32">
      <c r="B10" s="129" t="s">
        <v>49</v>
      </c>
      <c r="C10" s="130">
        <v>28500</v>
      </c>
      <c r="D10" s="130">
        <v>28500</v>
      </c>
      <c r="E10" s="160">
        <v>0</v>
      </c>
      <c r="F10" s="130">
        <v>12327.541042999999</v>
      </c>
      <c r="G10" s="130">
        <v>10872.268587</v>
      </c>
      <c r="H10" s="161">
        <f>F10/G10-1</f>
        <v>0.13385177567633599</v>
      </c>
      <c r="I10" s="130">
        <v>1186.6039840000001</v>
      </c>
      <c r="J10" s="130">
        <v>1083.512187</v>
      </c>
      <c r="K10" s="160">
        <v>9.5145950582649075E-2</v>
      </c>
      <c r="L10" s="130">
        <v>863.50544000000002</v>
      </c>
      <c r="M10" s="130">
        <v>715.99343999999996</v>
      </c>
      <c r="N10" s="160">
        <v>0.20602423396504865</v>
      </c>
      <c r="O10" s="57"/>
      <c r="P10" s="48"/>
      <c r="Q10" s="58"/>
      <c r="R10" s="58"/>
      <c r="S10" s="58"/>
      <c r="T10" s="58"/>
      <c r="V10" s="46"/>
      <c r="W10" s="46"/>
      <c r="X10" s="46"/>
      <c r="Y10" s="46"/>
      <c r="Z10" s="46"/>
      <c r="AB10" s="47"/>
      <c r="AC10" s="47"/>
      <c r="AD10" s="47"/>
      <c r="AE10" s="47"/>
      <c r="AF10" s="47"/>
    </row>
    <row r="11" spans="2:32">
      <c r="B11" s="129" t="s">
        <v>50</v>
      </c>
      <c r="C11" s="130">
        <v>33000</v>
      </c>
      <c r="D11" s="130">
        <v>22000</v>
      </c>
      <c r="E11" s="160">
        <v>0.5</v>
      </c>
      <c r="F11" s="130">
        <v>8553.2766019999999</v>
      </c>
      <c r="G11" s="130">
        <v>6003.3288750000002</v>
      </c>
      <c r="H11" s="161">
        <v>0.42475562810141732</v>
      </c>
      <c r="I11" s="130">
        <v>1155.8198809999999</v>
      </c>
      <c r="J11" s="130">
        <v>855.39346899999998</v>
      </c>
      <c r="K11" s="160">
        <v>0.35121429247199454</v>
      </c>
      <c r="L11" s="130">
        <v>855.36940200000004</v>
      </c>
      <c r="M11" s="130">
        <v>588.08711900000003</v>
      </c>
      <c r="N11" s="160">
        <v>0.45449436718575709</v>
      </c>
      <c r="O11" s="288"/>
      <c r="P11" s="48"/>
      <c r="Q11" s="58"/>
      <c r="R11" s="58"/>
      <c r="S11" s="58"/>
      <c r="T11" s="58"/>
      <c r="V11" s="46"/>
      <c r="W11" s="46"/>
      <c r="X11" s="46"/>
      <c r="Y11" s="46"/>
      <c r="Z11" s="46"/>
      <c r="AB11" s="47"/>
      <c r="AC11" s="47"/>
      <c r="AD11" s="47"/>
      <c r="AE11" s="47"/>
      <c r="AF11" s="47"/>
    </row>
    <row r="12" spans="2:32">
      <c r="B12" s="129" t="s">
        <v>51</v>
      </c>
      <c r="C12" s="130">
        <v>44500</v>
      </c>
      <c r="D12" s="130">
        <v>39000</v>
      </c>
      <c r="E12" s="160">
        <v>0.14102564102564097</v>
      </c>
      <c r="F12" s="130">
        <v>25227.206041000001</v>
      </c>
      <c r="G12" s="130">
        <v>18502.640089</v>
      </c>
      <c r="H12" s="160">
        <v>0.36343818609960543</v>
      </c>
      <c r="I12" s="130">
        <v>2208.2732970000002</v>
      </c>
      <c r="J12" s="130">
        <v>1740.2400729999999</v>
      </c>
      <c r="K12" s="160">
        <v>0.26894750400337442</v>
      </c>
      <c r="L12" s="130">
        <v>1780.0561439999999</v>
      </c>
      <c r="M12" s="130">
        <v>1274.1169259999999</v>
      </c>
      <c r="N12" s="160">
        <v>0.39709010034766612</v>
      </c>
      <c r="O12" s="57"/>
      <c r="P12" s="287"/>
      <c r="Q12" s="58"/>
      <c r="R12" s="58"/>
      <c r="S12" s="58"/>
      <c r="T12" s="58"/>
      <c r="V12" s="46"/>
      <c r="W12" s="46"/>
      <c r="X12" s="46"/>
      <c r="Y12" s="46"/>
      <c r="Z12" s="46"/>
      <c r="AB12" s="47"/>
      <c r="AC12" s="47"/>
      <c r="AD12" s="47"/>
      <c r="AE12" s="47"/>
      <c r="AF12" s="47"/>
    </row>
    <row r="13" spans="2:32">
      <c r="B13" s="129" t="s">
        <v>52</v>
      </c>
      <c r="C13" s="130">
        <v>32000</v>
      </c>
      <c r="D13" s="130">
        <v>32000</v>
      </c>
      <c r="E13" s="160">
        <v>0</v>
      </c>
      <c r="F13" s="130">
        <v>12729.719650999999</v>
      </c>
      <c r="G13" s="130">
        <v>12465.781629999999</v>
      </c>
      <c r="H13" s="160">
        <v>2.117300212967077E-2</v>
      </c>
      <c r="I13" s="130">
        <v>1020.288235</v>
      </c>
      <c r="J13" s="130">
        <v>975.40412800000001</v>
      </c>
      <c r="K13" s="160">
        <v>4.6015908392792904E-2</v>
      </c>
      <c r="L13" s="130">
        <v>810.20050000000003</v>
      </c>
      <c r="M13" s="130">
        <v>769.99824699999999</v>
      </c>
      <c r="N13" s="160">
        <v>5.2210837046230418E-2</v>
      </c>
      <c r="O13" s="57"/>
      <c r="P13" s="57"/>
      <c r="Q13" s="58"/>
      <c r="R13" s="58"/>
      <c r="S13" s="58"/>
      <c r="T13" s="58"/>
      <c r="V13" s="46"/>
      <c r="W13" s="46"/>
      <c r="X13" s="46"/>
      <c r="Y13" s="46"/>
      <c r="Z13" s="46"/>
      <c r="AB13" s="47"/>
      <c r="AC13" s="47"/>
      <c r="AD13" s="47"/>
      <c r="AE13" s="47"/>
      <c r="AF13" s="47"/>
    </row>
    <row r="14" spans="2:32" s="156" customFormat="1" ht="15.75" thickBot="1">
      <c r="B14" s="129" t="s">
        <v>282</v>
      </c>
      <c r="C14" s="130">
        <v>30000</v>
      </c>
      <c r="D14" s="384" t="s">
        <v>64</v>
      </c>
      <c r="E14" s="160" t="s">
        <v>65</v>
      </c>
      <c r="F14" s="130">
        <v>11507.476422</v>
      </c>
      <c r="G14" s="384" t="s">
        <v>64</v>
      </c>
      <c r="H14" s="160" t="s">
        <v>65</v>
      </c>
      <c r="I14" s="130">
        <v>721.99800100000004</v>
      </c>
      <c r="J14" s="384" t="s">
        <v>64</v>
      </c>
      <c r="K14" s="160" t="s">
        <v>65</v>
      </c>
      <c r="L14" s="130">
        <v>512.14325299999996</v>
      </c>
      <c r="M14" s="384" t="s">
        <v>64</v>
      </c>
      <c r="N14" s="160" t="s">
        <v>65</v>
      </c>
    </row>
    <row r="15" spans="2:32" ht="15.75" thickBot="1">
      <c r="B15" s="119" t="s">
        <v>53</v>
      </c>
      <c r="C15" s="155">
        <v>453500</v>
      </c>
      <c r="D15" s="155">
        <v>411000</v>
      </c>
      <c r="E15" s="158">
        <v>0.10340632603406319</v>
      </c>
      <c r="F15" s="155">
        <v>261076.24157500002</v>
      </c>
      <c r="G15" s="155">
        <v>230886.37803299999</v>
      </c>
      <c r="H15" s="158">
        <v>0.13075636509697031</v>
      </c>
      <c r="I15" s="155">
        <v>25661.338447999999</v>
      </c>
      <c r="J15" s="155">
        <v>23089.126719999997</v>
      </c>
      <c r="K15" s="158">
        <v>0.11140359525905885</v>
      </c>
      <c r="L15" s="155">
        <v>23133.866289000001</v>
      </c>
      <c r="M15" s="155">
        <v>20622.186005999996</v>
      </c>
      <c r="N15" s="164">
        <v>0.12179505520264611</v>
      </c>
      <c r="O15" s="290"/>
      <c r="P15" s="48"/>
      <c r="Q15" s="58"/>
      <c r="R15" s="58"/>
      <c r="S15" s="58"/>
      <c r="T15" s="58"/>
      <c r="V15" s="46"/>
      <c r="W15" s="46"/>
      <c r="X15" s="46"/>
      <c r="Y15" s="46"/>
      <c r="Z15" s="46"/>
      <c r="AB15" s="47"/>
      <c r="AC15" s="47"/>
      <c r="AD15" s="47"/>
      <c r="AE15" s="47"/>
      <c r="AF15" s="47"/>
    </row>
    <row r="16" spans="2:32">
      <c r="B16" s="129" t="s">
        <v>54</v>
      </c>
      <c r="C16" s="132">
        <v>111500</v>
      </c>
      <c r="D16" s="132">
        <v>104000</v>
      </c>
      <c r="E16" s="157">
        <v>7.2115384615384581E-2</v>
      </c>
      <c r="F16" s="132">
        <v>284292.75226386881</v>
      </c>
      <c r="G16" s="132">
        <v>267545.75660000002</v>
      </c>
      <c r="H16" s="157">
        <v>6.2594884242199944E-2</v>
      </c>
      <c r="I16" s="132">
        <v>22719.70794</v>
      </c>
      <c r="J16" s="132">
        <v>20943.73732</v>
      </c>
      <c r="K16" s="157">
        <v>8.4797216125512387E-2</v>
      </c>
      <c r="L16" s="132">
        <v>19855.092710000001</v>
      </c>
      <c r="M16" s="132">
        <v>19005.167679999999</v>
      </c>
      <c r="N16" s="157">
        <v>4.4720733029596893E-2</v>
      </c>
      <c r="O16" s="289"/>
      <c r="P16" s="48"/>
      <c r="Q16" s="58"/>
      <c r="R16" s="58"/>
      <c r="S16" s="58"/>
      <c r="T16" s="58"/>
      <c r="V16" s="46"/>
      <c r="W16" s="46"/>
      <c r="X16" s="46"/>
      <c r="Y16" s="46"/>
      <c r="Z16" s="46"/>
      <c r="AB16" s="47"/>
      <c r="AC16" s="47"/>
      <c r="AD16" s="47"/>
      <c r="AE16" s="47"/>
      <c r="AF16" s="47"/>
    </row>
    <row r="17" spans="2:32">
      <c r="B17" s="129" t="s">
        <v>55</v>
      </c>
      <c r="C17" s="130">
        <v>8000</v>
      </c>
      <c r="D17" s="130">
        <v>8000</v>
      </c>
      <c r="E17" s="160">
        <v>0</v>
      </c>
      <c r="F17" s="130">
        <v>19917.920421694911</v>
      </c>
      <c r="G17" s="130">
        <v>18055.633020000001</v>
      </c>
      <c r="H17" s="160">
        <v>0.10314162896598966</v>
      </c>
      <c r="I17" s="130">
        <v>1491.8991599999999</v>
      </c>
      <c r="J17" s="130">
        <v>1368.9</v>
      </c>
      <c r="K17" s="160">
        <v>8.9852553144860625E-2</v>
      </c>
      <c r="L17" s="130">
        <v>1134.74866</v>
      </c>
      <c r="M17" s="130">
        <v>1118.145</v>
      </c>
      <c r="N17" s="160">
        <v>1.4849290566071538E-2</v>
      </c>
      <c r="O17" s="57"/>
      <c r="P17" s="48"/>
      <c r="Q17" s="58"/>
      <c r="R17" s="58"/>
      <c r="S17" s="58"/>
      <c r="T17" s="58"/>
      <c r="V17" s="46"/>
      <c r="W17" s="46"/>
      <c r="X17" s="46"/>
      <c r="Y17" s="46"/>
      <c r="Z17" s="46"/>
      <c r="AB17" s="47"/>
      <c r="AC17" s="47"/>
      <c r="AD17" s="47"/>
      <c r="AE17" s="47"/>
      <c r="AF17" s="47"/>
    </row>
    <row r="18" spans="2:32">
      <c r="B18" s="129" t="s">
        <v>56</v>
      </c>
      <c r="C18" s="130">
        <v>26500</v>
      </c>
      <c r="D18" s="130">
        <v>26000</v>
      </c>
      <c r="E18" s="160">
        <v>1.9230769230769162E-2</v>
      </c>
      <c r="F18" s="130">
        <v>50514.660090000005</v>
      </c>
      <c r="G18" s="130">
        <v>60125.100009999995</v>
      </c>
      <c r="H18" s="161">
        <v>-0.15984073071648253</v>
      </c>
      <c r="I18" s="130">
        <v>7931.5297199999995</v>
      </c>
      <c r="J18" s="130">
        <v>9796.9274000000005</v>
      </c>
      <c r="K18" s="160">
        <v>-0.19040640027607036</v>
      </c>
      <c r="L18" s="130">
        <v>5820.7265299999999</v>
      </c>
      <c r="M18" s="130">
        <v>7140.7986899999996</v>
      </c>
      <c r="N18" s="160">
        <v>-0.18486337695650679</v>
      </c>
      <c r="O18" s="57"/>
      <c r="P18" s="48"/>
      <c r="Q18" s="58"/>
      <c r="R18" s="58"/>
      <c r="S18" s="58"/>
      <c r="T18" s="58"/>
      <c r="V18" s="46"/>
      <c r="W18" s="46"/>
      <c r="X18" s="46"/>
      <c r="Y18" s="46"/>
      <c r="Z18" s="46"/>
      <c r="AB18" s="47"/>
      <c r="AC18" s="47"/>
      <c r="AD18" s="47"/>
      <c r="AE18" s="47"/>
      <c r="AF18" s="47"/>
    </row>
    <row r="19" spans="2:32">
      <c r="B19" s="129" t="s">
        <v>57</v>
      </c>
      <c r="C19" s="130">
        <v>29500</v>
      </c>
      <c r="D19" s="130">
        <v>29500</v>
      </c>
      <c r="E19" s="160">
        <v>0</v>
      </c>
      <c r="F19" s="130">
        <v>30081.44875</v>
      </c>
      <c r="G19" s="130">
        <v>31996.53039</v>
      </c>
      <c r="H19" s="160">
        <v>-5.9852790807547351E-2</v>
      </c>
      <c r="I19" s="130">
        <v>2682.2639599999998</v>
      </c>
      <c r="J19" s="130">
        <v>2871.7937000000002</v>
      </c>
      <c r="K19" s="160">
        <v>-6.5996989964843378E-2</v>
      </c>
      <c r="L19" s="130">
        <v>1304.1066799999999</v>
      </c>
      <c r="M19" s="130">
        <v>965.87833999999998</v>
      </c>
      <c r="N19" s="160">
        <v>0.35017695913959512</v>
      </c>
      <c r="O19" s="289"/>
      <c r="P19" s="48"/>
      <c r="Q19" s="58"/>
      <c r="R19" s="58"/>
      <c r="S19" s="58"/>
      <c r="T19" s="58"/>
      <c r="V19" s="46"/>
      <c r="W19" s="46"/>
      <c r="X19" s="46"/>
      <c r="Y19" s="46"/>
      <c r="Z19" s="46"/>
      <c r="AB19" s="47"/>
      <c r="AC19" s="47"/>
      <c r="AD19" s="47"/>
      <c r="AE19" s="47"/>
      <c r="AF19" s="47"/>
    </row>
    <row r="20" spans="2:32">
      <c r="B20" s="129" t="s">
        <v>58</v>
      </c>
      <c r="C20" s="130">
        <v>28000</v>
      </c>
      <c r="D20" s="130">
        <v>28000</v>
      </c>
      <c r="E20" s="160">
        <v>0</v>
      </c>
      <c r="F20" s="130">
        <v>54180.465950322585</v>
      </c>
      <c r="G20" s="130">
        <v>52864.334060000001</v>
      </c>
      <c r="H20" s="160">
        <v>2.4896405369049024E-2</v>
      </c>
      <c r="I20" s="130">
        <v>3332.2087900000001</v>
      </c>
      <c r="J20" s="130">
        <v>3161.0230000000001</v>
      </c>
      <c r="K20" s="160">
        <v>5.4155186469696748E-2</v>
      </c>
      <c r="L20" s="130">
        <v>2929.0992799999999</v>
      </c>
      <c r="M20" s="130">
        <v>2848.2660000000001</v>
      </c>
      <c r="N20" s="160">
        <v>2.8379821266693472E-2</v>
      </c>
      <c r="O20" s="57"/>
      <c r="P20" s="48"/>
      <c r="Q20" s="58"/>
      <c r="R20" s="58"/>
      <c r="S20" s="58"/>
      <c r="T20" s="58"/>
      <c r="V20" s="46"/>
      <c r="W20" s="46"/>
      <c r="X20" s="46"/>
      <c r="Y20" s="46"/>
      <c r="Z20" s="46"/>
      <c r="AB20" s="47"/>
      <c r="AC20" s="47"/>
      <c r="AD20" s="47"/>
      <c r="AE20" s="47"/>
      <c r="AF20" s="47"/>
    </row>
    <row r="21" spans="2:32">
      <c r="B21" s="129" t="s">
        <v>59</v>
      </c>
      <c r="C21" s="130">
        <v>9500</v>
      </c>
      <c r="D21" s="130">
        <v>9500</v>
      </c>
      <c r="E21" s="160">
        <v>0</v>
      </c>
      <c r="F21" s="130">
        <v>16674.704940508473</v>
      </c>
      <c r="G21" s="130">
        <v>16532.225870000002</v>
      </c>
      <c r="H21" s="160">
        <v>8.6182629991173876E-3</v>
      </c>
      <c r="I21" s="130">
        <v>1538.6015300000001</v>
      </c>
      <c r="J21" s="130">
        <v>1620.231</v>
      </c>
      <c r="K21" s="160">
        <v>-5.0381377717127918E-2</v>
      </c>
      <c r="L21" s="130">
        <v>1167.58853</v>
      </c>
      <c r="M21" s="130">
        <v>1375.5820000000001</v>
      </c>
      <c r="N21" s="160">
        <v>-0.15120397766181881</v>
      </c>
      <c r="O21" s="57"/>
      <c r="P21" s="48"/>
      <c r="Q21" s="58"/>
      <c r="R21" s="58"/>
      <c r="S21" s="58"/>
      <c r="T21" s="58"/>
      <c r="V21" s="46"/>
      <c r="W21" s="46"/>
      <c r="X21" s="46"/>
      <c r="Y21" s="46"/>
      <c r="Z21" s="46"/>
      <c r="AB21" s="47"/>
      <c r="AC21" s="47"/>
      <c r="AD21" s="47"/>
      <c r="AE21" s="47"/>
      <c r="AF21" s="47"/>
    </row>
    <row r="22" spans="2:32">
      <c r="B22" s="129" t="s">
        <v>60</v>
      </c>
      <c r="C22" s="130">
        <v>9000</v>
      </c>
      <c r="D22" s="130">
        <v>8000</v>
      </c>
      <c r="E22" s="160">
        <v>0.125</v>
      </c>
      <c r="F22" s="130">
        <v>7163.2725099999998</v>
      </c>
      <c r="G22" s="130">
        <v>6999.2381300000006</v>
      </c>
      <c r="H22" s="160">
        <v>2.3436033601559769E-2</v>
      </c>
      <c r="I22" s="130">
        <v>1092.1366599999999</v>
      </c>
      <c r="J22" s="130">
        <v>1154.5999999999999</v>
      </c>
      <c r="K22" s="160">
        <v>-5.4099549627576682E-2</v>
      </c>
      <c r="L22" s="130">
        <v>693.39224000000002</v>
      </c>
      <c r="M22" s="130">
        <v>878.10500000000002</v>
      </c>
      <c r="N22" s="160">
        <v>-0.21035384151098102</v>
      </c>
      <c r="O22" s="57"/>
      <c r="P22" s="48"/>
      <c r="Q22" s="58"/>
      <c r="R22" s="58"/>
      <c r="S22" s="58"/>
      <c r="T22" s="58"/>
      <c r="V22" s="46"/>
      <c r="W22" s="46"/>
      <c r="X22" s="46"/>
      <c r="Y22" s="46"/>
      <c r="Z22" s="46"/>
      <c r="AB22" s="47"/>
      <c r="AC22" s="47"/>
      <c r="AD22" s="47"/>
      <c r="AE22" s="47"/>
      <c r="AF22" s="47"/>
    </row>
    <row r="23" spans="2:32">
      <c r="B23" s="129" t="s">
        <v>142</v>
      </c>
      <c r="C23" s="130">
        <v>22500</v>
      </c>
      <c r="D23" s="130">
        <v>22000</v>
      </c>
      <c r="E23" s="160">
        <v>2.2727272727272707E-2</v>
      </c>
      <c r="F23" s="130">
        <v>29096.742610000001</v>
      </c>
      <c r="G23" s="130">
        <v>25575.576349999999</v>
      </c>
      <c r="H23" s="160">
        <v>0.13767690752353268</v>
      </c>
      <c r="I23" s="130">
        <v>3470.3394699999999</v>
      </c>
      <c r="J23" s="130">
        <v>3253.35068</v>
      </c>
      <c r="K23" s="160">
        <v>6.6697018349094694E-2</v>
      </c>
      <c r="L23" s="130">
        <v>2528.2676700000002</v>
      </c>
      <c r="M23" s="130">
        <v>2058.01107</v>
      </c>
      <c r="N23" s="160">
        <v>0.22850052016484068</v>
      </c>
      <c r="O23" s="57"/>
      <c r="P23" s="48"/>
      <c r="Q23" s="58"/>
      <c r="R23" s="58"/>
      <c r="S23" s="58"/>
      <c r="T23" s="58"/>
      <c r="V23" s="46"/>
      <c r="W23" s="46"/>
      <c r="X23" s="46"/>
      <c r="Y23" s="46"/>
      <c r="Z23" s="46"/>
      <c r="AB23" s="47"/>
      <c r="AC23" s="47"/>
      <c r="AD23" s="47"/>
      <c r="AE23" s="47"/>
      <c r="AF23" s="47"/>
    </row>
    <row r="24" spans="2:32">
      <c r="B24" s="129" t="s">
        <v>61</v>
      </c>
      <c r="C24" s="130">
        <v>16500</v>
      </c>
      <c r="D24" s="130">
        <v>16500</v>
      </c>
      <c r="E24" s="160">
        <v>0</v>
      </c>
      <c r="F24" s="130">
        <v>28498.041440998113</v>
      </c>
      <c r="G24" s="130">
        <v>29793.857600000003</v>
      </c>
      <c r="H24" s="160">
        <v>-4.3492728481117848E-2</v>
      </c>
      <c r="I24" s="130">
        <v>1738.40924</v>
      </c>
      <c r="J24" s="130">
        <v>1696.7829999999999</v>
      </c>
      <c r="K24" s="160">
        <v>2.4532447578741623E-2</v>
      </c>
      <c r="L24" s="130">
        <v>1239.68418</v>
      </c>
      <c r="M24" s="130">
        <v>1251.4659999999999</v>
      </c>
      <c r="N24" s="160">
        <v>-9.4144147743525641E-3</v>
      </c>
      <c r="O24" s="57"/>
      <c r="P24" s="48"/>
      <c r="Q24" s="58"/>
      <c r="R24" s="58"/>
      <c r="S24" s="58"/>
      <c r="T24" s="58"/>
      <c r="V24" s="46"/>
      <c r="W24" s="46"/>
      <c r="X24" s="46"/>
      <c r="Y24" s="46"/>
      <c r="Z24" s="46"/>
      <c r="AB24" s="47"/>
      <c r="AC24" s="47"/>
      <c r="AD24" s="47"/>
      <c r="AE24" s="47"/>
      <c r="AF24" s="47"/>
    </row>
    <row r="25" spans="2:32">
      <c r="B25" s="129" t="s">
        <v>62</v>
      </c>
      <c r="C25" s="130">
        <v>10000</v>
      </c>
      <c r="D25" s="130">
        <v>10000</v>
      </c>
      <c r="E25" s="160">
        <v>0</v>
      </c>
      <c r="F25" s="130">
        <v>11930.969641650847</v>
      </c>
      <c r="G25" s="130">
        <v>10998.560220000001</v>
      </c>
      <c r="H25" s="160">
        <v>8.4775589077135116E-2</v>
      </c>
      <c r="I25" s="130">
        <v>1368.7975900000001</v>
      </c>
      <c r="J25" s="130">
        <v>1385.3140000000001</v>
      </c>
      <c r="K25" s="160">
        <v>-1.1922502768325405E-2</v>
      </c>
      <c r="L25" s="130">
        <v>984.26258999999993</v>
      </c>
      <c r="M25" s="130">
        <v>974.43399999999997</v>
      </c>
      <c r="N25" s="160">
        <v>1.0086460447808587E-2</v>
      </c>
      <c r="O25" s="57"/>
      <c r="P25" s="48"/>
      <c r="Q25" s="58"/>
      <c r="R25" s="58"/>
      <c r="S25" s="58"/>
      <c r="T25" s="58"/>
      <c r="V25" s="46"/>
      <c r="W25" s="46"/>
      <c r="X25" s="46"/>
      <c r="Y25" s="46"/>
      <c r="Z25" s="46"/>
      <c r="AB25" s="47"/>
      <c r="AC25" s="47"/>
      <c r="AD25" s="47"/>
      <c r="AE25" s="47"/>
      <c r="AF25" s="47"/>
    </row>
    <row r="26" spans="2:32">
      <c r="B26" s="129" t="s">
        <v>63</v>
      </c>
      <c r="C26" s="130">
        <v>14500</v>
      </c>
      <c r="D26" s="130">
        <v>14500</v>
      </c>
      <c r="E26" s="160">
        <v>0</v>
      </c>
      <c r="F26" s="130">
        <v>21416.83554</v>
      </c>
      <c r="G26" s="130">
        <v>19295.72337</v>
      </c>
      <c r="H26" s="160">
        <v>0.10992654327216345</v>
      </c>
      <c r="I26" s="130">
        <v>1660.06927</v>
      </c>
      <c r="J26" s="130">
        <v>1546.51</v>
      </c>
      <c r="K26" s="160">
        <v>7.3429379700098885E-2</v>
      </c>
      <c r="L26" s="130">
        <v>1261.01703</v>
      </c>
      <c r="M26" s="130">
        <v>1261.568</v>
      </c>
      <c r="N26" s="160">
        <v>-4.3673428622159616E-4</v>
      </c>
      <c r="O26" s="57"/>
      <c r="P26" s="48"/>
      <c r="Q26" s="58"/>
      <c r="R26" s="58"/>
      <c r="S26" s="58"/>
      <c r="T26" s="58"/>
      <c r="V26" s="46"/>
      <c r="W26" s="46"/>
      <c r="X26" s="46"/>
      <c r="Y26" s="46"/>
      <c r="Z26" s="46"/>
      <c r="AB26" s="47"/>
      <c r="AC26" s="47"/>
      <c r="AD26" s="47"/>
      <c r="AE26" s="47"/>
      <c r="AF26" s="47"/>
    </row>
    <row r="27" spans="2:32">
      <c r="B27" s="129" t="s">
        <v>66</v>
      </c>
      <c r="C27" s="130">
        <v>30500</v>
      </c>
      <c r="D27" s="130">
        <v>30500</v>
      </c>
      <c r="E27" s="160">
        <v>0</v>
      </c>
      <c r="F27" s="130">
        <v>28232.50115</v>
      </c>
      <c r="G27" s="130">
        <v>32037.21355</v>
      </c>
      <c r="H27" s="160">
        <v>-0.11875915469558684</v>
      </c>
      <c r="I27" s="130">
        <v>3289.55375</v>
      </c>
      <c r="J27" s="130">
        <v>3786.6756500000001</v>
      </c>
      <c r="K27" s="160">
        <v>-0.13128188045363753</v>
      </c>
      <c r="L27" s="130">
        <v>2226.3847400000004</v>
      </c>
      <c r="M27" s="130">
        <v>2903.9797799999997</v>
      </c>
      <c r="N27" s="160">
        <v>-0.23333324999941951</v>
      </c>
      <c r="O27" s="57"/>
      <c r="P27" s="48"/>
      <c r="Q27" s="58"/>
      <c r="R27" s="58"/>
      <c r="S27" s="58"/>
      <c r="T27" s="58"/>
      <c r="V27" s="46"/>
      <c r="W27" s="46"/>
      <c r="X27" s="46"/>
      <c r="Y27" s="46"/>
      <c r="Z27" s="46"/>
      <c r="AB27" s="47"/>
      <c r="AC27" s="47"/>
      <c r="AD27" s="47"/>
      <c r="AE27" s="47"/>
      <c r="AF27" s="47"/>
    </row>
    <row r="28" spans="2:32">
      <c r="B28" s="129" t="s">
        <v>67</v>
      </c>
      <c r="C28" s="130">
        <v>36500</v>
      </c>
      <c r="D28" s="130">
        <v>36500</v>
      </c>
      <c r="E28" s="160">
        <v>0</v>
      </c>
      <c r="F28" s="130">
        <v>52225.689680000003</v>
      </c>
      <c r="G28" s="130">
        <v>47485.802200000006</v>
      </c>
      <c r="H28" s="160">
        <v>9.9816940230610607E-2</v>
      </c>
      <c r="I28" s="130">
        <v>4883.0836399999998</v>
      </c>
      <c r="J28" s="130">
        <v>4840.9520899999998</v>
      </c>
      <c r="K28" s="160">
        <v>8.7031536806636556E-3</v>
      </c>
      <c r="L28" s="130">
        <v>4388.9708600000004</v>
      </c>
      <c r="M28" s="130">
        <v>4209.4968699999999</v>
      </c>
      <c r="N28" s="160">
        <v>4.2635496721488364E-2</v>
      </c>
      <c r="O28" s="57"/>
      <c r="P28" s="48"/>
      <c r="Q28" s="58"/>
      <c r="R28" s="58"/>
      <c r="S28" s="58"/>
      <c r="T28" s="58"/>
      <c r="V28" s="46"/>
      <c r="W28" s="46"/>
      <c r="X28" s="46"/>
      <c r="Y28" s="46"/>
      <c r="Z28" s="46"/>
      <c r="AB28" s="47"/>
      <c r="AC28" s="47"/>
      <c r="AD28" s="47"/>
      <c r="AE28" s="47"/>
      <c r="AF28" s="47"/>
    </row>
    <row r="29" spans="2:32">
      <c r="B29" s="129" t="s">
        <v>174</v>
      </c>
      <c r="C29" s="130">
        <v>14500</v>
      </c>
      <c r="D29" s="172">
        <v>0</v>
      </c>
      <c r="E29" s="171" t="s">
        <v>65</v>
      </c>
      <c r="F29" s="385" t="s">
        <v>64</v>
      </c>
      <c r="G29" s="172">
        <v>0</v>
      </c>
      <c r="H29" s="171" t="s">
        <v>65</v>
      </c>
      <c r="I29" s="386">
        <v>638.13063999999986</v>
      </c>
      <c r="J29" s="386">
        <v>0</v>
      </c>
      <c r="K29" s="171" t="s">
        <v>65</v>
      </c>
      <c r="L29" s="386">
        <v>-602.2481499999999</v>
      </c>
      <c r="M29" s="172">
        <v>0</v>
      </c>
      <c r="N29" s="171" t="s">
        <v>65</v>
      </c>
      <c r="O29" s="57"/>
      <c r="P29" s="48"/>
      <c r="Q29" s="58"/>
      <c r="R29" s="58"/>
      <c r="S29" s="58"/>
      <c r="T29" s="58"/>
      <c r="V29" s="46"/>
      <c r="W29" s="46"/>
      <c r="X29" s="46"/>
      <c r="Y29" s="46"/>
      <c r="Z29" s="46"/>
      <c r="AB29" s="47"/>
      <c r="AC29" s="47"/>
      <c r="AD29" s="47"/>
      <c r="AE29" s="47"/>
      <c r="AF29" s="47"/>
    </row>
    <row r="30" spans="2:32" s="156" customFormat="1" ht="15.75" thickBot="1">
      <c r="B30" s="129" t="s">
        <v>175</v>
      </c>
      <c r="C30" s="130">
        <v>14500</v>
      </c>
      <c r="D30" s="172">
        <v>0</v>
      </c>
      <c r="E30" s="171" t="s">
        <v>65</v>
      </c>
      <c r="F30" s="130">
        <v>18678.560399999998</v>
      </c>
      <c r="G30" s="172">
        <v>0</v>
      </c>
      <c r="H30" s="171" t="s">
        <v>65</v>
      </c>
      <c r="I30" s="386">
        <v>874.46882999999991</v>
      </c>
      <c r="J30" s="386">
        <v>0</v>
      </c>
      <c r="K30" s="171" t="s">
        <v>65</v>
      </c>
      <c r="L30" s="386">
        <v>531.61977000000002</v>
      </c>
      <c r="M30" s="172">
        <v>0</v>
      </c>
      <c r="N30" s="171" t="s">
        <v>65</v>
      </c>
    </row>
    <row r="31" spans="2:32" ht="15.75" thickBot="1">
      <c r="B31" s="119" t="s">
        <v>68</v>
      </c>
      <c r="C31" s="155">
        <v>381500</v>
      </c>
      <c r="D31" s="155">
        <v>343000</v>
      </c>
      <c r="E31" s="164">
        <v>0.11224489795918369</v>
      </c>
      <c r="F31" s="155">
        <v>652904.56538904377</v>
      </c>
      <c r="G31" s="155">
        <v>619305.55137000012</v>
      </c>
      <c r="H31" s="164">
        <v>5.425272540302184E-2</v>
      </c>
      <c r="I31" s="155">
        <v>58711.200189999989</v>
      </c>
      <c r="J31" s="155">
        <v>57426.797840000007</v>
      </c>
      <c r="K31" s="164">
        <v>2.2365905784587303E-2</v>
      </c>
      <c r="L31" s="155">
        <v>45462.713320000003</v>
      </c>
      <c r="M31" s="155">
        <v>45990.898429999994</v>
      </c>
      <c r="N31" s="164">
        <v>-1.1484557337011148E-2</v>
      </c>
      <c r="O31" s="57"/>
      <c r="P31" s="48"/>
      <c r="Q31" s="58"/>
      <c r="R31" s="58"/>
      <c r="S31" s="58"/>
      <c r="T31" s="58"/>
      <c r="V31" s="46"/>
      <c r="W31" s="46"/>
      <c r="X31" s="46"/>
      <c r="Y31" s="46"/>
      <c r="Z31" s="46"/>
      <c r="AB31" s="47"/>
      <c r="AC31" s="47"/>
      <c r="AD31" s="47"/>
      <c r="AE31" s="47"/>
      <c r="AF31" s="47"/>
    </row>
    <row r="32" spans="2:32">
      <c r="B32" s="129" t="s">
        <v>69</v>
      </c>
      <c r="C32" s="132">
        <v>40500</v>
      </c>
      <c r="D32" s="132">
        <v>40500</v>
      </c>
      <c r="E32" s="157">
        <v>0</v>
      </c>
      <c r="F32" s="132">
        <v>45992.696793000003</v>
      </c>
      <c r="G32" s="132">
        <v>45060.624819999997</v>
      </c>
      <c r="H32" s="157">
        <v>2.0684843513006701E-2</v>
      </c>
      <c r="I32" s="132">
        <v>5932.0582990000003</v>
      </c>
      <c r="J32" s="132">
        <v>5526.0530669999998</v>
      </c>
      <c r="K32" s="157">
        <v>7.3471106244807238E-2</v>
      </c>
      <c r="L32" s="132">
        <v>4720.4470959999999</v>
      </c>
      <c r="M32" s="132">
        <v>4225.547732</v>
      </c>
      <c r="N32" s="157">
        <v>0.11712076052345477</v>
      </c>
      <c r="O32" s="57"/>
      <c r="P32" s="48"/>
      <c r="Q32" s="58"/>
      <c r="R32" s="58"/>
      <c r="S32" s="58"/>
      <c r="T32" s="58"/>
      <c r="V32" s="46"/>
      <c r="W32" s="46"/>
      <c r="X32" s="46"/>
      <c r="Y32" s="46"/>
      <c r="Z32" s="46"/>
      <c r="AB32" s="47"/>
      <c r="AC32" s="47"/>
      <c r="AD32" s="47"/>
      <c r="AE32" s="47"/>
      <c r="AF32" s="47"/>
    </row>
    <row r="33" spans="2:32">
      <c r="B33" s="129" t="s">
        <v>70</v>
      </c>
      <c r="C33" s="130">
        <v>38500</v>
      </c>
      <c r="D33" s="130">
        <v>38500</v>
      </c>
      <c r="E33" s="160">
        <v>0</v>
      </c>
      <c r="F33" s="130">
        <v>32128.254268000001</v>
      </c>
      <c r="G33" s="130">
        <v>33783.421448000001</v>
      </c>
      <c r="H33" s="160">
        <v>-4.8993473989828451E-2</v>
      </c>
      <c r="I33" s="130">
        <v>4655.3817369999997</v>
      </c>
      <c r="J33" s="130">
        <v>4903.5113309999997</v>
      </c>
      <c r="K33" s="160">
        <v>-5.0602431043918372E-2</v>
      </c>
      <c r="L33" s="130">
        <v>3140.6656210000001</v>
      </c>
      <c r="M33" s="130">
        <v>3032.2336380000002</v>
      </c>
      <c r="N33" s="160">
        <v>3.5759771820063069E-2</v>
      </c>
      <c r="O33" s="57"/>
      <c r="P33" s="48"/>
      <c r="Q33" s="58"/>
      <c r="R33" s="58"/>
      <c r="S33" s="58"/>
      <c r="T33" s="58"/>
      <c r="V33" s="46"/>
      <c r="W33" s="46"/>
      <c r="X33" s="46"/>
      <c r="Y33" s="46"/>
      <c r="Z33" s="46"/>
      <c r="AB33" s="47"/>
      <c r="AC33" s="47"/>
      <c r="AD33" s="47"/>
      <c r="AE33" s="47"/>
      <c r="AF33" s="47"/>
    </row>
    <row r="34" spans="2:32" s="156" customFormat="1" ht="15.75" thickBot="1">
      <c r="B34" s="129" t="s">
        <v>265</v>
      </c>
      <c r="C34" s="130">
        <v>62500</v>
      </c>
      <c r="D34" s="172">
        <v>0</v>
      </c>
      <c r="E34" s="160" t="s">
        <v>65</v>
      </c>
      <c r="F34" s="130">
        <v>73616.298162999999</v>
      </c>
      <c r="G34" s="385" t="s">
        <v>64</v>
      </c>
      <c r="H34" s="160" t="s">
        <v>65</v>
      </c>
      <c r="I34" s="130">
        <v>13107.163071999999</v>
      </c>
      <c r="J34" s="172" t="s">
        <v>64</v>
      </c>
      <c r="K34" s="160" t="s">
        <v>65</v>
      </c>
      <c r="L34" s="130">
        <v>11522.924510999999</v>
      </c>
      <c r="M34" s="172" t="s">
        <v>64</v>
      </c>
      <c r="N34" s="160" t="s">
        <v>65</v>
      </c>
    </row>
    <row r="35" spans="2:32" ht="15.75" thickBot="1">
      <c r="B35" s="119" t="s">
        <v>71</v>
      </c>
      <c r="C35" s="155">
        <v>141500</v>
      </c>
      <c r="D35" s="155">
        <v>79000</v>
      </c>
      <c r="E35" s="164">
        <v>0.79113924050632911</v>
      </c>
      <c r="F35" s="155">
        <v>151737.249224</v>
      </c>
      <c r="G35" s="155">
        <v>78844.046268000006</v>
      </c>
      <c r="H35" s="164">
        <v>0.92452387220498022</v>
      </c>
      <c r="I35" s="155">
        <v>23694.603107999999</v>
      </c>
      <c r="J35" s="155">
        <v>10429.564397999999</v>
      </c>
      <c r="K35" s="164">
        <v>1.2718689107038585</v>
      </c>
      <c r="L35" s="155">
        <v>19384.037228000001</v>
      </c>
      <c r="M35" s="155">
        <v>7257.7813700000006</v>
      </c>
      <c r="N35" s="164">
        <v>1.6707937646239679</v>
      </c>
      <c r="O35" s="57"/>
      <c r="P35" s="48"/>
      <c r="Q35" s="58"/>
      <c r="R35" s="58"/>
      <c r="S35" s="58"/>
      <c r="T35" s="58"/>
      <c r="V35" s="46"/>
      <c r="W35" s="46"/>
      <c r="X35" s="46"/>
      <c r="Y35" s="46"/>
      <c r="Z35" s="46"/>
      <c r="AB35" s="47"/>
      <c r="AC35" s="47"/>
      <c r="AD35" s="47"/>
      <c r="AE35" s="47"/>
      <c r="AF35" s="47"/>
    </row>
    <row r="36" spans="2:32" ht="15.75" customHeight="1" thickBot="1">
      <c r="B36" s="129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62"/>
      <c r="P36" s="48"/>
    </row>
    <row r="37" spans="2:32" ht="15.75" customHeight="1" thickBot="1">
      <c r="B37" s="95"/>
      <c r="C37" s="407" t="s">
        <v>213</v>
      </c>
      <c r="D37" s="408"/>
      <c r="E37" s="409"/>
      <c r="F37" s="407" t="s">
        <v>223</v>
      </c>
      <c r="G37" s="408"/>
      <c r="H37" s="409"/>
      <c r="I37" s="407" t="s">
        <v>214</v>
      </c>
      <c r="J37" s="408"/>
      <c r="K37" s="409"/>
      <c r="L37" s="407" t="s">
        <v>215</v>
      </c>
      <c r="M37" s="408"/>
      <c r="N37" s="409"/>
      <c r="P37" s="48"/>
    </row>
    <row r="38" spans="2:32" ht="15.75" thickBot="1">
      <c r="B38" s="95"/>
      <c r="C38" s="154" t="s">
        <v>273</v>
      </c>
      <c r="D38" s="154" t="s">
        <v>147</v>
      </c>
      <c r="E38" s="154" t="s">
        <v>72</v>
      </c>
      <c r="F38" s="154" t="s">
        <v>273</v>
      </c>
      <c r="G38" s="154" t="s">
        <v>147</v>
      </c>
      <c r="H38" s="349" t="s">
        <v>72</v>
      </c>
      <c r="I38" s="154" t="s">
        <v>273</v>
      </c>
      <c r="J38" s="154" t="s">
        <v>147</v>
      </c>
      <c r="K38" s="349" t="s">
        <v>45</v>
      </c>
      <c r="L38" s="154" t="s">
        <v>273</v>
      </c>
      <c r="M38" s="154" t="s">
        <v>147</v>
      </c>
      <c r="N38" s="349" t="s">
        <v>45</v>
      </c>
      <c r="P38" s="48"/>
    </row>
    <row r="39" spans="2:32">
      <c r="B39" s="129" t="s">
        <v>46</v>
      </c>
      <c r="C39" s="168">
        <v>0.95690837449183064</v>
      </c>
      <c r="D39" s="168">
        <v>0.9754844105812962</v>
      </c>
      <c r="E39" s="387">
        <v>-185.76036089465563</v>
      </c>
      <c r="F39" s="168">
        <v>0.95920910112739144</v>
      </c>
      <c r="G39" s="168">
        <v>0.94082344644643312</v>
      </c>
      <c r="H39" s="387">
        <v>183.85654680958319</v>
      </c>
      <c r="I39" s="131">
        <v>289042.43553834787</v>
      </c>
      <c r="J39" s="132">
        <v>273834.9753320631</v>
      </c>
      <c r="K39" s="388">
        <v>5.5535127270881279E-2</v>
      </c>
      <c r="L39" s="131">
        <v>31999.612218768394</v>
      </c>
      <c r="M39" s="132">
        <v>30068.125746405178</v>
      </c>
      <c r="N39" s="157">
        <v>6.423700927199083E-2</v>
      </c>
      <c r="P39" s="48"/>
    </row>
    <row r="40" spans="2:32">
      <c r="B40" s="129" t="s">
        <v>47</v>
      </c>
      <c r="C40" s="161">
        <v>0.98630019445479022</v>
      </c>
      <c r="D40" s="161">
        <v>0.96314632954625823</v>
      </c>
      <c r="E40" s="389">
        <v>231.53864908531995</v>
      </c>
      <c r="F40" s="161">
        <v>0.98572141720631712</v>
      </c>
      <c r="G40" s="161">
        <v>0.96953164902689926</v>
      </c>
      <c r="H40" s="389">
        <v>161.89768179417862</v>
      </c>
      <c r="I40" s="133">
        <v>205942.3740447145</v>
      </c>
      <c r="J40" s="130">
        <v>190095.08436789989</v>
      </c>
      <c r="K40" s="390">
        <v>8.3365068221041394E-2</v>
      </c>
      <c r="L40" s="133">
        <v>15604.123492000341</v>
      </c>
      <c r="M40" s="130">
        <v>14181.17938831949</v>
      </c>
      <c r="N40" s="160">
        <v>0.10034032182491659</v>
      </c>
      <c r="P40" s="48"/>
    </row>
    <row r="41" spans="2:32" s="11" customFormat="1">
      <c r="B41" s="129" t="s">
        <v>177</v>
      </c>
      <c r="C41" s="161">
        <v>0.99921039334583184</v>
      </c>
      <c r="D41" s="161">
        <v>0.99405289288833965</v>
      </c>
      <c r="E41" s="389">
        <v>51.57500457492192</v>
      </c>
      <c r="F41" s="161">
        <v>0.81318569239293848</v>
      </c>
      <c r="G41" s="161">
        <v>0.86117343259852464</v>
      </c>
      <c r="H41" s="389">
        <v>-479.87740205586158</v>
      </c>
      <c r="I41" s="133">
        <v>214192.00366581045</v>
      </c>
      <c r="J41" s="130">
        <v>208759.03785901133</v>
      </c>
      <c r="K41" s="390">
        <v>2.6025056747331687E-2</v>
      </c>
      <c r="L41" s="133">
        <v>15841.542671825788</v>
      </c>
      <c r="M41" s="130">
        <v>14861.850226124117</v>
      </c>
      <c r="N41" s="160">
        <v>6.5919951472769522E-2</v>
      </c>
      <c r="O41" s="60"/>
      <c r="P41" s="48"/>
    </row>
    <row r="42" spans="2:32">
      <c r="B42" s="129" t="s">
        <v>48</v>
      </c>
      <c r="C42" s="161">
        <v>0.97890406751787717</v>
      </c>
      <c r="D42" s="161">
        <v>0.97618408656871691</v>
      </c>
      <c r="E42" s="389">
        <v>27.199809491602611</v>
      </c>
      <c r="F42" s="161">
        <v>0.92433689884572057</v>
      </c>
      <c r="G42" s="161">
        <v>0.92815795032641346</v>
      </c>
      <c r="H42" s="389">
        <v>-38.210514806928941</v>
      </c>
      <c r="I42" s="133">
        <v>152103.58799421933</v>
      </c>
      <c r="J42" s="130">
        <v>145985.96098178427</v>
      </c>
      <c r="K42" s="390">
        <v>4.1905584422589737E-2</v>
      </c>
      <c r="L42" s="133">
        <v>19835.175176492994</v>
      </c>
      <c r="M42" s="130">
        <v>18801.621424597779</v>
      </c>
      <c r="N42" s="160">
        <v>5.4971522325358402E-2</v>
      </c>
      <c r="O42" s="61"/>
      <c r="P42" s="48"/>
      <c r="Q42" s="54"/>
      <c r="R42" s="54"/>
      <c r="S42" s="54"/>
      <c r="T42" s="54"/>
    </row>
    <row r="43" spans="2:32">
      <c r="B43" s="129" t="s">
        <v>49</v>
      </c>
      <c r="C43" s="161">
        <v>0.95289126326846596</v>
      </c>
      <c r="D43" s="161">
        <v>0.93869830774715335</v>
      </c>
      <c r="E43" s="389">
        <v>141.92955521312612</v>
      </c>
      <c r="F43" s="161">
        <v>0.72771156311910712</v>
      </c>
      <c r="G43" s="161">
        <v>0.66080792499660179</v>
      </c>
      <c r="H43" s="389">
        <v>669.03638122505322</v>
      </c>
      <c r="I43" s="133">
        <v>152179.23272633707</v>
      </c>
      <c r="J43" s="130">
        <v>135030.11593671929</v>
      </c>
      <c r="K43" s="390">
        <v>0.12700216296677524</v>
      </c>
      <c r="L43" s="133">
        <v>14648.215990947543</v>
      </c>
      <c r="M43" s="130">
        <v>13456.876553288765</v>
      </c>
      <c r="N43" s="160">
        <v>8.853016024492133E-2</v>
      </c>
      <c r="P43" s="48"/>
    </row>
    <row r="44" spans="2:32">
      <c r="B44" s="129" t="s">
        <v>50</v>
      </c>
      <c r="C44" s="161">
        <v>0.80872386989661138</v>
      </c>
      <c r="D44" s="161">
        <v>0.86964244290811721</v>
      </c>
      <c r="E44" s="389">
        <v>-609.18573011505828</v>
      </c>
      <c r="F44" s="161">
        <v>0.74005423860675068</v>
      </c>
      <c r="G44" s="161">
        <v>0.68750480371039635</v>
      </c>
      <c r="H44" s="389">
        <v>525.4943489635433</v>
      </c>
      <c r="I44" s="133">
        <v>104242.15856388054</v>
      </c>
      <c r="J44" s="130">
        <v>113373.67459714152</v>
      </c>
      <c r="K44" s="390">
        <v>-8.0543530636266514E-2</v>
      </c>
      <c r="L44" s="133">
        <v>14086.43317793729</v>
      </c>
      <c r="M44" s="130">
        <v>16154.220904135638</v>
      </c>
      <c r="N44" s="160">
        <v>-0.12800293734184198</v>
      </c>
      <c r="P44" s="48"/>
    </row>
    <row r="45" spans="2:32">
      <c r="B45" s="129" t="s">
        <v>51</v>
      </c>
      <c r="C45" s="161">
        <v>0.90862144824788516</v>
      </c>
      <c r="D45" s="161">
        <v>0.88247153495111985</v>
      </c>
      <c r="E45" s="389">
        <v>261.49913296765305</v>
      </c>
      <c r="F45" s="161">
        <v>0.80608507398891927</v>
      </c>
      <c r="G45" s="161">
        <v>0.73215008996060504</v>
      </c>
      <c r="H45" s="389">
        <v>739.34984028314216</v>
      </c>
      <c r="I45" s="133">
        <v>205037.07859960277</v>
      </c>
      <c r="J45" s="130">
        <v>178610.94473156135</v>
      </c>
      <c r="K45" s="390">
        <v>0.14795360893341614</v>
      </c>
      <c r="L45" s="133">
        <v>17948.000457542741</v>
      </c>
      <c r="M45" s="130">
        <v>16799.003926095949</v>
      </c>
      <c r="N45" s="160">
        <v>6.8396705929802959E-2</v>
      </c>
      <c r="P45" s="48"/>
    </row>
    <row r="46" spans="2:32">
      <c r="B46" s="129" t="s">
        <v>52</v>
      </c>
      <c r="C46" s="161">
        <v>1</v>
      </c>
      <c r="D46" s="161">
        <v>0.9944773101575366</v>
      </c>
      <c r="E46" s="389">
        <v>55.226898424634015</v>
      </c>
      <c r="F46" s="161">
        <v>0.79408981913821641</v>
      </c>
      <c r="G46" s="161">
        <v>0.78941458714023405</v>
      </c>
      <c r="H46" s="389">
        <v>46.752319979823653</v>
      </c>
      <c r="I46" s="133">
        <v>132762.49419068193</v>
      </c>
      <c r="J46" s="130">
        <v>130573.00619417515</v>
      </c>
      <c r="K46" s="390">
        <v>1.6768305029684294E-2</v>
      </c>
      <c r="L46" s="133">
        <v>10640.926476441899</v>
      </c>
      <c r="M46" s="130">
        <v>10216.884350088523</v>
      </c>
      <c r="N46" s="160">
        <v>4.1504054643596078E-2</v>
      </c>
      <c r="P46" s="48"/>
    </row>
    <row r="47" spans="2:32" ht="15.75" thickBot="1">
      <c r="B47" s="129" t="s">
        <v>282</v>
      </c>
      <c r="C47" s="161">
        <v>0.93541240055053876</v>
      </c>
      <c r="D47" s="161" t="s">
        <v>64</v>
      </c>
      <c r="E47" s="389" t="s">
        <v>65</v>
      </c>
      <c r="F47" s="161">
        <v>0.70934164954841739</v>
      </c>
      <c r="G47" s="161" t="s">
        <v>64</v>
      </c>
      <c r="H47" s="389" t="s">
        <v>65</v>
      </c>
      <c r="I47" s="133">
        <v>136689.28170941563</v>
      </c>
      <c r="J47" s="130" t="s">
        <v>64</v>
      </c>
      <c r="K47" s="390" t="s">
        <v>65</v>
      </c>
      <c r="L47" s="133">
        <v>17152.220788156392</v>
      </c>
      <c r="M47" s="130" t="s">
        <v>64</v>
      </c>
      <c r="N47" s="160" t="s">
        <v>65</v>
      </c>
      <c r="P47" s="48"/>
    </row>
    <row r="48" spans="2:32" ht="15.75" thickBot="1">
      <c r="B48" s="119" t="s">
        <v>53</v>
      </c>
      <c r="C48" s="158">
        <v>0.95373546000222764</v>
      </c>
      <c r="D48" s="158">
        <v>0.95922737259746937</v>
      </c>
      <c r="E48" s="155">
        <v>-54.919125952417325</v>
      </c>
      <c r="F48" s="158">
        <v>0.90150661220880379</v>
      </c>
      <c r="G48" s="158">
        <v>0.8931557375938729</v>
      </c>
      <c r="H48" s="155">
        <v>83.508746149308919</v>
      </c>
      <c r="I48" s="155">
        <v>206613.16538162518</v>
      </c>
      <c r="J48" s="155">
        <v>195391.25587403789</v>
      </c>
      <c r="K48" s="158">
        <v>5.7433017958703703E-2</v>
      </c>
      <c r="L48" s="155">
        <v>20308.130424603845</v>
      </c>
      <c r="M48" s="155">
        <v>19539.539340908195</v>
      </c>
      <c r="N48" s="164">
        <v>3.9335169078757115E-2</v>
      </c>
      <c r="P48" s="48"/>
    </row>
    <row r="49" spans="2:20">
      <c r="B49" s="129" t="s">
        <v>54</v>
      </c>
      <c r="C49" s="168">
        <v>0.975902589987097</v>
      </c>
      <c r="D49" s="168">
        <v>0.96099999999999997</v>
      </c>
      <c r="E49" s="387">
        <v>149.02589987097036</v>
      </c>
      <c r="F49" s="168">
        <v>0.87391496239453859</v>
      </c>
      <c r="G49" s="168">
        <v>0.90743917332515511</v>
      </c>
      <c r="H49" s="387">
        <v>-335.24210930616528</v>
      </c>
      <c r="I49" s="131">
        <v>870.82598251734316</v>
      </c>
      <c r="J49" s="132">
        <v>862.5048065539155</v>
      </c>
      <c r="K49" s="388">
        <v>9.6476864826695596E-3</v>
      </c>
      <c r="L49" s="131">
        <v>69.593444897230597</v>
      </c>
      <c r="M49" s="132">
        <v>67.517699907719717</v>
      </c>
      <c r="N49" s="157">
        <v>3.0743715978890362E-2</v>
      </c>
      <c r="P49" s="48"/>
    </row>
    <row r="50" spans="2:20" s="54" customFormat="1">
      <c r="B50" s="129" t="s">
        <v>55</v>
      </c>
      <c r="C50" s="161">
        <v>0.97615041286877202</v>
      </c>
      <c r="D50" s="161">
        <v>0.93700000000000006</v>
      </c>
      <c r="E50" s="389">
        <v>391.50412868771969</v>
      </c>
      <c r="F50" s="161">
        <v>0.76060680937711633</v>
      </c>
      <c r="G50" s="161">
        <v>0.81682007451238214</v>
      </c>
      <c r="H50" s="389">
        <v>-562.13265135265806</v>
      </c>
      <c r="I50" s="133">
        <v>854.54988818974277</v>
      </c>
      <c r="J50" s="130">
        <v>813.67415959712037</v>
      </c>
      <c r="K50" s="390">
        <v>5.0235992025187803E-2</v>
      </c>
      <c r="L50" s="133">
        <v>64.007799678711805</v>
      </c>
      <c r="M50" s="130">
        <v>61.689255416230104</v>
      </c>
      <c r="N50" s="160">
        <v>3.7584247805197313E-2</v>
      </c>
      <c r="O50" s="56"/>
      <c r="P50" s="48"/>
      <c r="Q50" s="45"/>
      <c r="R50" s="45"/>
      <c r="S50" s="45"/>
      <c r="T50" s="45"/>
    </row>
    <row r="51" spans="2:20" s="11" customFormat="1">
      <c r="B51" s="129" t="s">
        <v>56</v>
      </c>
      <c r="C51" s="161">
        <v>0.95821052741987012</v>
      </c>
      <c r="D51" s="161">
        <v>0.90170385578145906</v>
      </c>
      <c r="E51" s="389">
        <v>565.06671638411058</v>
      </c>
      <c r="F51" s="161">
        <v>0.733871867783911</v>
      </c>
      <c r="G51" s="161">
        <v>0.72888145419960948</v>
      </c>
      <c r="H51" s="389">
        <v>49.904135843015226</v>
      </c>
      <c r="I51" s="133">
        <v>674.18112773335122</v>
      </c>
      <c r="J51" s="130">
        <v>857.83471638304707</v>
      </c>
      <c r="K51" s="390">
        <v>-0.2140897134870553</v>
      </c>
      <c r="L51" s="133">
        <v>105.85615426795187</v>
      </c>
      <c r="M51" s="130">
        <v>139.77763756245773</v>
      </c>
      <c r="N51" s="160">
        <v>-0.2426817614466299</v>
      </c>
      <c r="O51" s="60"/>
      <c r="P51" s="48"/>
    </row>
    <row r="52" spans="2:20">
      <c r="B52" s="129" t="s">
        <v>57</v>
      </c>
      <c r="C52" s="161">
        <v>0.84380670830466842</v>
      </c>
      <c r="D52" s="161">
        <v>0.86608714165748713</v>
      </c>
      <c r="E52" s="389">
        <v>-222.80433352818707</v>
      </c>
      <c r="F52" s="161">
        <v>0.48619625042421255</v>
      </c>
      <c r="G52" s="161">
        <v>0.33633277348578344</v>
      </c>
      <c r="H52" s="389">
        <v>1498.6347693842911</v>
      </c>
      <c r="I52" s="133">
        <v>394.30810533904901</v>
      </c>
      <c r="J52" s="130">
        <v>417.64707125236555</v>
      </c>
      <c r="K52" s="390">
        <v>-5.5882029397050004E-2</v>
      </c>
      <c r="L52" s="133">
        <v>35.159158352930547</v>
      </c>
      <c r="M52" s="130">
        <v>37.485196470578778</v>
      </c>
      <c r="N52" s="160">
        <v>-6.2052178904114408E-2</v>
      </c>
      <c r="P52" s="48"/>
    </row>
    <row r="53" spans="2:20">
      <c r="B53" s="129" t="s">
        <v>58</v>
      </c>
      <c r="C53" s="161">
        <v>0.95047625418583825</v>
      </c>
      <c r="D53" s="161">
        <v>0.96199999999999997</v>
      </c>
      <c r="E53" s="389">
        <v>-115.23745814161713</v>
      </c>
      <c r="F53" s="161">
        <v>0.87902633496144156</v>
      </c>
      <c r="G53" s="161">
        <v>0.90105829663371639</v>
      </c>
      <c r="H53" s="389">
        <v>-220.31961672274835</v>
      </c>
      <c r="I53" s="133">
        <v>676.94481344502231</v>
      </c>
      <c r="J53" s="130">
        <v>661.06860319127657</v>
      </c>
      <c r="K53" s="390">
        <v>2.4015979850054991E-2</v>
      </c>
      <c r="L53" s="133">
        <v>41.633482070358298</v>
      </c>
      <c r="M53" s="130">
        <v>39.528598939575829</v>
      </c>
      <c r="N53" s="160">
        <v>5.3249626529896288E-2</v>
      </c>
      <c r="P53" s="48"/>
    </row>
    <row r="54" spans="2:20">
      <c r="B54" s="129" t="s">
        <v>59</v>
      </c>
      <c r="C54" s="161">
        <v>0.98525426561327512</v>
      </c>
      <c r="D54" s="161">
        <v>0.98</v>
      </c>
      <c r="E54" s="389">
        <v>52.542656132751333</v>
      </c>
      <c r="F54" s="161">
        <v>0.75886349209596837</v>
      </c>
      <c r="G54" s="161">
        <v>0.84900362972934118</v>
      </c>
      <c r="H54" s="389">
        <v>-901.40137633372808</v>
      </c>
      <c r="I54" s="133">
        <v>594.46974160727041</v>
      </c>
      <c r="J54" s="130">
        <v>607.01018413467727</v>
      </c>
      <c r="K54" s="390">
        <v>-2.0659361004434995E-2</v>
      </c>
      <c r="L54" s="133">
        <v>54.852667992562395</v>
      </c>
      <c r="M54" s="130">
        <v>59.489673404196729</v>
      </c>
      <c r="N54" s="160">
        <v>-7.7946392143198651E-2</v>
      </c>
      <c r="P54" s="48"/>
    </row>
    <row r="55" spans="2:20">
      <c r="B55" s="129" t="s">
        <v>60</v>
      </c>
      <c r="C55" s="161">
        <v>0.85495594617159154</v>
      </c>
      <c r="D55" s="161">
        <v>0.96599999999999997</v>
      </c>
      <c r="E55" s="389">
        <v>-1110.4405382840844</v>
      </c>
      <c r="F55" s="161">
        <v>0.63489512383917235</v>
      </c>
      <c r="G55" s="161">
        <v>0.76052745539580813</v>
      </c>
      <c r="H55" s="389">
        <v>-1256.3233155663577</v>
      </c>
      <c r="I55" s="133">
        <v>328.35541854415061</v>
      </c>
      <c r="J55" s="130">
        <v>321.89284998160417</v>
      </c>
      <c r="K55" s="390">
        <v>2.007676953034454E-2</v>
      </c>
      <c r="L55" s="133">
        <v>50.062173343410983</v>
      </c>
      <c r="M55" s="130">
        <v>53.099705665930827</v>
      </c>
      <c r="N55" s="160">
        <v>-5.7204315625213442E-2</v>
      </c>
      <c r="P55" s="48"/>
    </row>
    <row r="56" spans="2:20">
      <c r="B56" s="129" t="s">
        <v>142</v>
      </c>
      <c r="C56" s="161">
        <v>0.77441128188992669</v>
      </c>
      <c r="D56" s="161">
        <v>0.67676375641705122</v>
      </c>
      <c r="E56" s="389">
        <v>976.47525472875475</v>
      </c>
      <c r="F56" s="161">
        <v>0.72853612502640852</v>
      </c>
      <c r="G56" s="161">
        <v>0.63258199697058171</v>
      </c>
      <c r="H56" s="389">
        <v>959.54128055826811</v>
      </c>
      <c r="I56" s="133">
        <v>589.81759272746751</v>
      </c>
      <c r="J56" s="130">
        <v>663.98673145271948</v>
      </c>
      <c r="K56" s="390">
        <v>-0.11170274225657972</v>
      </c>
      <c r="L56" s="133">
        <v>70.346956000464658</v>
      </c>
      <c r="M56" s="130">
        <v>84.462678561794462</v>
      </c>
      <c r="N56" s="160">
        <v>-0.16712378534150418</v>
      </c>
      <c r="P56" s="48"/>
    </row>
    <row r="57" spans="2:20">
      <c r="B57" s="129" t="s">
        <v>61</v>
      </c>
      <c r="C57" s="161">
        <v>0.9798653321288594</v>
      </c>
      <c r="D57" s="161">
        <v>0.98199999999999998</v>
      </c>
      <c r="E57" s="389">
        <v>-21.346678711405829</v>
      </c>
      <c r="F57" s="161">
        <v>0.7131141226561819</v>
      </c>
      <c r="G57" s="161">
        <v>0.73755217962461905</v>
      </c>
      <c r="H57" s="389">
        <v>-244.38056968437149</v>
      </c>
      <c r="I57" s="133">
        <v>587.63758733438829</v>
      </c>
      <c r="J57" s="130">
        <v>609.82382282807816</v>
      </c>
      <c r="K57" s="390">
        <v>-3.6381385349625206E-2</v>
      </c>
      <c r="L57" s="133">
        <v>35.846484878914147</v>
      </c>
      <c r="M57" s="130">
        <v>34.729933580997411</v>
      </c>
      <c r="N57" s="160">
        <v>3.2149537381426452E-2</v>
      </c>
      <c r="P57" s="48"/>
    </row>
    <row r="58" spans="2:20">
      <c r="B58" s="129" t="s">
        <v>62</v>
      </c>
      <c r="C58" s="161">
        <v>0.98811893253178451</v>
      </c>
      <c r="D58" s="161">
        <v>0.96399999999999997</v>
      </c>
      <c r="E58" s="389">
        <v>241.18932531784543</v>
      </c>
      <c r="F58" s="161">
        <v>0.71907095482247296</v>
      </c>
      <c r="G58" s="161">
        <v>0.70340298300601878</v>
      </c>
      <c r="H58" s="389">
        <v>156.67971816454184</v>
      </c>
      <c r="I58" s="133">
        <v>402.56758309695493</v>
      </c>
      <c r="J58" s="130">
        <v>389.07821389721681</v>
      </c>
      <c r="K58" s="390">
        <v>3.4670070741358971E-2</v>
      </c>
      <c r="L58" s="133">
        <v>46.185142876534229</v>
      </c>
      <c r="M58" s="130">
        <v>49.006004970240468</v>
      </c>
      <c r="N58" s="160">
        <v>-5.7561559964319553E-2</v>
      </c>
      <c r="O58" s="61"/>
      <c r="P58" s="48"/>
      <c r="Q58" s="54"/>
      <c r="R58" s="54"/>
      <c r="S58" s="54"/>
      <c r="T58" s="54"/>
    </row>
    <row r="59" spans="2:20">
      <c r="B59" s="129" t="s">
        <v>63</v>
      </c>
      <c r="C59" s="161">
        <v>0.95845793659745748</v>
      </c>
      <c r="D59" s="161">
        <v>0.94399999999999995</v>
      </c>
      <c r="E59" s="389">
        <v>144.57936597457532</v>
      </c>
      <c r="F59" s="161">
        <v>0.75961711525447373</v>
      </c>
      <c r="G59" s="161">
        <v>0.81575159552799525</v>
      </c>
      <c r="H59" s="389">
        <v>-561.34480273521524</v>
      </c>
      <c r="I59" s="133">
        <v>515.10124057015958</v>
      </c>
      <c r="J59" s="130">
        <v>472.48275839271287</v>
      </c>
      <c r="K59" s="390">
        <v>9.020113733340418E-2</v>
      </c>
      <c r="L59" s="133">
        <v>39.926708070962718</v>
      </c>
      <c r="M59" s="130">
        <v>37.86845907098607</v>
      </c>
      <c r="N59" s="160">
        <v>5.4352594493437767E-2</v>
      </c>
      <c r="P59" s="48"/>
    </row>
    <row r="60" spans="2:20">
      <c r="B60" s="129" t="s">
        <v>66</v>
      </c>
      <c r="C60" s="161">
        <v>0.79850118665545355</v>
      </c>
      <c r="D60" s="161">
        <v>0.92912727358702241</v>
      </c>
      <c r="E60" s="389">
        <v>-1306.2608693156885</v>
      </c>
      <c r="F60" s="161">
        <v>0.67680448753877342</v>
      </c>
      <c r="G60" s="161">
        <v>0.76689424931337846</v>
      </c>
      <c r="H60" s="389">
        <v>-900.8976177460504</v>
      </c>
      <c r="I60" s="133">
        <v>357.41664005285901</v>
      </c>
      <c r="J60" s="130">
        <v>377.8839008105752</v>
      </c>
      <c r="K60" s="390">
        <v>-5.4162828090355664E-2</v>
      </c>
      <c r="L60" s="133">
        <v>41.644955307060442</v>
      </c>
      <c r="M60" s="130">
        <v>44.664426370701655</v>
      </c>
      <c r="N60" s="160">
        <v>-6.7603489152205598E-2</v>
      </c>
      <c r="P60" s="48"/>
    </row>
    <row r="61" spans="2:20">
      <c r="B61" s="129" t="s">
        <v>67</v>
      </c>
      <c r="C61" s="161">
        <v>0.96492845007760286</v>
      </c>
      <c r="D61" s="161">
        <v>0.95422002162029218</v>
      </c>
      <c r="E61" s="389">
        <v>107.08428457310681</v>
      </c>
      <c r="F61" s="161">
        <v>0.89881132160988353</v>
      </c>
      <c r="G61" s="161">
        <v>0.86955970473155419</v>
      </c>
      <c r="H61" s="389">
        <v>292.51616878329332</v>
      </c>
      <c r="I61" s="133">
        <v>494.38743767187037</v>
      </c>
      <c r="J61" s="130">
        <v>455.47288563317107</v>
      </c>
      <c r="K61" s="390">
        <v>8.5437691827917828E-2</v>
      </c>
      <c r="L61" s="133">
        <v>46.225051761097767</v>
      </c>
      <c r="M61" s="130">
        <v>46.433298280559114</v>
      </c>
      <c r="N61" s="160">
        <v>-4.484853050995441E-3</v>
      </c>
      <c r="O61" s="61"/>
      <c r="P61" s="48"/>
      <c r="Q61" s="54"/>
      <c r="R61" s="54"/>
      <c r="S61" s="54"/>
      <c r="T61" s="54"/>
    </row>
    <row r="62" spans="2:20">
      <c r="B62" s="129" t="s">
        <v>174</v>
      </c>
      <c r="C62" s="161">
        <v>0.59942301058859193</v>
      </c>
      <c r="D62" s="172">
        <v>0</v>
      </c>
      <c r="E62" s="389">
        <v>5994.2301058859193</v>
      </c>
      <c r="F62" s="161">
        <v>-0.94376936672403011</v>
      </c>
      <c r="G62" s="172" t="s">
        <v>64</v>
      </c>
      <c r="H62" s="389" t="s">
        <v>65</v>
      </c>
      <c r="I62" s="133" t="s">
        <v>64</v>
      </c>
      <c r="J62" s="172" t="s">
        <v>64</v>
      </c>
      <c r="K62" s="389" t="s">
        <v>65</v>
      </c>
      <c r="L62" s="133">
        <v>21.651596189283733</v>
      </c>
      <c r="M62" s="172" t="s">
        <v>64</v>
      </c>
      <c r="N62" s="171" t="s">
        <v>65</v>
      </c>
      <c r="P62" s="48"/>
    </row>
    <row r="63" spans="2:20" ht="15.75" thickBot="1">
      <c r="B63" s="129" t="s">
        <v>175</v>
      </c>
      <c r="C63" s="161">
        <v>0.82763717708744122</v>
      </c>
      <c r="D63" s="172">
        <v>0</v>
      </c>
      <c r="E63" s="389">
        <v>8276.3717708744116</v>
      </c>
      <c r="F63" s="161">
        <v>0.60793449893462759</v>
      </c>
      <c r="G63" s="172" t="s">
        <v>64</v>
      </c>
      <c r="H63" s="389" t="s">
        <v>65</v>
      </c>
      <c r="I63" s="133">
        <v>518.81694659311108</v>
      </c>
      <c r="J63" s="172" t="s">
        <v>64</v>
      </c>
      <c r="K63" s="389" t="s">
        <v>65</v>
      </c>
      <c r="L63" s="133">
        <v>24.301684034366094</v>
      </c>
      <c r="M63" s="172" t="s">
        <v>64</v>
      </c>
      <c r="N63" s="171" t="s">
        <v>65</v>
      </c>
      <c r="P63" s="48"/>
    </row>
    <row r="64" spans="2:20" ht="15.75" thickBot="1">
      <c r="B64" s="119" t="s">
        <v>68</v>
      </c>
      <c r="C64" s="158">
        <v>0.91274569249005622</v>
      </c>
      <c r="D64" s="158">
        <v>0.92709937668785369</v>
      </c>
      <c r="E64" s="159">
        <v>-143.53684197797477</v>
      </c>
      <c r="F64" s="158">
        <v>0.77434481279337664</v>
      </c>
      <c r="G64" s="158">
        <v>0.80086127313136612</v>
      </c>
      <c r="H64" s="159">
        <v>-265.16460337989491</v>
      </c>
      <c r="I64" s="155">
        <v>646.42158344692518</v>
      </c>
      <c r="J64" s="155">
        <v>649.47131330061836</v>
      </c>
      <c r="K64" s="158">
        <v>-4.6957114059348326E-3</v>
      </c>
      <c r="L64" s="155">
        <v>55.914517662371232</v>
      </c>
      <c r="M64" s="155">
        <v>60.224000461948116</v>
      </c>
      <c r="N64" s="158">
        <v>-7.1557564534421525E-2</v>
      </c>
      <c r="P64" s="48"/>
    </row>
    <row r="65" spans="2:20">
      <c r="B65" s="129" t="s">
        <v>69</v>
      </c>
      <c r="C65" s="168">
        <v>0.9562990644155287</v>
      </c>
      <c r="D65" s="168">
        <v>0.94048831793921128</v>
      </c>
      <c r="E65" s="387">
        <v>158.10746476317416</v>
      </c>
      <c r="F65" s="168">
        <v>0.79575197310447066</v>
      </c>
      <c r="G65" s="168">
        <v>0.76465927503189501</v>
      </c>
      <c r="H65" s="387">
        <v>310.92698072575644</v>
      </c>
      <c r="I65" s="131">
        <v>398026.28286539251</v>
      </c>
      <c r="J65" s="132">
        <v>437075.53253192693</v>
      </c>
      <c r="K65" s="388">
        <v>-8.9342108537457388E-2</v>
      </c>
      <c r="L65" s="131">
        <v>51336.739941962493</v>
      </c>
      <c r="M65" s="132">
        <v>53601.178339335624</v>
      </c>
      <c r="N65" s="157">
        <v>-4.2246056290731859E-2</v>
      </c>
      <c r="P65" s="48"/>
    </row>
    <row r="66" spans="2:20" s="54" customFormat="1">
      <c r="B66" s="129" t="s">
        <v>70</v>
      </c>
      <c r="C66" s="161">
        <v>0.8524758513546119</v>
      </c>
      <c r="D66" s="161">
        <v>0.91191654833956703</v>
      </c>
      <c r="E66" s="389">
        <v>-594.40696984955127</v>
      </c>
      <c r="F66" s="161">
        <v>0.67463116849014704</v>
      </c>
      <c r="G66" s="161">
        <v>0.61838006141236346</v>
      </c>
      <c r="H66" s="389">
        <v>562.51107077783581</v>
      </c>
      <c r="I66" s="133">
        <v>320421.83063532802</v>
      </c>
      <c r="J66" s="130">
        <v>327743.22773357359</v>
      </c>
      <c r="K66" s="390">
        <v>-2.233882038959234E-2</v>
      </c>
      <c r="L66" s="133">
        <v>46429.100256516096</v>
      </c>
      <c r="M66" s="130">
        <v>47570.452072882996</v>
      </c>
      <c r="N66" s="160">
        <v>-2.3992873025848627E-2</v>
      </c>
      <c r="O66" s="56"/>
      <c r="P66" s="48"/>
      <c r="Q66" s="45"/>
      <c r="R66" s="45"/>
      <c r="S66" s="45"/>
      <c r="T66" s="45"/>
    </row>
    <row r="67" spans="2:20" ht="15.75" thickBot="1">
      <c r="B67" s="129" t="s">
        <v>265</v>
      </c>
      <c r="C67" s="161">
        <v>0.77693799362444638</v>
      </c>
      <c r="D67" s="161" t="s">
        <v>64</v>
      </c>
      <c r="E67" s="389" t="s">
        <v>65</v>
      </c>
      <c r="F67" s="161">
        <v>0.87913184933326205</v>
      </c>
      <c r="G67" s="161" t="s">
        <v>64</v>
      </c>
      <c r="H67" s="389" t="s">
        <v>65</v>
      </c>
      <c r="I67" s="133">
        <v>505343.1034280411</v>
      </c>
      <c r="J67" s="130" t="s">
        <v>64</v>
      </c>
      <c r="K67" s="391" t="s">
        <v>65</v>
      </c>
      <c r="L67" s="133">
        <v>89974.837491502214</v>
      </c>
      <c r="M67" s="130" t="s">
        <v>64</v>
      </c>
      <c r="N67" s="160" t="s">
        <v>65</v>
      </c>
      <c r="P67" s="48"/>
    </row>
    <row r="68" spans="2:20" ht="15.75" thickBot="1">
      <c r="B68" s="119" t="s">
        <v>71</v>
      </c>
      <c r="C68" s="158">
        <v>0.84882725786225699</v>
      </c>
      <c r="D68" s="158">
        <v>0.92656410110900489</v>
      </c>
      <c r="E68" s="159">
        <v>-777.36843246747901</v>
      </c>
      <c r="F68" s="158">
        <v>0.81807815643281978</v>
      </c>
      <c r="G68" s="158">
        <v>0.69588537862537891</v>
      </c>
      <c r="H68" s="159">
        <v>1221.9277780744087</v>
      </c>
      <c r="I68" s="155">
        <v>402963.80387184693</v>
      </c>
      <c r="J68" s="155">
        <v>382413.83665135974</v>
      </c>
      <c r="K68" s="158">
        <v>5.3737509605914724E-2</v>
      </c>
      <c r="L68" s="155">
        <v>79786.391716454964</v>
      </c>
      <c r="M68" s="155">
        <v>50586.061025895906</v>
      </c>
      <c r="N68" s="164">
        <v>0.57724064887382487</v>
      </c>
      <c r="P68" s="48"/>
    </row>
    <row r="69" spans="2:20">
      <c r="B69" s="12"/>
      <c r="C69" s="410"/>
      <c r="D69" s="410"/>
      <c r="E69" s="410"/>
      <c r="F69" s="410"/>
      <c r="G69" s="410"/>
      <c r="H69" s="410"/>
      <c r="I69" s="410"/>
      <c r="J69" s="410"/>
      <c r="K69" s="410"/>
      <c r="L69" s="410"/>
      <c r="M69" s="410"/>
      <c r="N69" s="410"/>
      <c r="P69" s="48"/>
    </row>
    <row r="70" spans="2:20">
      <c r="B70" s="12"/>
      <c r="C70" s="49"/>
      <c r="D70" s="49"/>
      <c r="E70" s="51"/>
      <c r="F70" s="52"/>
      <c r="G70" s="49"/>
      <c r="H70" s="51"/>
      <c r="I70" s="53"/>
      <c r="J70" s="50"/>
      <c r="K70" s="66"/>
      <c r="L70" s="53"/>
      <c r="M70" s="50"/>
      <c r="N70" s="66"/>
      <c r="P70" s="48"/>
    </row>
    <row r="71" spans="2:20">
      <c r="B71" s="12"/>
      <c r="C71" s="49"/>
      <c r="D71" s="49"/>
      <c r="E71" s="49"/>
      <c r="F71" s="52"/>
      <c r="G71" s="49"/>
      <c r="H71" s="49"/>
      <c r="I71" s="53"/>
      <c r="J71" s="55"/>
      <c r="K71" s="55"/>
      <c r="L71" s="53"/>
      <c r="M71" s="55"/>
      <c r="N71" s="55"/>
      <c r="P71" s="48"/>
    </row>
    <row r="72" spans="2:20">
      <c r="B72" s="12"/>
      <c r="C72" s="49"/>
      <c r="D72" s="49"/>
      <c r="E72" s="49"/>
      <c r="F72" s="52"/>
      <c r="G72" s="49"/>
      <c r="H72" s="49"/>
      <c r="I72" s="53"/>
      <c r="J72" s="55"/>
      <c r="K72" s="55"/>
      <c r="L72" s="53"/>
      <c r="M72" s="55"/>
      <c r="N72" s="55"/>
      <c r="P72" s="48"/>
    </row>
    <row r="73" spans="2:20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2:20">
      <c r="B74" s="12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</row>
    <row r="75" spans="2:20">
      <c r="B75" s="12"/>
      <c r="C75" s="410"/>
      <c r="D75" s="410"/>
      <c r="E75" s="410"/>
      <c r="F75" s="410"/>
      <c r="G75" s="410"/>
      <c r="H75" s="410"/>
      <c r="I75" s="410"/>
      <c r="J75" s="410"/>
      <c r="K75" s="410"/>
      <c r="L75" s="410"/>
      <c r="M75" s="410"/>
      <c r="N75" s="410"/>
    </row>
    <row r="76" spans="2:20">
      <c r="B76" s="12"/>
      <c r="C76" s="53"/>
      <c r="D76" s="64"/>
      <c r="E76" s="65"/>
      <c r="F76" s="53"/>
      <c r="G76" s="64"/>
      <c r="H76" s="65"/>
      <c r="I76" s="53"/>
      <c r="J76" s="64"/>
      <c r="K76" s="65"/>
      <c r="L76" s="53"/>
      <c r="M76" s="64"/>
      <c r="N76" s="65"/>
    </row>
    <row r="77" spans="2:20">
      <c r="B77" s="12"/>
      <c r="C77" s="53"/>
      <c r="D77" s="55"/>
      <c r="E77" s="65"/>
      <c r="F77" s="53"/>
      <c r="G77" s="55"/>
      <c r="H77" s="65"/>
      <c r="I77" s="53"/>
      <c r="J77" s="55"/>
      <c r="K77" s="65"/>
      <c r="L77" s="53"/>
      <c r="M77" s="55"/>
      <c r="N77" s="65"/>
    </row>
    <row r="78" spans="2:20">
      <c r="B78" s="12"/>
      <c r="C78" s="53"/>
      <c r="D78" s="55"/>
      <c r="E78" s="65"/>
      <c r="F78" s="53"/>
      <c r="G78" s="55"/>
      <c r="H78" s="65"/>
      <c r="I78" s="53"/>
      <c r="J78" s="55"/>
      <c r="K78" s="65"/>
      <c r="L78" s="53"/>
      <c r="M78" s="55"/>
      <c r="N78" s="65"/>
    </row>
    <row r="79" spans="2:20">
      <c r="B79" s="12"/>
      <c r="C79" s="410"/>
      <c r="D79" s="410"/>
      <c r="E79" s="410"/>
      <c r="F79" s="410"/>
      <c r="G79" s="410"/>
      <c r="H79" s="410"/>
      <c r="I79" s="410"/>
      <c r="J79" s="410"/>
      <c r="K79" s="410"/>
      <c r="L79" s="410"/>
      <c r="M79" s="410"/>
      <c r="N79" s="410"/>
    </row>
    <row r="80" spans="2:20">
      <c r="B80" s="12"/>
      <c r="C80" s="49"/>
      <c r="D80" s="49"/>
      <c r="E80" s="51"/>
      <c r="F80" s="52"/>
      <c r="G80" s="49"/>
      <c r="H80" s="51"/>
      <c r="I80" s="53"/>
      <c r="J80" s="50"/>
      <c r="K80" s="66"/>
      <c r="L80" s="53"/>
      <c r="M80" s="50"/>
      <c r="N80" s="66"/>
    </row>
    <row r="81" spans="2:14">
      <c r="B81" s="12"/>
      <c r="C81" s="49"/>
      <c r="D81" s="49"/>
      <c r="E81" s="49"/>
      <c r="F81" s="52"/>
      <c r="G81" s="49"/>
      <c r="H81" s="49"/>
      <c r="I81" s="53"/>
      <c r="J81" s="55"/>
      <c r="K81" s="55"/>
      <c r="L81" s="53"/>
      <c r="M81" s="55"/>
      <c r="N81" s="55"/>
    </row>
    <row r="82" spans="2:14">
      <c r="B82" s="12"/>
      <c r="C82" s="49"/>
      <c r="D82" s="49"/>
      <c r="E82" s="49"/>
      <c r="F82" s="52"/>
      <c r="G82" s="49"/>
      <c r="H82" s="49"/>
      <c r="I82" s="53"/>
      <c r="J82" s="55"/>
      <c r="K82" s="55"/>
      <c r="L82" s="53"/>
      <c r="M82" s="55"/>
      <c r="N82" s="55"/>
    </row>
    <row r="83" spans="2:14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2:14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2:14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2:14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9" spans="2:14">
      <c r="D89" s="46"/>
      <c r="E89" s="47"/>
      <c r="F89" s="46"/>
      <c r="G89" s="47"/>
      <c r="H89" s="46"/>
      <c r="I89" s="47"/>
      <c r="J89" s="46"/>
      <c r="K89" s="47"/>
      <c r="L89" s="46"/>
      <c r="M89" s="47"/>
      <c r="N89" s="46"/>
    </row>
    <row r="90" spans="2:14">
      <c r="D90" s="46"/>
      <c r="E90" s="47"/>
      <c r="F90" s="46"/>
      <c r="G90" s="47"/>
      <c r="H90" s="46"/>
      <c r="I90" s="47"/>
      <c r="J90" s="46"/>
      <c r="K90" s="47"/>
      <c r="L90" s="46"/>
      <c r="M90" s="47"/>
      <c r="N90" s="46"/>
    </row>
    <row r="91" spans="2:14">
      <c r="D91" s="46"/>
      <c r="E91" s="47"/>
      <c r="F91" s="46"/>
      <c r="G91" s="47"/>
      <c r="H91" s="46"/>
      <c r="I91" s="47"/>
      <c r="J91" s="46"/>
      <c r="K91" s="47"/>
      <c r="L91" s="46"/>
      <c r="M91" s="47"/>
      <c r="N91" s="46"/>
    </row>
    <row r="92" spans="2:14">
      <c r="C92" s="67"/>
      <c r="E92" s="68"/>
      <c r="F92" s="59"/>
      <c r="K92" s="47"/>
    </row>
    <row r="93" spans="2:14">
      <c r="C93" s="67"/>
      <c r="F93" s="59"/>
    </row>
    <row r="94" spans="2:14">
      <c r="C94" s="67"/>
      <c r="F94" s="59"/>
    </row>
    <row r="95" spans="2:14">
      <c r="C95" s="67"/>
      <c r="F95" s="59"/>
    </row>
    <row r="96" spans="2:14">
      <c r="C96" s="67"/>
      <c r="F96" s="59"/>
    </row>
    <row r="97" spans="3:6">
      <c r="C97" s="67"/>
      <c r="F97" s="59"/>
    </row>
    <row r="98" spans="3:6">
      <c r="C98" s="67"/>
      <c r="F98" s="59"/>
    </row>
  </sheetData>
  <mergeCells count="20">
    <mergeCell ref="C4:E4"/>
    <mergeCell ref="F4:H4"/>
    <mergeCell ref="I4:K4"/>
    <mergeCell ref="L4:N4"/>
    <mergeCell ref="C37:E37"/>
    <mergeCell ref="F37:H37"/>
    <mergeCell ref="I37:K37"/>
    <mergeCell ref="L37:N37"/>
    <mergeCell ref="C79:E79"/>
    <mergeCell ref="F79:H79"/>
    <mergeCell ref="I79:K79"/>
    <mergeCell ref="L79:N79"/>
    <mergeCell ref="C69:E69"/>
    <mergeCell ref="F69:H69"/>
    <mergeCell ref="I69:K69"/>
    <mergeCell ref="L69:N69"/>
    <mergeCell ref="C75:E75"/>
    <mergeCell ref="F75:H75"/>
    <mergeCell ref="I75:K75"/>
    <mergeCell ref="L75:N7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1" orientation="landscape" horizontalDpi="4294967292" verticalDpi="4294967292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8"/>
  <sheetViews>
    <sheetView showGridLines="0" zoomScale="80" zoomScaleNormal="80" workbookViewId="0">
      <selection activeCell="O7" sqref="O7"/>
    </sheetView>
  </sheetViews>
  <sheetFormatPr baseColWidth="10" defaultRowHeight="15"/>
  <cols>
    <col min="1" max="1" width="4.5703125" style="45" customWidth="1"/>
    <col min="2" max="2" width="53.42578125" style="45" bestFit="1" customWidth="1"/>
    <col min="3" max="3" width="13.140625" style="45" customWidth="1"/>
    <col min="4" max="4" width="12.85546875" style="45" customWidth="1"/>
    <col min="5" max="5" width="9.42578125" style="45" bestFit="1" customWidth="1"/>
    <col min="6" max="6" width="12.140625" style="45" bestFit="1" customWidth="1"/>
    <col min="7" max="7" width="13" style="45" bestFit="1" customWidth="1"/>
    <col min="8" max="8" width="9.42578125" style="45" bestFit="1" customWidth="1"/>
    <col min="9" max="9" width="13" style="45" bestFit="1" customWidth="1"/>
    <col min="10" max="10" width="12.140625" style="45" bestFit="1" customWidth="1"/>
    <col min="11" max="11" width="10" style="45" bestFit="1" customWidth="1"/>
    <col min="12" max="12" width="12.5703125" style="45" customWidth="1"/>
    <col min="13" max="13" width="12.140625" style="45" bestFit="1" customWidth="1"/>
    <col min="14" max="14" width="10" style="45" bestFit="1" customWidth="1"/>
    <col min="15" max="15" width="20" style="56" bestFit="1" customWidth="1"/>
    <col min="16" max="16" width="20" style="56" customWidth="1"/>
    <col min="17" max="17" width="11.42578125" style="45"/>
    <col min="18" max="18" width="13.7109375" style="45" bestFit="1" customWidth="1"/>
    <col min="19" max="19" width="13.42578125" style="45" bestFit="1" customWidth="1"/>
    <col min="20" max="20" width="16" style="45" bestFit="1" customWidth="1"/>
    <col min="21" max="16384" width="11.42578125" style="45"/>
  </cols>
  <sheetData>
    <row r="1" spans="2:32" ht="21.75" customHeight="1"/>
    <row r="2" spans="2:32">
      <c r="B2" s="153" t="s">
        <v>178</v>
      </c>
    </row>
    <row r="3" spans="2:32" ht="15.75" thickBot="1">
      <c r="B3" s="153" t="s">
        <v>179</v>
      </c>
      <c r="I3" s="46"/>
      <c r="J3" s="46"/>
      <c r="K3" s="47"/>
    </row>
    <row r="4" spans="2:32" ht="15" customHeight="1" thickBot="1">
      <c r="B4" s="95"/>
      <c r="C4" s="407" t="s">
        <v>176</v>
      </c>
      <c r="D4" s="408"/>
      <c r="E4" s="409"/>
      <c r="F4" s="407" t="s">
        <v>211</v>
      </c>
      <c r="G4" s="408"/>
      <c r="H4" s="409"/>
      <c r="I4" s="407" t="s">
        <v>212</v>
      </c>
      <c r="J4" s="408"/>
      <c r="K4" s="409"/>
      <c r="L4" s="407" t="s">
        <v>44</v>
      </c>
      <c r="M4" s="408"/>
      <c r="N4" s="409"/>
    </row>
    <row r="5" spans="2:32" ht="15.75" thickBot="1">
      <c r="B5" s="95" t="s">
        <v>180</v>
      </c>
      <c r="C5" s="334" t="s">
        <v>278</v>
      </c>
      <c r="D5" s="334" t="s">
        <v>279</v>
      </c>
      <c r="E5" s="334" t="s">
        <v>45</v>
      </c>
      <c r="F5" s="334" t="s">
        <v>278</v>
      </c>
      <c r="G5" s="334" t="s">
        <v>279</v>
      </c>
      <c r="H5" s="335" t="s">
        <v>45</v>
      </c>
      <c r="I5" s="334" t="s">
        <v>278</v>
      </c>
      <c r="J5" s="334" t="s">
        <v>279</v>
      </c>
      <c r="K5" s="335" t="s">
        <v>45</v>
      </c>
      <c r="L5" s="334" t="s">
        <v>278</v>
      </c>
      <c r="M5" s="334" t="s">
        <v>279</v>
      </c>
      <c r="N5" s="335" t="s">
        <v>45</v>
      </c>
    </row>
    <row r="6" spans="2:32">
      <c r="B6" s="129" t="s">
        <v>46</v>
      </c>
      <c r="C6" s="131">
        <v>113500</v>
      </c>
      <c r="D6" s="132">
        <v>116500</v>
      </c>
      <c r="E6" s="157">
        <v>-2.5751072961373356E-2</v>
      </c>
      <c r="F6" s="131">
        <v>414163.76033600001</v>
      </c>
      <c r="G6" s="132">
        <v>405334.84811599995</v>
      </c>
      <c r="H6" s="157">
        <v>2.1781774404635801E-2</v>
      </c>
      <c r="I6" s="131">
        <v>44433.100871000002</v>
      </c>
      <c r="J6" s="132">
        <v>42466.521025000002</v>
      </c>
      <c r="K6" s="157">
        <v>4.630894640138461E-2</v>
      </c>
      <c r="L6" s="131">
        <v>42108.432920000007</v>
      </c>
      <c r="M6" s="132">
        <v>39596.932403999992</v>
      </c>
      <c r="N6" s="157">
        <v>6.3426643518130321E-2</v>
      </c>
      <c r="O6" s="57"/>
      <c r="P6" s="48"/>
      <c r="Q6" s="58"/>
      <c r="R6" s="58"/>
      <c r="S6" s="58"/>
      <c r="T6" s="58"/>
      <c r="V6" s="46"/>
      <c r="W6" s="46"/>
      <c r="X6" s="46"/>
      <c r="Y6" s="46"/>
      <c r="Z6" s="46" t="s">
        <v>73</v>
      </c>
      <c r="AB6" s="47"/>
      <c r="AC6" s="47"/>
      <c r="AD6" s="47"/>
      <c r="AE6" s="47"/>
      <c r="AF6" s="47"/>
    </row>
    <row r="7" spans="2:32">
      <c r="B7" s="129" t="s">
        <v>47</v>
      </c>
      <c r="C7" s="133">
        <v>74000</v>
      </c>
      <c r="D7" s="130">
        <v>75000</v>
      </c>
      <c r="E7" s="160">
        <v>-1.3333333333333308E-2</v>
      </c>
      <c r="F7" s="133">
        <v>201463.61694500002</v>
      </c>
      <c r="G7" s="130">
        <v>184653.07025299995</v>
      </c>
      <c r="H7" s="160">
        <v>9.1038544168084101E-2</v>
      </c>
      <c r="I7" s="133">
        <v>14392.498731</v>
      </c>
      <c r="J7" s="130">
        <v>13259.534556999999</v>
      </c>
      <c r="K7" s="160">
        <v>8.5445244637330386E-2</v>
      </c>
      <c r="L7" s="133">
        <v>14116.255588</v>
      </c>
      <c r="M7" s="130">
        <v>13026.111732000001</v>
      </c>
      <c r="N7" s="160">
        <v>8.3689122159296803E-2</v>
      </c>
      <c r="O7" s="57"/>
      <c r="P7" s="48"/>
      <c r="Q7" s="58"/>
      <c r="R7" s="58"/>
      <c r="S7" s="58"/>
      <c r="T7" s="58"/>
      <c r="V7" s="46"/>
      <c r="W7" s="46"/>
      <c r="X7" s="46"/>
      <c r="Y7" s="46"/>
      <c r="Z7" s="46"/>
      <c r="AA7" s="45" t="s">
        <v>74</v>
      </c>
      <c r="AB7" s="47" t="s">
        <v>75</v>
      </c>
      <c r="AC7" s="47"/>
      <c r="AD7" s="47"/>
      <c r="AE7" s="47"/>
      <c r="AF7" s="47"/>
    </row>
    <row r="8" spans="2:32">
      <c r="B8" s="129" t="s">
        <v>177</v>
      </c>
      <c r="C8" s="133">
        <v>32000</v>
      </c>
      <c r="D8" s="130">
        <v>32000</v>
      </c>
      <c r="E8" s="160">
        <v>0</v>
      </c>
      <c r="F8" s="133">
        <v>85113.961643000002</v>
      </c>
      <c r="G8" s="130">
        <v>76860.434398000012</v>
      </c>
      <c r="H8" s="160">
        <v>0.10738330208051439</v>
      </c>
      <c r="I8" s="133">
        <v>6235.7162750000007</v>
      </c>
      <c r="J8" s="130">
        <v>5617.3489260000006</v>
      </c>
      <c r="K8" s="160">
        <v>0.11008170529302097</v>
      </c>
      <c r="L8" s="133">
        <v>5088.5174040000002</v>
      </c>
      <c r="M8" s="130">
        <v>4310.2234929999995</v>
      </c>
      <c r="N8" s="160">
        <v>0.18056927030906533</v>
      </c>
      <c r="O8" s="57"/>
      <c r="P8" s="48"/>
      <c r="Q8" s="58"/>
      <c r="R8" s="58"/>
      <c r="S8" s="58"/>
      <c r="T8" s="58"/>
      <c r="V8" s="46"/>
      <c r="W8" s="46"/>
      <c r="X8" s="46"/>
      <c r="Y8" s="46"/>
      <c r="Z8" s="46" t="s">
        <v>76</v>
      </c>
      <c r="AA8" s="45">
        <v>3.0590000000000002</v>
      </c>
      <c r="AB8" s="47">
        <v>624.74</v>
      </c>
      <c r="AC8" s="47"/>
      <c r="AD8" s="47"/>
      <c r="AE8" s="47"/>
      <c r="AF8" s="47"/>
    </row>
    <row r="9" spans="2:32">
      <c r="B9" s="129" t="s">
        <v>48</v>
      </c>
      <c r="C9" s="133">
        <v>66000</v>
      </c>
      <c r="D9" s="130">
        <v>66000</v>
      </c>
      <c r="E9" s="160">
        <v>0</v>
      </c>
      <c r="F9" s="133">
        <v>122692.26863000001</v>
      </c>
      <c r="G9" s="130">
        <v>118603.61328200001</v>
      </c>
      <c r="H9" s="160">
        <v>3.4473278130899176E-2</v>
      </c>
      <c r="I9" s="133">
        <v>15470.0744</v>
      </c>
      <c r="J9" s="130">
        <v>14672.548905</v>
      </c>
      <c r="K9" s="160">
        <v>5.4354938611124615E-2</v>
      </c>
      <c r="L9" s="133">
        <v>14075.566719</v>
      </c>
      <c r="M9" s="130">
        <v>13294.013280000001</v>
      </c>
      <c r="N9" s="160">
        <v>5.8789879514848709E-2</v>
      </c>
      <c r="O9" s="57"/>
      <c r="P9" s="48"/>
      <c r="Q9" s="58"/>
      <c r="R9" s="58"/>
      <c r="S9" s="58"/>
      <c r="T9" s="58"/>
      <c r="V9" s="46"/>
      <c r="W9" s="46"/>
      <c r="X9" s="46"/>
      <c r="Y9" s="46"/>
      <c r="Z9" s="46"/>
      <c r="AA9" s="45" t="s">
        <v>77</v>
      </c>
      <c r="AB9" s="47" t="s">
        <v>78</v>
      </c>
      <c r="AC9" s="47"/>
      <c r="AD9" s="47"/>
      <c r="AE9" s="47"/>
      <c r="AF9" s="47"/>
    </row>
    <row r="10" spans="2:32">
      <c r="B10" s="129" t="s">
        <v>49</v>
      </c>
      <c r="C10" s="133">
        <v>28500</v>
      </c>
      <c r="D10" s="130">
        <v>28500</v>
      </c>
      <c r="E10" s="160">
        <v>0</v>
      </c>
      <c r="F10" s="133">
        <v>41423.445654999996</v>
      </c>
      <c r="G10" s="130">
        <v>36655.45192</v>
      </c>
      <c r="H10" s="160">
        <v>0.13007597738546717</v>
      </c>
      <c r="I10" s="133">
        <v>4208.217181</v>
      </c>
      <c r="J10" s="130">
        <v>3939.0821500000002</v>
      </c>
      <c r="K10" s="160">
        <v>6.83243001164624E-2</v>
      </c>
      <c r="L10" s="133">
        <v>3032.0701870000003</v>
      </c>
      <c r="M10" s="130">
        <v>3274.0650260000002</v>
      </c>
      <c r="N10" s="160">
        <v>-7.3912655087260304E-2</v>
      </c>
      <c r="O10" s="57"/>
      <c r="P10" s="48"/>
      <c r="Q10" s="58"/>
      <c r="R10" s="58"/>
      <c r="S10" s="58"/>
      <c r="T10" s="58"/>
      <c r="V10" s="46"/>
      <c r="W10" s="46"/>
      <c r="X10" s="46"/>
      <c r="Y10" s="46"/>
      <c r="Z10" s="46" t="s">
        <v>79</v>
      </c>
      <c r="AA10" s="45">
        <v>2473.46</v>
      </c>
      <c r="AB10" s="47">
        <v>624.74</v>
      </c>
      <c r="AC10" s="47"/>
      <c r="AD10" s="47"/>
      <c r="AE10" s="47"/>
      <c r="AF10" s="47"/>
    </row>
    <row r="11" spans="2:32">
      <c r="B11" s="129" t="s">
        <v>50</v>
      </c>
      <c r="C11" s="133">
        <v>33000</v>
      </c>
      <c r="D11" s="130">
        <v>22000</v>
      </c>
      <c r="E11" s="160">
        <v>0.5</v>
      </c>
      <c r="F11" s="133">
        <v>31386.342723000002</v>
      </c>
      <c r="G11" s="130">
        <v>20221.675815999999</v>
      </c>
      <c r="H11" s="160">
        <v>0.55211383114777179</v>
      </c>
      <c r="I11" s="133">
        <v>4250.2354660000001</v>
      </c>
      <c r="J11" s="130">
        <v>3195.4356940000002</v>
      </c>
      <c r="K11" s="160">
        <v>0.33009575939224001</v>
      </c>
      <c r="L11" s="133">
        <v>2932.0154270000003</v>
      </c>
      <c r="M11" s="130">
        <v>1782.8230940000001</v>
      </c>
      <c r="N11" s="160">
        <v>0.64459134328445056</v>
      </c>
      <c r="O11" s="57"/>
      <c r="P11" s="48"/>
      <c r="Q11" s="58"/>
      <c r="R11" s="58"/>
      <c r="S11" s="58"/>
      <c r="T11" s="58"/>
      <c r="V11" s="46"/>
      <c r="W11" s="46"/>
      <c r="X11" s="46"/>
      <c r="Y11" s="46"/>
      <c r="Z11" s="46"/>
      <c r="AB11" s="47"/>
      <c r="AC11" s="47"/>
      <c r="AD11" s="47"/>
      <c r="AE11" s="47"/>
      <c r="AF11" s="47"/>
    </row>
    <row r="12" spans="2:32">
      <c r="B12" s="129" t="s">
        <v>51</v>
      </c>
      <c r="C12" s="133">
        <v>44500</v>
      </c>
      <c r="D12" s="130">
        <v>39000</v>
      </c>
      <c r="E12" s="160">
        <v>0.14102564102564097</v>
      </c>
      <c r="F12" s="133">
        <v>92426.700691000005</v>
      </c>
      <c r="G12" s="130">
        <v>68855.897652999993</v>
      </c>
      <c r="H12" s="160">
        <v>0.34232075742858403</v>
      </c>
      <c r="I12" s="133">
        <v>8073.0283259999997</v>
      </c>
      <c r="J12" s="130">
        <v>6323.6333599999989</v>
      </c>
      <c r="K12" s="160">
        <v>0.27664395868769986</v>
      </c>
      <c r="L12" s="133">
        <v>6131.0245060000007</v>
      </c>
      <c r="M12" s="130">
        <v>4650.7732350000006</v>
      </c>
      <c r="N12" s="160">
        <v>0.31828068069631432</v>
      </c>
      <c r="O12" s="57"/>
      <c r="P12" s="48"/>
      <c r="Q12" s="58"/>
      <c r="R12" s="58"/>
      <c r="S12" s="58"/>
      <c r="T12" s="58"/>
      <c r="V12" s="46"/>
      <c r="W12" s="46"/>
      <c r="X12" s="46"/>
      <c r="Y12" s="46"/>
      <c r="Z12" s="46"/>
      <c r="AB12" s="47"/>
      <c r="AC12" s="47"/>
      <c r="AD12" s="47"/>
      <c r="AE12" s="47"/>
      <c r="AF12" s="47"/>
    </row>
    <row r="13" spans="2:32">
      <c r="B13" s="129" t="s">
        <v>52</v>
      </c>
      <c r="C13" s="133">
        <v>32000</v>
      </c>
      <c r="D13" s="130">
        <v>32000</v>
      </c>
      <c r="E13" s="160">
        <v>0</v>
      </c>
      <c r="F13" s="133">
        <v>55007.991630000004</v>
      </c>
      <c r="G13" s="130">
        <v>53488.441658000003</v>
      </c>
      <c r="H13" s="160">
        <v>2.8408940789785175E-2</v>
      </c>
      <c r="I13" s="133">
        <v>4203.9020979999996</v>
      </c>
      <c r="J13" s="130">
        <v>4030.2738560000003</v>
      </c>
      <c r="K13" s="160">
        <v>4.3081003476107105E-2</v>
      </c>
      <c r="L13" s="133">
        <v>3365.4272310000001</v>
      </c>
      <c r="M13" s="130">
        <v>3336.6880340000002</v>
      </c>
      <c r="N13" s="160">
        <v>8.6130907975676685E-3</v>
      </c>
      <c r="O13" s="57"/>
      <c r="P13" s="48"/>
      <c r="Q13" s="58"/>
      <c r="R13" s="58"/>
      <c r="S13" s="58"/>
      <c r="T13" s="58"/>
      <c r="V13" s="46"/>
      <c r="W13" s="46"/>
      <c r="X13" s="46"/>
      <c r="Y13" s="46"/>
      <c r="Z13" s="46"/>
      <c r="AB13" s="47"/>
      <c r="AC13" s="47"/>
      <c r="AD13" s="47"/>
      <c r="AE13" s="47"/>
      <c r="AF13" s="47"/>
    </row>
    <row r="14" spans="2:32" s="156" customFormat="1" ht="15.75" thickBot="1">
      <c r="B14" s="129" t="s">
        <v>282</v>
      </c>
      <c r="C14" s="133">
        <v>30000</v>
      </c>
      <c r="D14" s="130" t="s">
        <v>64</v>
      </c>
      <c r="E14" s="160" t="s">
        <v>65</v>
      </c>
      <c r="F14" s="133">
        <v>11507.476422</v>
      </c>
      <c r="G14" s="130" t="s">
        <v>64</v>
      </c>
      <c r="H14" s="160" t="s">
        <v>65</v>
      </c>
      <c r="I14" s="133">
        <v>721.99800100000004</v>
      </c>
      <c r="J14" s="130" t="s">
        <v>64</v>
      </c>
      <c r="K14" s="160" t="s">
        <v>65</v>
      </c>
      <c r="L14" s="133">
        <v>512.14325299999996</v>
      </c>
      <c r="M14" s="130" t="s">
        <v>64</v>
      </c>
      <c r="N14" s="160" t="s">
        <v>65</v>
      </c>
    </row>
    <row r="15" spans="2:32" ht="15.75" thickBot="1">
      <c r="B15" s="119" t="s">
        <v>53</v>
      </c>
      <c r="C15" s="162">
        <v>453500</v>
      </c>
      <c r="D15" s="162">
        <v>411000</v>
      </c>
      <c r="E15" s="163">
        <v>0.10340632603406319</v>
      </c>
      <c r="F15" s="155">
        <v>1055185.564675</v>
      </c>
      <c r="G15" s="155">
        <v>964673.43309599999</v>
      </c>
      <c r="H15" s="158">
        <v>9.3826707021994471E-2</v>
      </c>
      <c r="I15" s="155">
        <v>101988.77134899999</v>
      </c>
      <c r="J15" s="155">
        <v>93504.37847299999</v>
      </c>
      <c r="K15" s="158">
        <v>9.0737920668067185E-2</v>
      </c>
      <c r="L15" s="155">
        <v>91361.453235000008</v>
      </c>
      <c r="M15" s="155">
        <v>83271.630298000004</v>
      </c>
      <c r="N15" s="158">
        <v>9.7149808500798684E-2</v>
      </c>
      <c r="O15" s="57"/>
      <c r="P15" s="48"/>
      <c r="Q15" s="58"/>
      <c r="R15" s="58"/>
      <c r="S15" s="58"/>
      <c r="T15" s="58"/>
      <c r="V15" s="46"/>
      <c r="W15" s="46"/>
      <c r="X15" s="46"/>
      <c r="Y15" s="46"/>
      <c r="Z15" s="46"/>
      <c r="AB15" s="47"/>
      <c r="AC15" s="47"/>
      <c r="AD15" s="47"/>
      <c r="AE15" s="47"/>
      <c r="AF15" s="47"/>
    </row>
    <row r="16" spans="2:32">
      <c r="B16" s="129" t="s">
        <v>54</v>
      </c>
      <c r="C16" s="131">
        <v>111500</v>
      </c>
      <c r="D16" s="132">
        <v>104000</v>
      </c>
      <c r="E16" s="157">
        <v>7.2115384615384581E-2</v>
      </c>
      <c r="F16" s="131">
        <v>1210911.5999464551</v>
      </c>
      <c r="G16" s="132">
        <v>1169612.43558</v>
      </c>
      <c r="H16" s="157">
        <v>3.5310127620159282E-2</v>
      </c>
      <c r="I16" s="131">
        <v>89346.377500000002</v>
      </c>
      <c r="J16" s="132">
        <v>85966.546647656302</v>
      </c>
      <c r="K16" s="157">
        <v>3.9315652240822452E-2</v>
      </c>
      <c r="L16" s="131">
        <v>78320.13582000001</v>
      </c>
      <c r="M16" s="132">
        <v>69614.930078223013</v>
      </c>
      <c r="N16" s="157">
        <v>0.12504797077286978</v>
      </c>
      <c r="O16" s="57"/>
      <c r="P16" s="48"/>
      <c r="Q16" s="58"/>
      <c r="R16" s="58"/>
      <c r="S16" s="58"/>
      <c r="T16" s="58"/>
      <c r="V16" s="46"/>
      <c r="W16" s="46"/>
      <c r="X16" s="46"/>
      <c r="Y16" s="46"/>
      <c r="Z16" s="46"/>
      <c r="AB16" s="47"/>
      <c r="AC16" s="47"/>
      <c r="AD16" s="47"/>
      <c r="AE16" s="47"/>
      <c r="AF16" s="47"/>
    </row>
    <row r="17" spans="2:32">
      <c r="B17" s="129" t="s">
        <v>55</v>
      </c>
      <c r="C17" s="133">
        <v>8000</v>
      </c>
      <c r="D17" s="130">
        <v>8000</v>
      </c>
      <c r="E17" s="160">
        <v>0</v>
      </c>
      <c r="F17" s="133">
        <v>78488.763596101664</v>
      </c>
      <c r="G17" s="130">
        <v>70357.608950000009</v>
      </c>
      <c r="H17" s="160">
        <v>0.11556894509988402</v>
      </c>
      <c r="I17" s="133">
        <v>5847.9738200000002</v>
      </c>
      <c r="J17" s="130">
        <v>5234.592277248712</v>
      </c>
      <c r="K17" s="160">
        <v>0.11717847546928328</v>
      </c>
      <c r="L17" s="133">
        <v>4566.7926699999998</v>
      </c>
      <c r="M17" s="130">
        <v>4053.5646545869063</v>
      </c>
      <c r="N17" s="160">
        <v>0.126611528160119</v>
      </c>
      <c r="O17" s="57"/>
      <c r="P17" s="48"/>
      <c r="Q17" s="58"/>
      <c r="R17" s="58"/>
      <c r="S17" s="58"/>
      <c r="T17" s="58"/>
      <c r="V17" s="46"/>
      <c r="W17" s="46"/>
      <c r="X17" s="46"/>
      <c r="Y17" s="46"/>
      <c r="Z17" s="46"/>
      <c r="AB17" s="47"/>
      <c r="AC17" s="47"/>
      <c r="AD17" s="47"/>
      <c r="AE17" s="47"/>
      <c r="AF17" s="47"/>
    </row>
    <row r="18" spans="2:32">
      <c r="B18" s="129" t="s">
        <v>56</v>
      </c>
      <c r="C18" s="133">
        <v>26500</v>
      </c>
      <c r="D18" s="130">
        <v>26000</v>
      </c>
      <c r="E18" s="160">
        <v>1.9230769230769162E-2</v>
      </c>
      <c r="F18" s="133">
        <v>231135.75397000002</v>
      </c>
      <c r="G18" s="130">
        <v>253491.87086999998</v>
      </c>
      <c r="H18" s="160">
        <v>-8.8192638380364508E-2</v>
      </c>
      <c r="I18" s="133">
        <v>37612.100279999999</v>
      </c>
      <c r="J18" s="130">
        <v>37844.629650000003</v>
      </c>
      <c r="K18" s="160">
        <v>-6.1443161724797912E-3</v>
      </c>
      <c r="L18" s="133">
        <v>25764.963199999998</v>
      </c>
      <c r="M18" s="130">
        <v>26385.71327</v>
      </c>
      <c r="N18" s="160">
        <v>-2.3525991647373123E-2</v>
      </c>
      <c r="O18" s="57"/>
      <c r="P18" s="48"/>
      <c r="Q18" s="58"/>
      <c r="R18" s="58"/>
      <c r="S18" s="58"/>
      <c r="T18" s="58"/>
      <c r="V18" s="46"/>
      <c r="W18" s="46"/>
      <c r="X18" s="46"/>
      <c r="Y18" s="46"/>
      <c r="Z18" s="46"/>
      <c r="AB18" s="47"/>
      <c r="AC18" s="47"/>
      <c r="AD18" s="47"/>
      <c r="AE18" s="47"/>
      <c r="AF18" s="47"/>
    </row>
    <row r="19" spans="2:32">
      <c r="B19" s="129" t="s">
        <v>57</v>
      </c>
      <c r="C19" s="133">
        <v>29500</v>
      </c>
      <c r="D19" s="130">
        <v>29500</v>
      </c>
      <c r="E19" s="160">
        <v>0</v>
      </c>
      <c r="F19" s="133">
        <v>133926.99861000001</v>
      </c>
      <c r="G19" s="130">
        <v>144189.60968999998</v>
      </c>
      <c r="H19" s="160">
        <v>-7.1174414731158819E-2</v>
      </c>
      <c r="I19" s="133">
        <v>11401.217879999998</v>
      </c>
      <c r="J19" s="130">
        <v>11772.096160000003</v>
      </c>
      <c r="K19" s="160">
        <v>-3.1504863276618389E-2</v>
      </c>
      <c r="L19" s="133">
        <v>4460.0831899999994</v>
      </c>
      <c r="M19" s="130">
        <v>4343.3360599999996</v>
      </c>
      <c r="N19" s="160">
        <v>2.6879598628156698E-2</v>
      </c>
      <c r="O19" s="57"/>
      <c r="P19" s="48"/>
      <c r="Q19" s="58"/>
      <c r="R19" s="58"/>
      <c r="S19" s="58"/>
      <c r="T19" s="58"/>
      <c r="V19" s="46"/>
      <c r="W19" s="46"/>
      <c r="X19" s="46"/>
      <c r="Y19" s="46"/>
      <c r="Z19" s="46"/>
      <c r="AB19" s="47"/>
      <c r="AC19" s="47"/>
      <c r="AD19" s="47"/>
      <c r="AE19" s="47"/>
      <c r="AF19" s="47"/>
    </row>
    <row r="20" spans="2:32">
      <c r="B20" s="129" t="s">
        <v>58</v>
      </c>
      <c r="C20" s="133">
        <v>28000</v>
      </c>
      <c r="D20" s="130">
        <v>28000</v>
      </c>
      <c r="E20" s="160">
        <v>0</v>
      </c>
      <c r="F20" s="133">
        <v>232315.93532452255</v>
      </c>
      <c r="G20" s="130">
        <v>224306.91125999999</v>
      </c>
      <c r="H20" s="160">
        <v>3.5705649993276856E-2</v>
      </c>
      <c r="I20" s="133">
        <v>13305.71492</v>
      </c>
      <c r="J20" s="130">
        <v>12081.565254443325</v>
      </c>
      <c r="K20" s="160">
        <v>0.10132376391432074</v>
      </c>
      <c r="L20" s="133">
        <v>11846.655090000002</v>
      </c>
      <c r="M20" s="130">
        <v>10780.044771665378</v>
      </c>
      <c r="N20" s="160">
        <v>9.8943032327485136E-2</v>
      </c>
      <c r="O20" s="57"/>
      <c r="P20" s="48"/>
      <c r="Q20" s="58"/>
      <c r="R20" s="58"/>
      <c r="S20" s="58"/>
      <c r="T20" s="58"/>
      <c r="V20" s="46"/>
      <c r="W20" s="46"/>
      <c r="X20" s="46"/>
      <c r="Y20" s="46"/>
      <c r="Z20" s="46"/>
      <c r="AB20" s="47"/>
      <c r="AC20" s="47"/>
      <c r="AD20" s="47"/>
      <c r="AE20" s="47"/>
      <c r="AF20" s="47"/>
    </row>
    <row r="21" spans="2:32">
      <c r="B21" s="129" t="s">
        <v>59</v>
      </c>
      <c r="C21" s="133">
        <v>9500</v>
      </c>
      <c r="D21" s="130">
        <v>9500</v>
      </c>
      <c r="E21" s="160">
        <v>0</v>
      </c>
      <c r="F21" s="133">
        <v>68790.053237966102</v>
      </c>
      <c r="G21" s="130">
        <v>69175.241900000008</v>
      </c>
      <c r="H21" s="160">
        <v>-5.5683023500046058E-3</v>
      </c>
      <c r="I21" s="133">
        <v>6186.8498600000003</v>
      </c>
      <c r="J21" s="130">
        <v>6230.9573303202851</v>
      </c>
      <c r="K21" s="160">
        <v>-7.0787630185902284E-3</v>
      </c>
      <c r="L21" s="133">
        <v>4895.2483599999996</v>
      </c>
      <c r="M21" s="130">
        <v>4918.5158433091483</v>
      </c>
      <c r="N21" s="160">
        <v>-4.7305902939807076E-3</v>
      </c>
      <c r="O21" s="57"/>
      <c r="P21" s="48"/>
      <c r="Q21" s="58"/>
      <c r="R21" s="58"/>
      <c r="S21" s="58"/>
      <c r="T21" s="58"/>
      <c r="V21" s="46"/>
      <c r="W21" s="46"/>
      <c r="X21" s="46"/>
      <c r="Y21" s="46"/>
      <c r="Z21" s="46"/>
      <c r="AB21" s="47"/>
      <c r="AC21" s="47"/>
      <c r="AD21" s="47"/>
      <c r="AE21" s="47"/>
      <c r="AF21" s="47"/>
    </row>
    <row r="22" spans="2:32">
      <c r="B22" s="129" t="s">
        <v>60</v>
      </c>
      <c r="C22" s="133">
        <v>9000</v>
      </c>
      <c r="D22" s="130">
        <v>8000</v>
      </c>
      <c r="E22" s="160">
        <v>0.125</v>
      </c>
      <c r="F22" s="133">
        <v>30223.82728152542</v>
      </c>
      <c r="G22" s="130">
        <v>29916.73386</v>
      </c>
      <c r="H22" s="160">
        <v>1.0264938109972643E-2</v>
      </c>
      <c r="I22" s="133">
        <v>4386.4747899999993</v>
      </c>
      <c r="J22" s="130">
        <v>4609.4162289430051</v>
      </c>
      <c r="K22" s="160">
        <v>-4.8366523626817037E-2</v>
      </c>
      <c r="L22" s="133">
        <v>2936.8829999999998</v>
      </c>
      <c r="M22" s="130">
        <v>3437.65874973161</v>
      </c>
      <c r="N22" s="160">
        <v>-0.14567349064845592</v>
      </c>
      <c r="O22" s="57"/>
      <c r="P22" s="48"/>
      <c r="Q22" s="58"/>
      <c r="R22" s="58"/>
      <c r="S22" s="58"/>
      <c r="T22" s="58"/>
      <c r="V22" s="46"/>
      <c r="W22" s="46"/>
      <c r="X22" s="46"/>
      <c r="Y22" s="46"/>
      <c r="Z22" s="46"/>
      <c r="AB22" s="47"/>
      <c r="AC22" s="47"/>
      <c r="AD22" s="47"/>
      <c r="AE22" s="47"/>
      <c r="AF22" s="47"/>
    </row>
    <row r="23" spans="2:32">
      <c r="B23" s="129" t="s">
        <v>142</v>
      </c>
      <c r="C23" s="133">
        <v>22500</v>
      </c>
      <c r="D23" s="130">
        <v>22000</v>
      </c>
      <c r="E23" s="160">
        <v>2.2727272727272707E-2</v>
      </c>
      <c r="F23" s="133">
        <v>137249.94321</v>
      </c>
      <c r="G23" s="130">
        <v>103911.62600999999</v>
      </c>
      <c r="H23" s="160">
        <v>0.32083337043336879</v>
      </c>
      <c r="I23" s="133">
        <v>15068.555080000002</v>
      </c>
      <c r="J23" s="130">
        <v>11324.63379</v>
      </c>
      <c r="K23" s="160">
        <v>0.33059976679387204</v>
      </c>
      <c r="L23" s="133">
        <v>12020.654060000001</v>
      </c>
      <c r="M23" s="130">
        <v>7887.18577</v>
      </c>
      <c r="N23" s="160">
        <v>0.52407391058572728</v>
      </c>
      <c r="O23" s="57"/>
      <c r="P23" s="48"/>
      <c r="Q23" s="58"/>
      <c r="R23" s="58"/>
      <c r="S23" s="58"/>
      <c r="T23" s="58"/>
      <c r="V23" s="46"/>
      <c r="W23" s="46"/>
      <c r="X23" s="46"/>
      <c r="Y23" s="46"/>
      <c r="Z23" s="46"/>
      <c r="AB23" s="47"/>
      <c r="AC23" s="47"/>
      <c r="AD23" s="47"/>
      <c r="AE23" s="47"/>
      <c r="AF23" s="47"/>
    </row>
    <row r="24" spans="2:32">
      <c r="B24" s="129" t="s">
        <v>61</v>
      </c>
      <c r="C24" s="133">
        <v>16500</v>
      </c>
      <c r="D24" s="130">
        <v>16500</v>
      </c>
      <c r="E24" s="160">
        <v>0</v>
      </c>
      <c r="F24" s="133">
        <v>112881.28177506592</v>
      </c>
      <c r="G24" s="130">
        <v>115272.77095000001</v>
      </c>
      <c r="H24" s="160">
        <v>-2.0746349334930136E-2</v>
      </c>
      <c r="I24" s="133">
        <v>6576.8476400000009</v>
      </c>
      <c r="J24" s="130">
        <v>6465.2085901445862</v>
      </c>
      <c r="K24" s="160">
        <v>1.7267664035711894E-2</v>
      </c>
      <c r="L24" s="133">
        <v>4915.3955000000005</v>
      </c>
      <c r="M24" s="130">
        <v>4586.2715321535943</v>
      </c>
      <c r="N24" s="160">
        <v>7.1762861300071812E-2</v>
      </c>
      <c r="O24" s="57"/>
      <c r="P24" s="48"/>
      <c r="Q24" s="58"/>
      <c r="R24" s="58"/>
      <c r="S24" s="58"/>
      <c r="T24" s="58"/>
      <c r="V24" s="46"/>
      <c r="W24" s="46"/>
      <c r="X24" s="46"/>
      <c r="Y24" s="46"/>
      <c r="Z24" s="46"/>
      <c r="AB24" s="47"/>
      <c r="AC24" s="47"/>
      <c r="AD24" s="47"/>
      <c r="AE24" s="47"/>
      <c r="AF24" s="47"/>
    </row>
    <row r="25" spans="2:32">
      <c r="B25" s="129" t="s">
        <v>62</v>
      </c>
      <c r="C25" s="133">
        <v>10000</v>
      </c>
      <c r="D25" s="130">
        <v>10000</v>
      </c>
      <c r="E25" s="160">
        <v>0</v>
      </c>
      <c r="F25" s="133">
        <v>46865.785051650848</v>
      </c>
      <c r="G25" s="130">
        <v>43226.758649999989</v>
      </c>
      <c r="H25" s="160">
        <v>8.418457722253625E-2</v>
      </c>
      <c r="I25" s="133">
        <v>5465.165649999999</v>
      </c>
      <c r="J25" s="130">
        <v>5191.1874356353519</v>
      </c>
      <c r="K25" s="160">
        <v>5.277756154283697E-2</v>
      </c>
      <c r="L25" s="133">
        <v>3984.2495199999998</v>
      </c>
      <c r="M25" s="130">
        <v>3672.9335207319809</v>
      </c>
      <c r="N25" s="160">
        <v>8.4759497418286145E-2</v>
      </c>
      <c r="O25" s="57"/>
      <c r="P25" s="48"/>
      <c r="Q25" s="58"/>
      <c r="R25" s="58"/>
      <c r="S25" s="58"/>
      <c r="T25" s="58"/>
      <c r="V25" s="46"/>
      <c r="W25" s="46"/>
      <c r="X25" s="46"/>
      <c r="Y25" s="46"/>
      <c r="Z25" s="46"/>
      <c r="AB25" s="47"/>
      <c r="AC25" s="47"/>
      <c r="AD25" s="47"/>
      <c r="AE25" s="47"/>
      <c r="AF25" s="47"/>
    </row>
    <row r="26" spans="2:32">
      <c r="B26" s="129" t="s">
        <v>63</v>
      </c>
      <c r="C26" s="133">
        <v>14500</v>
      </c>
      <c r="D26" s="130">
        <v>14500</v>
      </c>
      <c r="E26" s="160">
        <v>0</v>
      </c>
      <c r="F26" s="133">
        <v>81232.742631000001</v>
      </c>
      <c r="G26" s="130">
        <v>74576.470679999999</v>
      </c>
      <c r="H26" s="160">
        <v>8.9254316948858881E-2</v>
      </c>
      <c r="I26" s="133">
        <v>6171.6635500000002</v>
      </c>
      <c r="J26" s="130">
        <v>5411.5961056084216</v>
      </c>
      <c r="K26" s="160">
        <v>0.14045162084507123</v>
      </c>
      <c r="L26" s="133">
        <v>4824.7411699999993</v>
      </c>
      <c r="M26" s="130">
        <v>4127.8902595983573</v>
      </c>
      <c r="N26" s="160">
        <v>0.1688152704111483</v>
      </c>
      <c r="O26" s="57"/>
      <c r="P26" s="48"/>
      <c r="Q26" s="58"/>
      <c r="R26" s="58"/>
      <c r="S26" s="58"/>
      <c r="T26" s="58"/>
      <c r="V26" s="46"/>
      <c r="W26" s="46"/>
      <c r="X26" s="46"/>
      <c r="Y26" s="46"/>
      <c r="Z26" s="46"/>
      <c r="AB26" s="47"/>
      <c r="AC26" s="47"/>
      <c r="AD26" s="47"/>
      <c r="AE26" s="47"/>
      <c r="AF26" s="47"/>
    </row>
    <row r="27" spans="2:32">
      <c r="B27" s="129" t="s">
        <v>66</v>
      </c>
      <c r="C27" s="133">
        <v>30500</v>
      </c>
      <c r="D27" s="130">
        <v>30500</v>
      </c>
      <c r="E27" s="160">
        <v>0</v>
      </c>
      <c r="F27" s="133">
        <v>136320.76832638419</v>
      </c>
      <c r="G27" s="130">
        <v>141746.53038656694</v>
      </c>
      <c r="H27" s="160">
        <v>-3.8277917952459051E-2</v>
      </c>
      <c r="I27" s="133">
        <v>15174.194919999998</v>
      </c>
      <c r="J27" s="130">
        <v>15730.675650000001</v>
      </c>
      <c r="K27" s="160">
        <v>-3.5375513574968598E-2</v>
      </c>
      <c r="L27" s="133">
        <v>10773.038570000001</v>
      </c>
      <c r="M27" s="130">
        <v>10979.461319999999</v>
      </c>
      <c r="N27" s="160">
        <v>-1.8800808526369339E-2</v>
      </c>
      <c r="O27" s="57"/>
      <c r="P27" s="48"/>
      <c r="Q27" s="58"/>
      <c r="R27" s="58"/>
      <c r="S27" s="58"/>
      <c r="T27" s="58"/>
      <c r="V27" s="46"/>
      <c r="W27" s="46"/>
      <c r="X27" s="46"/>
      <c r="Y27" s="46"/>
      <c r="Z27" s="46"/>
      <c r="AB27" s="47"/>
      <c r="AC27" s="47"/>
      <c r="AD27" s="47"/>
      <c r="AE27" s="47"/>
      <c r="AF27" s="47"/>
    </row>
    <row r="28" spans="2:32">
      <c r="B28" s="129" t="s">
        <v>67</v>
      </c>
      <c r="C28" s="133">
        <v>36500</v>
      </c>
      <c r="D28" s="130">
        <v>36500</v>
      </c>
      <c r="E28" s="160">
        <v>0</v>
      </c>
      <c r="F28" s="133">
        <v>214554.24076372883</v>
      </c>
      <c r="G28" s="130">
        <v>199448.52894513033</v>
      </c>
      <c r="H28" s="160">
        <v>7.5737393995792157E-2</v>
      </c>
      <c r="I28" s="133">
        <v>19949.064719999998</v>
      </c>
      <c r="J28" s="130">
        <v>18589.952089999999</v>
      </c>
      <c r="K28" s="160">
        <v>7.311006631002015E-2</v>
      </c>
      <c r="L28" s="133">
        <v>17022.701780000003</v>
      </c>
      <c r="M28" s="130">
        <v>15268.83466</v>
      </c>
      <c r="N28" s="160">
        <v>0.11486581386558825</v>
      </c>
      <c r="O28" s="57"/>
      <c r="P28" s="48"/>
      <c r="Q28" s="58"/>
      <c r="R28" s="58"/>
      <c r="S28" s="58"/>
      <c r="T28" s="58"/>
      <c r="V28" s="46"/>
      <c r="W28" s="46"/>
      <c r="X28" s="46"/>
      <c r="Y28" s="46"/>
      <c r="Z28" s="46"/>
      <c r="AB28" s="47"/>
      <c r="AC28" s="47"/>
      <c r="AD28" s="47"/>
      <c r="AE28" s="47"/>
      <c r="AF28" s="47"/>
    </row>
    <row r="29" spans="2:32">
      <c r="B29" s="129" t="s">
        <v>174</v>
      </c>
      <c r="C29" s="133">
        <v>14500</v>
      </c>
      <c r="D29" s="172">
        <v>0</v>
      </c>
      <c r="E29" s="171" t="s">
        <v>65</v>
      </c>
      <c r="F29" s="133">
        <v>0</v>
      </c>
      <c r="G29" s="172">
        <v>0</v>
      </c>
      <c r="H29" s="171" t="s">
        <v>65</v>
      </c>
      <c r="I29" s="133">
        <v>4960.1501800000005</v>
      </c>
      <c r="J29" s="172">
        <v>0</v>
      </c>
      <c r="K29" s="392" t="s">
        <v>65</v>
      </c>
      <c r="L29" s="133">
        <v>1053.39492</v>
      </c>
      <c r="M29" s="172">
        <v>0</v>
      </c>
      <c r="N29" s="392" t="s">
        <v>65</v>
      </c>
      <c r="O29" s="57"/>
      <c r="P29" s="48"/>
      <c r="Q29" s="58"/>
      <c r="R29" s="58"/>
      <c r="S29" s="58"/>
      <c r="T29" s="58"/>
      <c r="V29" s="46"/>
      <c r="W29" s="46"/>
      <c r="X29" s="46"/>
      <c r="Y29" s="46"/>
      <c r="Z29" s="46"/>
      <c r="AB29" s="47"/>
      <c r="AC29" s="47"/>
      <c r="AD29" s="47"/>
      <c r="AE29" s="47"/>
      <c r="AF29" s="47"/>
    </row>
    <row r="30" spans="2:32" s="156" customFormat="1" ht="15.75" thickBot="1">
      <c r="B30" s="129" t="s">
        <v>175</v>
      </c>
      <c r="C30" s="133">
        <v>14500</v>
      </c>
      <c r="D30" s="172">
        <v>0</v>
      </c>
      <c r="E30" s="171" t="s">
        <v>65</v>
      </c>
      <c r="F30" s="133">
        <v>68537.344225593202</v>
      </c>
      <c r="G30" s="172">
        <v>0</v>
      </c>
      <c r="H30" s="392" t="s">
        <v>65</v>
      </c>
      <c r="I30" s="133">
        <v>4150.4825000000001</v>
      </c>
      <c r="J30" s="172">
        <v>0</v>
      </c>
      <c r="K30" s="392" t="s">
        <v>65</v>
      </c>
      <c r="L30" s="133">
        <v>1897.14759</v>
      </c>
      <c r="M30" s="172">
        <v>0</v>
      </c>
      <c r="N30" s="392" t="s">
        <v>65</v>
      </c>
    </row>
    <row r="31" spans="2:32" ht="15.75" thickBot="1">
      <c r="B31" s="119" t="s">
        <v>68</v>
      </c>
      <c r="C31" s="162">
        <v>381500</v>
      </c>
      <c r="D31" s="162">
        <v>343000</v>
      </c>
      <c r="E31" s="163">
        <v>0.11224489795918369</v>
      </c>
      <c r="F31" s="155">
        <v>2783435.0379499937</v>
      </c>
      <c r="G31" s="155">
        <v>2639233.0977316974</v>
      </c>
      <c r="H31" s="158">
        <v>5.463781897181863E-2</v>
      </c>
      <c r="I31" s="155">
        <v>245602.83328999998</v>
      </c>
      <c r="J31" s="155">
        <v>226453.05721</v>
      </c>
      <c r="K31" s="158">
        <v>8.4563998896431514E-2</v>
      </c>
      <c r="L31" s="155">
        <v>189282.08444000004</v>
      </c>
      <c r="M31" s="155">
        <v>170056.34048999997</v>
      </c>
      <c r="N31" s="158">
        <v>0.11305514334016031</v>
      </c>
      <c r="O31" s="57"/>
      <c r="P31" s="48"/>
      <c r="Q31" s="58"/>
      <c r="R31" s="58"/>
      <c r="S31" s="58"/>
      <c r="T31" s="58"/>
      <c r="V31" s="46"/>
      <c r="W31" s="46"/>
      <c r="X31" s="46"/>
      <c r="Y31" s="46"/>
      <c r="Z31" s="46"/>
      <c r="AB31" s="47"/>
      <c r="AC31" s="47"/>
      <c r="AD31" s="47"/>
      <c r="AE31" s="47"/>
      <c r="AF31" s="47"/>
    </row>
    <row r="32" spans="2:32">
      <c r="B32" s="129" t="s">
        <v>69</v>
      </c>
      <c r="C32" s="131">
        <v>40500</v>
      </c>
      <c r="D32" s="132">
        <v>40500</v>
      </c>
      <c r="E32" s="157">
        <v>0</v>
      </c>
      <c r="F32" s="131">
        <v>215986.59281100001</v>
      </c>
      <c r="G32" s="132">
        <v>205390.16787</v>
      </c>
      <c r="H32" s="157">
        <v>5.1591685477889726E-2</v>
      </c>
      <c r="I32" s="131">
        <v>24778.864078000002</v>
      </c>
      <c r="J32" s="132">
        <v>22434.433069000002</v>
      </c>
      <c r="K32" s="157">
        <v>0.10450145995619309</v>
      </c>
      <c r="L32" s="131">
        <v>19931.009996000001</v>
      </c>
      <c r="M32" s="132">
        <v>16972.155819</v>
      </c>
      <c r="N32" s="157">
        <v>0.17433578907445701</v>
      </c>
      <c r="O32" s="57"/>
      <c r="P32" s="48"/>
      <c r="Q32" s="58"/>
      <c r="R32" s="58"/>
      <c r="S32" s="58"/>
      <c r="T32" s="58"/>
      <c r="V32" s="46"/>
      <c r="W32" s="46"/>
      <c r="X32" s="46"/>
      <c r="Y32" s="46"/>
      <c r="Z32" s="46"/>
      <c r="AB32" s="47"/>
      <c r="AC32" s="47"/>
      <c r="AD32" s="47"/>
      <c r="AE32" s="47"/>
      <c r="AF32" s="47"/>
    </row>
    <row r="33" spans="1:32">
      <c r="B33" s="129" t="s">
        <v>70</v>
      </c>
      <c r="C33" s="133">
        <v>38500</v>
      </c>
      <c r="D33" s="130">
        <v>38500</v>
      </c>
      <c r="E33" s="160">
        <v>0</v>
      </c>
      <c r="F33" s="133">
        <v>159729.265033</v>
      </c>
      <c r="G33" s="130">
        <v>156656.75598799999</v>
      </c>
      <c r="H33" s="160">
        <v>1.9613000573274864E-2</v>
      </c>
      <c r="I33" s="133">
        <v>19825.197999000004</v>
      </c>
      <c r="J33" s="130">
        <v>19534.207697999998</v>
      </c>
      <c r="K33" s="160">
        <v>1.4896447580507566E-2</v>
      </c>
      <c r="L33" s="133">
        <v>14017.879908000001</v>
      </c>
      <c r="M33" s="130">
        <v>12862.160769999999</v>
      </c>
      <c r="N33" s="160">
        <v>8.9854197802878399E-2</v>
      </c>
      <c r="O33" s="57"/>
      <c r="P33" s="48"/>
      <c r="Q33" s="58"/>
      <c r="R33" s="58"/>
      <c r="S33" s="58"/>
      <c r="T33" s="58"/>
      <c r="V33" s="46"/>
      <c r="W33" s="46"/>
      <c r="X33" s="46"/>
      <c r="Y33" s="46"/>
      <c r="Z33" s="46"/>
      <c r="AB33" s="47"/>
      <c r="AC33" s="47"/>
      <c r="AD33" s="47"/>
      <c r="AE33" s="47"/>
      <c r="AF33" s="47"/>
    </row>
    <row r="34" spans="1:32" s="156" customFormat="1" ht="15.75" thickBot="1">
      <c r="B34" s="129" t="s">
        <v>265</v>
      </c>
      <c r="C34" s="133">
        <v>62500</v>
      </c>
      <c r="D34" s="393" t="s">
        <v>64</v>
      </c>
      <c r="E34" s="160" t="s">
        <v>65</v>
      </c>
      <c r="F34" s="394">
        <v>73616.298162999999</v>
      </c>
      <c r="G34" s="385">
        <v>0</v>
      </c>
      <c r="H34" s="395" t="s">
        <v>65</v>
      </c>
      <c r="I34" s="394">
        <v>13107.163071999999</v>
      </c>
      <c r="J34" s="385">
        <v>0</v>
      </c>
      <c r="K34" s="395" t="s">
        <v>65</v>
      </c>
      <c r="L34" s="133">
        <v>11522.924510999999</v>
      </c>
      <c r="M34" s="130" t="s">
        <v>64</v>
      </c>
      <c r="N34" s="160" t="s">
        <v>65</v>
      </c>
    </row>
    <row r="35" spans="1:32" ht="15.75" thickBot="1">
      <c r="A35" s="170"/>
      <c r="B35" s="119" t="s">
        <v>71</v>
      </c>
      <c r="C35" s="155">
        <v>141500</v>
      </c>
      <c r="D35" s="396">
        <v>79000</v>
      </c>
      <c r="E35" s="164">
        <v>0.79113924050632911</v>
      </c>
      <c r="F35" s="155">
        <v>449332.15600700001</v>
      </c>
      <c r="G35" s="155">
        <v>362046.92385800008</v>
      </c>
      <c r="H35" s="158">
        <v>0.24108817503234592</v>
      </c>
      <c r="I35" s="155">
        <v>57711.225149000005</v>
      </c>
      <c r="J35" s="155">
        <v>41968.640767000004</v>
      </c>
      <c r="K35" s="158">
        <v>0.37510350810261195</v>
      </c>
      <c r="L35" s="155">
        <v>45471.814415000001</v>
      </c>
      <c r="M35" s="155">
        <v>29834.316588999998</v>
      </c>
      <c r="N35" s="164">
        <v>0.52414466338959453</v>
      </c>
      <c r="O35" s="57"/>
      <c r="P35" s="48"/>
      <c r="Q35" s="58"/>
      <c r="R35" s="58"/>
      <c r="S35" s="58"/>
      <c r="T35" s="58"/>
      <c r="V35" s="46"/>
      <c r="W35" s="46"/>
      <c r="X35" s="46"/>
      <c r="Y35" s="46"/>
      <c r="Z35" s="46"/>
      <c r="AB35" s="47"/>
      <c r="AC35" s="47"/>
      <c r="AD35" s="47"/>
      <c r="AE35" s="47"/>
      <c r="AF35" s="47"/>
    </row>
    <row r="36" spans="1:32" ht="15.75" customHeight="1" thickBot="1">
      <c r="B36" s="170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62"/>
      <c r="P36" s="48"/>
    </row>
    <row r="37" spans="1:32" ht="18" customHeight="1" thickBot="1">
      <c r="B37" s="95"/>
      <c r="C37" s="407" t="s">
        <v>213</v>
      </c>
      <c r="D37" s="408"/>
      <c r="E37" s="409"/>
      <c r="F37" s="407" t="s">
        <v>223</v>
      </c>
      <c r="G37" s="408"/>
      <c r="H37" s="409"/>
      <c r="I37" s="407" t="s">
        <v>214</v>
      </c>
      <c r="J37" s="408"/>
      <c r="K37" s="409"/>
      <c r="L37" s="407" t="s">
        <v>215</v>
      </c>
      <c r="M37" s="408"/>
      <c r="N37" s="409"/>
      <c r="P37" s="48"/>
    </row>
    <row r="38" spans="1:32" ht="15.75" thickBot="1">
      <c r="B38" s="95" t="s">
        <v>180</v>
      </c>
      <c r="C38" s="334" t="s">
        <v>278</v>
      </c>
      <c r="D38" s="334" t="s">
        <v>279</v>
      </c>
      <c r="E38" s="336" t="s">
        <v>72</v>
      </c>
      <c r="F38" s="334" t="s">
        <v>278</v>
      </c>
      <c r="G38" s="334" t="s">
        <v>279</v>
      </c>
      <c r="H38" s="397" t="s">
        <v>72</v>
      </c>
      <c r="I38" s="334" t="s">
        <v>278</v>
      </c>
      <c r="J38" s="334" t="s">
        <v>279</v>
      </c>
      <c r="K38" s="397" t="s">
        <v>45</v>
      </c>
      <c r="L38" s="334" t="s">
        <v>278</v>
      </c>
      <c r="M38" s="334" t="s">
        <v>279</v>
      </c>
      <c r="N38" s="397" t="s">
        <v>45</v>
      </c>
      <c r="P38" s="48"/>
    </row>
    <row r="39" spans="1:32">
      <c r="B39" s="129" t="s">
        <v>46</v>
      </c>
      <c r="C39" s="167">
        <v>0.95690837449183064</v>
      </c>
      <c r="D39" s="168">
        <v>0.9754844105812962</v>
      </c>
      <c r="E39" s="165">
        <v>-185.76036089465617</v>
      </c>
      <c r="F39" s="167">
        <v>0.94768161786076854</v>
      </c>
      <c r="G39" s="168">
        <v>0.9324270377761652</v>
      </c>
      <c r="H39" s="165">
        <v>152.54580084603333</v>
      </c>
      <c r="I39" s="131">
        <v>307112.41056367493</v>
      </c>
      <c r="J39" s="132">
        <v>299182.88532655925</v>
      </c>
      <c r="K39" s="157">
        <v>2.6503939984603653E-2</v>
      </c>
      <c r="L39" s="131">
        <v>32948.215233126954</v>
      </c>
      <c r="M39" s="132">
        <v>31345.087522315531</v>
      </c>
      <c r="N39" s="157">
        <v>5.1144464333369832E-2</v>
      </c>
      <c r="P39" s="48"/>
    </row>
    <row r="40" spans="1:32">
      <c r="B40" s="129" t="s">
        <v>47</v>
      </c>
      <c r="C40" s="169">
        <v>0.98630019445479022</v>
      </c>
      <c r="D40" s="161">
        <v>0.96314632954625823</v>
      </c>
      <c r="E40" s="166">
        <v>231.53864908532</v>
      </c>
      <c r="F40" s="169">
        <v>0.98080645007075806</v>
      </c>
      <c r="G40" s="161">
        <v>0.98239585077465874</v>
      </c>
      <c r="H40" s="286">
        <v>-15.894007039007363</v>
      </c>
      <c r="I40" s="133">
        <v>231132.5031345936</v>
      </c>
      <c r="J40" s="130">
        <v>212333.52426070196</v>
      </c>
      <c r="K40" s="160">
        <v>8.853514271637275E-2</v>
      </c>
      <c r="L40" s="133">
        <v>16512.034820488971</v>
      </c>
      <c r="M40" s="130">
        <v>15247.207634765195</v>
      </c>
      <c r="N40" s="160">
        <v>8.295467708066373E-2</v>
      </c>
      <c r="P40" s="48"/>
    </row>
    <row r="41" spans="1:32" s="11" customFormat="1">
      <c r="B41" s="129" t="s">
        <v>177</v>
      </c>
      <c r="C41" s="169">
        <v>0.99921039334583184</v>
      </c>
      <c r="D41" s="161">
        <v>0.99405289288833965</v>
      </c>
      <c r="E41" s="166">
        <v>51.575004574921479</v>
      </c>
      <c r="F41" s="169">
        <v>0.81602773115266536</v>
      </c>
      <c r="G41" s="161">
        <v>0.76730563648094785</v>
      </c>
      <c r="H41" s="166">
        <v>487.22094671717429</v>
      </c>
      <c r="I41" s="133">
        <v>222068.05442295186</v>
      </c>
      <c r="J41" s="130">
        <v>210637.06008239731</v>
      </c>
      <c r="K41" s="160">
        <v>5.4268675873480943E-2</v>
      </c>
      <c r="L41" s="133">
        <v>16269.403449118769</v>
      </c>
      <c r="M41" s="130">
        <v>15394.420711996921</v>
      </c>
      <c r="N41" s="160">
        <v>5.6837652646453352E-2</v>
      </c>
      <c r="O41" s="60"/>
      <c r="P41" s="48"/>
    </row>
    <row r="42" spans="1:32">
      <c r="B42" s="129" t="s">
        <v>48</v>
      </c>
      <c r="C42" s="169">
        <v>0.97890406751787717</v>
      </c>
      <c r="D42" s="161">
        <v>0.97618408656871691</v>
      </c>
      <c r="E42" s="166">
        <v>27.199809491602878</v>
      </c>
      <c r="F42" s="169">
        <v>0.90985772628216977</v>
      </c>
      <c r="G42" s="161">
        <v>0.90604661576352075</v>
      </c>
      <c r="H42" s="166">
        <v>38.11110518649059</v>
      </c>
      <c r="I42" s="133">
        <v>158664.82254089569</v>
      </c>
      <c r="J42" s="130">
        <v>148865.04793481855</v>
      </c>
      <c r="K42" s="160">
        <v>6.5829922752371317E-2</v>
      </c>
      <c r="L42" s="133">
        <v>20005.79691596215</v>
      </c>
      <c r="M42" s="130">
        <v>18416.215456062215</v>
      </c>
      <c r="N42" s="160">
        <v>8.6314230178963225E-2</v>
      </c>
      <c r="O42" s="61"/>
      <c r="P42" s="48"/>
      <c r="Q42" s="54"/>
      <c r="R42" s="54"/>
      <c r="S42" s="54"/>
      <c r="T42" s="54"/>
    </row>
    <row r="43" spans="1:32">
      <c r="B43" s="129" t="s">
        <v>49</v>
      </c>
      <c r="C43" s="169">
        <v>0.95289126326846596</v>
      </c>
      <c r="D43" s="161">
        <v>0.93869830774715335</v>
      </c>
      <c r="E43" s="166">
        <v>141.92955521312598</v>
      </c>
      <c r="F43" s="169">
        <v>0.7205118121492694</v>
      </c>
      <c r="G43" s="161">
        <v>0.8311745988846666</v>
      </c>
      <c r="H43" s="166">
        <v>-1106.6278673539714</v>
      </c>
      <c r="I43" s="133">
        <v>128413.19078116503</v>
      </c>
      <c r="J43" s="130">
        <v>113977.70162504561</v>
      </c>
      <c r="K43" s="160">
        <v>0.12665187093882713</v>
      </c>
      <c r="L43" s="133">
        <v>13045.524995989848</v>
      </c>
      <c r="M43" s="130">
        <v>12248.315228771653</v>
      </c>
      <c r="N43" s="160">
        <v>6.5087299953345834E-2</v>
      </c>
      <c r="P43" s="48"/>
    </row>
    <row r="44" spans="1:32">
      <c r="B44" s="129" t="s">
        <v>50</v>
      </c>
      <c r="C44" s="169">
        <v>0.80872386989661138</v>
      </c>
      <c r="D44" s="161">
        <v>0.86964244290811721</v>
      </c>
      <c r="E44" s="166">
        <v>-609.18573011505828</v>
      </c>
      <c r="F44" s="169">
        <v>0.68984776266040415</v>
      </c>
      <c r="G44" s="161">
        <v>0.55792801505834344</v>
      </c>
      <c r="H44" s="166">
        <v>1319.1974760206065</v>
      </c>
      <c r="I44" s="133">
        <v>109864.95806628694</v>
      </c>
      <c r="J44" s="130">
        <v>99495.996374135822</v>
      </c>
      <c r="K44" s="160">
        <v>0.10421486361280907</v>
      </c>
      <c r="L44" s="133">
        <v>14877.551850020165</v>
      </c>
      <c r="M44" s="130">
        <v>15722.389238010137</v>
      </c>
      <c r="N44" s="160">
        <v>-5.3734669406829694E-2</v>
      </c>
      <c r="P44" s="48"/>
    </row>
    <row r="45" spans="1:32">
      <c r="B45" s="129" t="s">
        <v>51</v>
      </c>
      <c r="C45" s="169">
        <v>0.90862144824788516</v>
      </c>
      <c r="D45" s="161">
        <v>0.88247153495111985</v>
      </c>
      <c r="E45" s="166">
        <v>261.49913296765277</v>
      </c>
      <c r="F45" s="169">
        <v>0.75944543465237446</v>
      </c>
      <c r="G45" s="161">
        <v>0.73545902651762873</v>
      </c>
      <c r="H45" s="166">
        <v>239.86408134745716</v>
      </c>
      <c r="I45" s="133">
        <v>196276.43564171417</v>
      </c>
      <c r="J45" s="130">
        <v>173386.33271341666</v>
      </c>
      <c r="K45" s="160">
        <v>0.13201791957923037</v>
      </c>
      <c r="L45" s="133">
        <v>17143.803823089067</v>
      </c>
      <c r="M45" s="130">
        <v>15923.568424597397</v>
      </c>
      <c r="N45" s="160">
        <v>7.6630775587132272E-2</v>
      </c>
      <c r="P45" s="48"/>
    </row>
    <row r="46" spans="1:32">
      <c r="B46" s="129" t="s">
        <v>52</v>
      </c>
      <c r="C46" s="169">
        <v>1</v>
      </c>
      <c r="D46" s="161">
        <v>0.9944773101575366</v>
      </c>
      <c r="E46" s="166">
        <v>55.22689842463393</v>
      </c>
      <c r="F46" s="169">
        <v>0.80054843156340327</v>
      </c>
      <c r="G46" s="161">
        <v>0.82790603150517028</v>
      </c>
      <c r="H46" s="166">
        <v>-273.57599941767035</v>
      </c>
      <c r="I46" s="133">
        <v>143583.79341904726</v>
      </c>
      <c r="J46" s="130">
        <v>140066.24133502963</v>
      </c>
      <c r="K46" s="160">
        <v>2.5113489521032095E-2</v>
      </c>
      <c r="L46" s="133">
        <v>10973.173033714906</v>
      </c>
      <c r="M46" s="130">
        <v>10553.781210717443</v>
      </c>
      <c r="N46" s="160">
        <v>3.9738536797746749E-2</v>
      </c>
      <c r="P46" s="48"/>
    </row>
    <row r="47" spans="1:32" ht="15.75" thickBot="1">
      <c r="B47" s="129" t="s">
        <v>282</v>
      </c>
      <c r="C47" s="169">
        <v>0.93541240055053876</v>
      </c>
      <c r="D47" s="161" t="s">
        <v>64</v>
      </c>
      <c r="E47" s="166" t="s">
        <v>65</v>
      </c>
      <c r="F47" s="169">
        <v>0.70934164954841739</v>
      </c>
      <c r="G47" s="161" t="s">
        <v>64</v>
      </c>
      <c r="H47" s="166" t="s">
        <v>65</v>
      </c>
      <c r="I47" s="133">
        <v>136689.28170941563</v>
      </c>
      <c r="J47" s="130" t="s">
        <v>64</v>
      </c>
      <c r="K47" s="160" t="s">
        <v>65</v>
      </c>
      <c r="L47" s="133">
        <v>17152.220788156392</v>
      </c>
      <c r="M47" s="130" t="s">
        <v>64</v>
      </c>
      <c r="N47" s="160" t="s">
        <v>65</v>
      </c>
      <c r="P47" s="48"/>
    </row>
    <row r="48" spans="1:32" ht="15.75" thickBot="1">
      <c r="B48" s="119" t="s">
        <v>53</v>
      </c>
      <c r="C48" s="163">
        <v>0.95373546000222764</v>
      </c>
      <c r="D48" s="163">
        <v>0.95922737259746937</v>
      </c>
      <c r="E48" s="162">
        <v>-54.919125952417858</v>
      </c>
      <c r="F48" s="163">
        <v>0.89579913579276405</v>
      </c>
      <c r="G48" s="163">
        <v>0.89056396778301927</v>
      </c>
      <c r="H48" s="162">
        <v>52.351680097447684</v>
      </c>
      <c r="I48" s="155">
        <v>215063.65948755655</v>
      </c>
      <c r="J48" s="155">
        <v>205691.50479509926</v>
      </c>
      <c r="K48" s="158">
        <v>4.5564131108834172E-2</v>
      </c>
      <c r="L48" s="155">
        <v>20786.939404076616</v>
      </c>
      <c r="M48" s="155">
        <v>19937.375336766287</v>
      </c>
      <c r="N48" s="158">
        <v>4.261163031543358E-2</v>
      </c>
      <c r="P48" s="48"/>
    </row>
    <row r="49" spans="2:20">
      <c r="B49" s="398" t="s">
        <v>54</v>
      </c>
      <c r="C49" s="167">
        <v>0.975902589987097</v>
      </c>
      <c r="D49" s="168">
        <v>0.96099999999999997</v>
      </c>
      <c r="E49" s="165">
        <v>149.02589987097059</v>
      </c>
      <c r="F49" s="167">
        <v>0.87658994143327196</v>
      </c>
      <c r="G49" s="168">
        <v>0.8097909337168997</v>
      </c>
      <c r="H49" s="165">
        <v>667.99007716372216</v>
      </c>
      <c r="I49" s="131">
        <v>968980.64751370845</v>
      </c>
      <c r="J49" s="132">
        <v>941766.22300011653</v>
      </c>
      <c r="K49" s="157">
        <v>2.8897218703487715E-2</v>
      </c>
      <c r="L49" s="131">
        <v>71495.649002604696</v>
      </c>
      <c r="M49" s="132">
        <v>69219.843666059416</v>
      </c>
      <c r="N49" s="157">
        <v>3.2877932338659432E-2</v>
      </c>
      <c r="P49" s="48"/>
    </row>
    <row r="50" spans="2:20" s="54" customFormat="1">
      <c r="B50" s="77" t="s">
        <v>55</v>
      </c>
      <c r="C50" s="169">
        <v>0.97615041286877202</v>
      </c>
      <c r="D50" s="161">
        <v>0.93700000000000006</v>
      </c>
      <c r="E50" s="166">
        <v>391.5041286877198</v>
      </c>
      <c r="F50" s="169">
        <v>0.78091879522128227</v>
      </c>
      <c r="G50" s="161">
        <v>0.7743802076438796</v>
      </c>
      <c r="H50" s="166">
        <v>65.385875774026658</v>
      </c>
      <c r="I50" s="133">
        <v>855697.13793667126</v>
      </c>
      <c r="J50" s="130">
        <v>827458.62625482178</v>
      </c>
      <c r="K50" s="160">
        <v>3.4126795933786314E-2</v>
      </c>
      <c r="L50" s="133">
        <v>63755.552148245624</v>
      </c>
      <c r="M50" s="130">
        <v>61562.75915820925</v>
      </c>
      <c r="N50" s="160">
        <v>3.5618822483266976E-2</v>
      </c>
      <c r="O50" s="56"/>
      <c r="P50" s="48"/>
      <c r="Q50" s="45"/>
      <c r="R50" s="45"/>
      <c r="S50" s="45"/>
      <c r="T50" s="45"/>
    </row>
    <row r="51" spans="2:20" s="11" customFormat="1">
      <c r="B51" s="77" t="s">
        <v>56</v>
      </c>
      <c r="C51" s="169">
        <v>0.95821052741987012</v>
      </c>
      <c r="D51" s="161">
        <v>0.90170385578145906</v>
      </c>
      <c r="E51" s="166">
        <v>565.06671638411058</v>
      </c>
      <c r="F51" s="169">
        <v>0.68501793327665772</v>
      </c>
      <c r="G51" s="161">
        <v>0.6972115598441323</v>
      </c>
      <c r="H51" s="166">
        <v>-121.93626567474638</v>
      </c>
      <c r="I51" s="133">
        <v>789210.14760593313</v>
      </c>
      <c r="J51" s="130">
        <v>898562.9685584032</v>
      </c>
      <c r="K51" s="160">
        <v>-0.12169744890322898</v>
      </c>
      <c r="L51" s="133">
        <v>128426.0470476616</v>
      </c>
      <c r="M51" s="130">
        <v>134149.4014998879</v>
      </c>
      <c r="N51" s="160">
        <v>-4.266403269962471E-2</v>
      </c>
      <c r="O51" s="60"/>
      <c r="P51" s="48"/>
    </row>
    <row r="52" spans="2:20">
      <c r="B52" s="77" t="s">
        <v>57</v>
      </c>
      <c r="C52" s="169">
        <v>0.84380670830466842</v>
      </c>
      <c r="D52" s="161">
        <v>0.86608714165748713</v>
      </c>
      <c r="E52" s="166">
        <v>-222.80433352818676</v>
      </c>
      <c r="F52" s="169">
        <v>0.39119357571649177</v>
      </c>
      <c r="G52" s="161">
        <v>0.36895179931999456</v>
      </c>
      <c r="H52" s="166">
        <v>222.41776396497173</v>
      </c>
      <c r="I52" s="133">
        <v>426902.88208810403</v>
      </c>
      <c r="J52" s="130">
        <v>460601.62293782592</v>
      </c>
      <c r="K52" s="160">
        <v>-7.3162444879771305E-2</v>
      </c>
      <c r="L52" s="133">
        <v>36342.282159700393</v>
      </c>
      <c r="M52" s="130">
        <v>37604.97450775886</v>
      </c>
      <c r="N52" s="160">
        <v>-3.3577800931574697E-2</v>
      </c>
      <c r="P52" s="48"/>
    </row>
    <row r="53" spans="2:20">
      <c r="B53" s="77" t="s">
        <v>58</v>
      </c>
      <c r="C53" s="169">
        <v>0.95047625418583825</v>
      </c>
      <c r="D53" s="161">
        <v>0.96199999999999997</v>
      </c>
      <c r="E53" s="166">
        <v>-115.23745814161828</v>
      </c>
      <c r="F53" s="169">
        <v>0.89034337209443248</v>
      </c>
      <c r="G53" s="161">
        <v>0.89227219690765835</v>
      </c>
      <c r="H53" s="166">
        <v>-19.288248132258445</v>
      </c>
      <c r="I53" s="133">
        <v>725570.98464019597</v>
      </c>
      <c r="J53" s="130">
        <v>685172.35207975307</v>
      </c>
      <c r="K53" s="160">
        <v>5.8961270748619787E-2</v>
      </c>
      <c r="L53" s="133">
        <v>41556.515106723607</v>
      </c>
      <c r="M53" s="130">
        <v>36904.589500573878</v>
      </c>
      <c r="N53" s="160">
        <v>0.12605276658279552</v>
      </c>
      <c r="P53" s="48"/>
    </row>
    <row r="54" spans="2:20">
      <c r="B54" s="77" t="s">
        <v>59</v>
      </c>
      <c r="C54" s="169">
        <v>0.98525426561327512</v>
      </c>
      <c r="D54" s="161">
        <v>0.98</v>
      </c>
      <c r="E54" s="166">
        <v>52.542656132750665</v>
      </c>
      <c r="F54" s="169">
        <v>0.79123438757571518</v>
      </c>
      <c r="G54" s="161">
        <v>0.78936760156826902</v>
      </c>
      <c r="H54" s="166">
        <v>18.667860074461373</v>
      </c>
      <c r="I54" s="133">
        <v>614682.39917214424</v>
      </c>
      <c r="J54" s="130">
        <v>644548.1551773044</v>
      </c>
      <c r="K54" s="160">
        <v>-4.633595762436804E-2</v>
      </c>
      <c r="L54" s="133">
        <v>55283.395436649414</v>
      </c>
      <c r="M54" s="130">
        <v>58057.651002539402</v>
      </c>
      <c r="N54" s="160">
        <v>-4.7784495548547801E-2</v>
      </c>
      <c r="P54" s="48"/>
    </row>
    <row r="55" spans="2:20">
      <c r="B55" s="77" t="s">
        <v>60</v>
      </c>
      <c r="C55" s="169">
        <v>0.85495594617159154</v>
      </c>
      <c r="D55" s="161">
        <v>0.96599999999999997</v>
      </c>
      <c r="E55" s="166">
        <v>-1110.4405382840837</v>
      </c>
      <c r="F55" s="169">
        <v>0.66953148954493369</v>
      </c>
      <c r="G55" s="161">
        <v>0.74579048169835305</v>
      </c>
      <c r="H55" s="166">
        <v>-762.58992153419308</v>
      </c>
      <c r="I55" s="133">
        <v>341894.74730733183</v>
      </c>
      <c r="J55" s="130">
        <v>355379.91147793364</v>
      </c>
      <c r="K55" s="160">
        <v>-3.7945769400753337E-2</v>
      </c>
      <c r="L55" s="133">
        <v>49620.211097942032</v>
      </c>
      <c r="M55" s="130">
        <v>54755.10592407683</v>
      </c>
      <c r="N55" s="160">
        <v>-9.3779287602051564E-2</v>
      </c>
      <c r="P55" s="48"/>
    </row>
    <row r="56" spans="2:20">
      <c r="B56" s="77" t="s">
        <v>142</v>
      </c>
      <c r="C56" s="169">
        <v>0.77441128188992669</v>
      </c>
      <c r="D56" s="161">
        <v>0.67676375641705122</v>
      </c>
      <c r="E56" s="166">
        <v>976.47525472875429</v>
      </c>
      <c r="F56" s="169">
        <v>0.79773103633238329</v>
      </c>
      <c r="G56" s="161">
        <v>0.69646276570679289</v>
      </c>
      <c r="H56" s="166">
        <v>1012.6827062559045</v>
      </c>
      <c r="I56" s="133">
        <v>729894.57884474064</v>
      </c>
      <c r="J56" s="130">
        <v>806199.98684745783</v>
      </c>
      <c r="K56" s="160">
        <v>-9.464823771716957E-2</v>
      </c>
      <c r="L56" s="133">
        <v>80134.50793992047</v>
      </c>
      <c r="M56" s="130">
        <v>87862.349605343028</v>
      </c>
      <c r="N56" s="160">
        <v>-8.7953960941566045E-2</v>
      </c>
      <c r="P56" s="48"/>
    </row>
    <row r="57" spans="2:20">
      <c r="B57" s="77" t="s">
        <v>61</v>
      </c>
      <c r="C57" s="169">
        <v>0.9798653321288594</v>
      </c>
      <c r="D57" s="161">
        <v>0.98199999999999998</v>
      </c>
      <c r="E57" s="166">
        <v>-21.346678711405787</v>
      </c>
      <c r="F57" s="169">
        <v>0.74737864841278279</v>
      </c>
      <c r="G57" s="161">
        <v>0.70937719459582482</v>
      </c>
      <c r="H57" s="166">
        <v>380.01453816957991</v>
      </c>
      <c r="I57" s="133">
        <v>580151.97836453712</v>
      </c>
      <c r="J57" s="130">
        <v>589007.17588553461</v>
      </c>
      <c r="K57" s="160">
        <v>-1.5034108044073125E-2</v>
      </c>
      <c r="L57" s="133">
        <v>33801.628664629061</v>
      </c>
      <c r="M57" s="130">
        <v>33035.158449029732</v>
      </c>
      <c r="N57" s="160">
        <v>2.3201650955660513E-2</v>
      </c>
      <c r="P57" s="48"/>
    </row>
    <row r="58" spans="2:20">
      <c r="B58" s="77" t="s">
        <v>62</v>
      </c>
      <c r="C58" s="169">
        <v>0.98811893253178451</v>
      </c>
      <c r="D58" s="161">
        <v>0.96399999999999997</v>
      </c>
      <c r="E58" s="166">
        <v>241.18932531784623</v>
      </c>
      <c r="F58" s="169">
        <v>0.7290263049940674</v>
      </c>
      <c r="G58" s="161">
        <v>0.70753244152172456</v>
      </c>
      <c r="H58" s="166">
        <v>214.93863472342838</v>
      </c>
      <c r="I58" s="133">
        <v>397317.52317228983</v>
      </c>
      <c r="J58" s="130">
        <v>385055.19850135216</v>
      </c>
      <c r="K58" s="160">
        <v>3.1845628155815264E-2</v>
      </c>
      <c r="L58" s="133">
        <v>46332.437990554674</v>
      </c>
      <c r="M58" s="130">
        <v>46242.04476377726</v>
      </c>
      <c r="N58" s="160">
        <v>1.9547843794360809E-3</v>
      </c>
      <c r="O58" s="61"/>
      <c r="P58" s="48"/>
      <c r="Q58" s="54"/>
      <c r="R58" s="54"/>
      <c r="S58" s="54"/>
      <c r="T58" s="54"/>
    </row>
    <row r="59" spans="2:20">
      <c r="B59" s="77" t="s">
        <v>63</v>
      </c>
      <c r="C59" s="169">
        <v>0.95845793659745748</v>
      </c>
      <c r="D59" s="161">
        <v>0.94399999999999995</v>
      </c>
      <c r="E59" s="166">
        <v>144.57936597457604</v>
      </c>
      <c r="F59" s="169">
        <v>0.7817569980787431</v>
      </c>
      <c r="G59" s="161">
        <v>0.76278609471987968</v>
      </c>
      <c r="H59" s="166">
        <v>189.70903358863467</v>
      </c>
      <c r="I59" s="133">
        <v>492397.64862333558</v>
      </c>
      <c r="J59" s="130">
        <v>460541.99481515045</v>
      </c>
      <c r="K59" s="160">
        <v>6.916992188947102E-2</v>
      </c>
      <c r="L59" s="133">
        <v>37409.947290818658</v>
      </c>
      <c r="M59" s="130">
        <v>33418.948937726826</v>
      </c>
      <c r="N59" s="160">
        <v>0.11942321586859883</v>
      </c>
      <c r="P59" s="48"/>
    </row>
    <row r="60" spans="2:20">
      <c r="B60" s="77" t="s">
        <v>66</v>
      </c>
      <c r="C60" s="169">
        <v>0.79850118665545355</v>
      </c>
      <c r="D60" s="161">
        <v>0.92912727358702241</v>
      </c>
      <c r="E60" s="166">
        <v>-1306.260869315689</v>
      </c>
      <c r="F60" s="169">
        <v>0.70995783478442376</v>
      </c>
      <c r="G60" s="161">
        <v>0.69796501843199577</v>
      </c>
      <c r="H60" s="166">
        <v>119.9281635242798</v>
      </c>
      <c r="I60" s="133">
        <v>410401.75027916423</v>
      </c>
      <c r="J60" s="130">
        <v>420500.32121200761</v>
      </c>
      <c r="K60" s="160">
        <v>-2.4015608130182331E-2</v>
      </c>
      <c r="L60" s="133">
        <v>45682.812902983751</v>
      </c>
      <c r="M60" s="130">
        <v>46666.074616904873</v>
      </c>
      <c r="N60" s="160">
        <v>-2.1070161182250691E-2</v>
      </c>
      <c r="P60" s="48"/>
    </row>
    <row r="61" spans="2:20">
      <c r="B61" s="77" t="s">
        <v>67</v>
      </c>
      <c r="C61" s="169">
        <v>0.96492845007760286</v>
      </c>
      <c r="D61" s="161">
        <v>0.95422002162029218</v>
      </c>
      <c r="E61" s="166">
        <v>107.08428457310646</v>
      </c>
      <c r="F61" s="169">
        <v>0.8533082637670647</v>
      </c>
      <c r="G61" s="161">
        <v>0.82134879025392915</v>
      </c>
      <c r="H61" s="166">
        <v>319.59473513135492</v>
      </c>
      <c r="I61" s="133">
        <v>507698.79819565779</v>
      </c>
      <c r="J61" s="130">
        <v>488289.25331609388</v>
      </c>
      <c r="K61" s="160">
        <v>3.9750096377810573E-2</v>
      </c>
      <c r="L61" s="133">
        <v>47205.388005472567</v>
      </c>
      <c r="M61" s="130">
        <v>45511.861497385522</v>
      </c>
      <c r="N61" s="160">
        <v>3.721066228381642E-2</v>
      </c>
      <c r="O61" s="61"/>
      <c r="P61" s="48"/>
      <c r="Q61" s="54"/>
      <c r="R61" s="54"/>
      <c r="S61" s="54"/>
      <c r="T61" s="54"/>
    </row>
    <row r="62" spans="2:20">
      <c r="B62" s="77" t="s">
        <v>174</v>
      </c>
      <c r="C62" s="169">
        <v>0.59942301058859193</v>
      </c>
      <c r="D62" s="172">
        <v>0</v>
      </c>
      <c r="E62" s="171">
        <v>5994.2301058859193</v>
      </c>
      <c r="F62" s="169">
        <v>0.21237157782992769</v>
      </c>
      <c r="G62" s="172" t="s">
        <v>64</v>
      </c>
      <c r="H62" s="171" t="s">
        <v>65</v>
      </c>
      <c r="I62" s="173">
        <v>0</v>
      </c>
      <c r="J62" s="172" t="s">
        <v>64</v>
      </c>
      <c r="K62" s="171" t="s">
        <v>65</v>
      </c>
      <c r="L62" s="133">
        <v>45477.034075847681</v>
      </c>
      <c r="M62" s="172" t="s">
        <v>64</v>
      </c>
      <c r="N62" s="171" t="s">
        <v>65</v>
      </c>
      <c r="P62" s="48"/>
    </row>
    <row r="63" spans="2:20" ht="15.75" thickBot="1">
      <c r="B63" s="77" t="s">
        <v>175</v>
      </c>
      <c r="C63" s="169">
        <v>0.82763717708744122</v>
      </c>
      <c r="D63" s="172" t="s">
        <v>64</v>
      </c>
      <c r="E63" s="171" t="s">
        <v>65</v>
      </c>
      <c r="F63" s="169">
        <v>0.45709085389469778</v>
      </c>
      <c r="G63" s="172" t="s">
        <v>64</v>
      </c>
      <c r="H63" s="171" t="s">
        <v>65</v>
      </c>
      <c r="I63" s="133">
        <v>599453.71402696893</v>
      </c>
      <c r="J63" s="172" t="s">
        <v>64</v>
      </c>
      <c r="K63" s="171" t="s">
        <v>65</v>
      </c>
      <c r="L63" s="133">
        <v>36301.700594635273</v>
      </c>
      <c r="M63" s="172" t="s">
        <v>64</v>
      </c>
      <c r="N63" s="171" t="s">
        <v>65</v>
      </c>
      <c r="P63" s="48"/>
    </row>
    <row r="64" spans="2:20" ht="15.75" thickBot="1">
      <c r="B64" s="230" t="s">
        <v>68</v>
      </c>
      <c r="C64" s="158">
        <v>0.91274569249005622</v>
      </c>
      <c r="D64" s="158">
        <v>0.92709937668785369</v>
      </c>
      <c r="E64" s="155">
        <v>-143.53684197797492</v>
      </c>
      <c r="F64" s="158">
        <v>0.77068363546320251</v>
      </c>
      <c r="G64" s="158">
        <v>0.75095625815419731</v>
      </c>
      <c r="H64" s="155">
        <v>197.27377309005192</v>
      </c>
      <c r="I64" s="155">
        <v>676873.43252387235</v>
      </c>
      <c r="J64" s="155">
        <v>697224.54149936209</v>
      </c>
      <c r="K64" s="158">
        <v>-2.9188744463476968E-2</v>
      </c>
      <c r="L64" s="155">
        <v>59725.494053214301</v>
      </c>
      <c r="M64" s="155">
        <v>59823.677234143986</v>
      </c>
      <c r="N64" s="164">
        <v>-1.641209391816667E-3</v>
      </c>
      <c r="P64" s="48"/>
    </row>
    <row r="65" spans="2:20">
      <c r="B65" s="129" t="s">
        <v>69</v>
      </c>
      <c r="C65" s="167">
        <v>0.9562990644155287</v>
      </c>
      <c r="D65" s="168">
        <v>0.94048831793921128</v>
      </c>
      <c r="E65" s="165">
        <v>158.10746476317519</v>
      </c>
      <c r="F65" s="167">
        <v>0.80435527364209625</v>
      </c>
      <c r="G65" s="168">
        <v>0.75652260820676587</v>
      </c>
      <c r="H65" s="165">
        <v>478.32665435330313</v>
      </c>
      <c r="I65" s="131">
        <v>467272.67517458671</v>
      </c>
      <c r="J65" s="132">
        <v>535928.2960913094</v>
      </c>
      <c r="K65" s="157">
        <v>-0.12810598249327254</v>
      </c>
      <c r="L65" s="131">
        <v>53607.429770635506</v>
      </c>
      <c r="M65" s="132">
        <v>58538.573745427355</v>
      </c>
      <c r="N65" s="157">
        <v>-8.4237514843399031E-2</v>
      </c>
      <c r="P65" s="48"/>
    </row>
    <row r="66" spans="2:20" s="54" customFormat="1">
      <c r="B66" s="129" t="s">
        <v>70</v>
      </c>
      <c r="C66" s="169">
        <v>0.8524758513546119</v>
      </c>
      <c r="D66" s="161">
        <v>0.91191654833956703</v>
      </c>
      <c r="E66" s="166">
        <v>-594.40696984955116</v>
      </c>
      <c r="F66" s="169">
        <v>0.70707389195845971</v>
      </c>
      <c r="G66" s="161">
        <v>0.6584429206881468</v>
      </c>
      <c r="H66" s="166">
        <v>486.30971270312955</v>
      </c>
      <c r="I66" s="133">
        <v>389054.72717790847</v>
      </c>
      <c r="J66" s="130">
        <v>383737.32686753367</v>
      </c>
      <c r="K66" s="160">
        <v>1.3856875362584509E-2</v>
      </c>
      <c r="L66" s="133">
        <v>48288.502405338448</v>
      </c>
      <c r="M66" s="130">
        <v>47849.865122190567</v>
      </c>
      <c r="N66" s="160">
        <v>9.166949207229047E-3</v>
      </c>
      <c r="O66" s="56"/>
      <c r="P66" s="48"/>
      <c r="Q66" s="45"/>
      <c r="R66" s="45"/>
      <c r="S66" s="45"/>
      <c r="T66" s="45"/>
    </row>
    <row r="67" spans="2:20" ht="15.75" thickBot="1">
      <c r="B67" s="129" t="s">
        <v>265</v>
      </c>
      <c r="C67" s="399">
        <v>0.77693799362444638</v>
      </c>
      <c r="D67" s="385">
        <v>0</v>
      </c>
      <c r="E67" s="395" t="s">
        <v>65</v>
      </c>
      <c r="F67" s="399">
        <v>0.87913184933326205</v>
      </c>
      <c r="G67" s="385">
        <v>0</v>
      </c>
      <c r="H67" s="395" t="s">
        <v>65</v>
      </c>
      <c r="I67" s="394">
        <v>631678.87928505137</v>
      </c>
      <c r="J67" s="385" t="s">
        <v>64</v>
      </c>
      <c r="K67" s="395" t="s">
        <v>65</v>
      </c>
      <c r="L67" s="133">
        <v>89974.837491502214</v>
      </c>
      <c r="M67" s="130" t="s">
        <v>64</v>
      </c>
      <c r="N67" s="160" t="s">
        <v>65</v>
      </c>
      <c r="P67" s="48"/>
    </row>
    <row r="68" spans="2:20" ht="15.75" thickBot="1">
      <c r="B68" s="119" t="s">
        <v>71</v>
      </c>
      <c r="C68" s="158">
        <v>0.84882725786225699</v>
      </c>
      <c r="D68" s="158">
        <v>0.92656410110900489</v>
      </c>
      <c r="E68" s="159">
        <v>-777.3684324674789</v>
      </c>
      <c r="F68" s="158">
        <v>0.78791975560386995</v>
      </c>
      <c r="G68" s="158">
        <v>0.71087164234441347</v>
      </c>
      <c r="H68" s="159">
        <v>770.48113259456557</v>
      </c>
      <c r="I68" s="155">
        <v>397654.02465677942</v>
      </c>
      <c r="J68" s="155">
        <v>457429.45724679373</v>
      </c>
      <c r="K68" s="158">
        <v>-0.13067683255423601</v>
      </c>
      <c r="L68" s="155">
        <v>51073.800620705813</v>
      </c>
      <c r="M68" s="155">
        <v>53025.426546543684</v>
      </c>
      <c r="N68" s="158">
        <v>-3.680547339161544E-2</v>
      </c>
      <c r="P68" s="48"/>
    </row>
    <row r="69" spans="2:20">
      <c r="B69" s="12"/>
      <c r="C69" s="410"/>
      <c r="D69" s="410"/>
      <c r="E69" s="410"/>
      <c r="F69" s="410"/>
      <c r="G69" s="410"/>
      <c r="H69" s="410"/>
      <c r="I69" s="410"/>
      <c r="J69" s="410"/>
      <c r="K69" s="410"/>
      <c r="L69" s="410"/>
      <c r="M69" s="410"/>
      <c r="N69" s="410"/>
      <c r="P69" s="48"/>
    </row>
    <row r="70" spans="2:20">
      <c r="B70" s="12"/>
      <c r="C70" s="49"/>
      <c r="D70" s="49"/>
      <c r="E70" s="51"/>
      <c r="F70" s="52"/>
      <c r="G70" s="49"/>
      <c r="H70" s="51"/>
      <c r="I70" s="53"/>
      <c r="J70" s="50"/>
      <c r="K70" s="66"/>
      <c r="L70" s="53"/>
      <c r="M70" s="50"/>
      <c r="N70" s="66"/>
      <c r="P70" s="48"/>
    </row>
    <row r="71" spans="2:20">
      <c r="B71" s="12"/>
      <c r="C71" s="49"/>
      <c r="D71" s="49"/>
      <c r="E71" s="49"/>
      <c r="F71" s="52"/>
      <c r="G71" s="49"/>
      <c r="H71" s="49"/>
      <c r="I71" s="53"/>
      <c r="J71" s="55"/>
      <c r="K71" s="55"/>
      <c r="L71" s="53"/>
      <c r="M71" s="55"/>
      <c r="N71" s="55"/>
      <c r="P71" s="48"/>
    </row>
    <row r="72" spans="2:20">
      <c r="B72" s="12"/>
      <c r="C72" s="49"/>
      <c r="D72" s="49"/>
      <c r="E72" s="49"/>
      <c r="F72" s="52"/>
      <c r="G72" s="49"/>
      <c r="H72" s="49"/>
      <c r="I72" s="53"/>
      <c r="J72" s="55"/>
      <c r="K72" s="55"/>
      <c r="L72" s="53"/>
      <c r="M72" s="55"/>
      <c r="N72" s="55"/>
      <c r="P72" s="48"/>
    </row>
    <row r="73" spans="2:20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2:20">
      <c r="B74" s="12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</row>
    <row r="75" spans="2:20">
      <c r="B75" s="12"/>
      <c r="C75" s="410"/>
      <c r="D75" s="410"/>
      <c r="E75" s="410"/>
      <c r="F75" s="410"/>
      <c r="G75" s="410"/>
      <c r="H75" s="410"/>
      <c r="I75" s="410"/>
      <c r="J75" s="410"/>
      <c r="K75" s="410"/>
      <c r="L75" s="410"/>
      <c r="M75" s="410"/>
      <c r="N75" s="410"/>
    </row>
    <row r="76" spans="2:20">
      <c r="B76" s="12"/>
      <c r="C76" s="53"/>
      <c r="D76" s="64"/>
      <c r="E76" s="65"/>
      <c r="F76" s="53"/>
      <c r="G76" s="64"/>
      <c r="H76" s="65"/>
      <c r="I76" s="53"/>
      <c r="J76" s="64"/>
      <c r="K76" s="65"/>
      <c r="L76" s="53"/>
      <c r="M76" s="64"/>
      <c r="N76" s="65"/>
    </row>
    <row r="77" spans="2:20">
      <c r="B77" s="12"/>
      <c r="C77" s="53"/>
      <c r="D77" s="55"/>
      <c r="E77" s="65"/>
      <c r="F77" s="53"/>
      <c r="G77" s="55"/>
      <c r="H77" s="65"/>
      <c r="I77" s="53"/>
      <c r="J77" s="55"/>
      <c r="K77" s="65"/>
      <c r="L77" s="53"/>
      <c r="M77" s="55"/>
      <c r="N77" s="65"/>
    </row>
    <row r="78" spans="2:20">
      <c r="B78" s="12"/>
      <c r="C78" s="53"/>
      <c r="D78" s="55"/>
      <c r="E78" s="65"/>
      <c r="F78" s="53"/>
      <c r="G78" s="55"/>
      <c r="H78" s="65"/>
      <c r="I78" s="53"/>
      <c r="J78" s="55"/>
      <c r="K78" s="65"/>
      <c r="L78" s="53"/>
      <c r="M78" s="55"/>
      <c r="N78" s="65"/>
    </row>
    <row r="79" spans="2:20">
      <c r="B79" s="12"/>
      <c r="C79" s="410"/>
      <c r="D79" s="410"/>
      <c r="E79" s="410"/>
      <c r="F79" s="410"/>
      <c r="G79" s="410"/>
      <c r="H79" s="410"/>
      <c r="I79" s="410"/>
      <c r="J79" s="410"/>
      <c r="K79" s="410"/>
      <c r="L79" s="410"/>
      <c r="M79" s="410"/>
      <c r="N79" s="410"/>
    </row>
    <row r="80" spans="2:20">
      <c r="B80" s="12"/>
      <c r="C80" s="49"/>
      <c r="D80" s="49"/>
      <c r="E80" s="51"/>
      <c r="F80" s="52"/>
      <c r="G80" s="49"/>
      <c r="H80" s="51"/>
      <c r="I80" s="53"/>
      <c r="J80" s="50"/>
      <c r="K80" s="66"/>
      <c r="L80" s="53"/>
      <c r="M80" s="50"/>
      <c r="N80" s="66"/>
    </row>
    <row r="81" spans="2:14">
      <c r="B81" s="12"/>
      <c r="C81" s="49"/>
      <c r="D81" s="49"/>
      <c r="E81" s="49"/>
      <c r="F81" s="52"/>
      <c r="G81" s="49"/>
      <c r="H81" s="49"/>
      <c r="I81" s="53"/>
      <c r="J81" s="55"/>
      <c r="K81" s="55"/>
      <c r="L81" s="53"/>
      <c r="M81" s="55"/>
      <c r="N81" s="55"/>
    </row>
    <row r="82" spans="2:14">
      <c r="B82" s="12"/>
      <c r="C82" s="49"/>
      <c r="D82" s="49"/>
      <c r="E82" s="49"/>
      <c r="F82" s="52"/>
      <c r="G82" s="49"/>
      <c r="H82" s="49"/>
      <c r="I82" s="53"/>
      <c r="J82" s="55"/>
      <c r="K82" s="55"/>
      <c r="L82" s="53"/>
      <c r="M82" s="55"/>
      <c r="N82" s="55"/>
    </row>
    <row r="83" spans="2:14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2:14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2:14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2:14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9" spans="2:14">
      <c r="D89" s="46"/>
      <c r="E89" s="47"/>
      <c r="F89" s="46"/>
      <c r="G89" s="47"/>
      <c r="H89" s="46"/>
      <c r="I89" s="47"/>
      <c r="J89" s="46"/>
      <c r="K89" s="47"/>
      <c r="L89" s="46"/>
      <c r="M89" s="47"/>
      <c r="N89" s="46"/>
    </row>
    <row r="90" spans="2:14">
      <c r="D90" s="46"/>
      <c r="E90" s="47"/>
      <c r="F90" s="46"/>
      <c r="G90" s="47"/>
      <c r="H90" s="46"/>
      <c r="I90" s="47"/>
      <c r="J90" s="46"/>
      <c r="K90" s="47"/>
      <c r="L90" s="46"/>
      <c r="M90" s="47"/>
      <c r="N90" s="46"/>
    </row>
    <row r="91" spans="2:14">
      <c r="D91" s="46"/>
      <c r="E91" s="47"/>
      <c r="F91" s="46"/>
      <c r="G91" s="47"/>
      <c r="H91" s="46"/>
      <c r="I91" s="47"/>
      <c r="J91" s="46"/>
      <c r="K91" s="47"/>
      <c r="L91" s="46"/>
      <c r="M91" s="47"/>
      <c r="N91" s="46"/>
    </row>
    <row r="92" spans="2:14">
      <c r="C92" s="67"/>
      <c r="E92" s="68"/>
      <c r="F92" s="59"/>
      <c r="K92" s="47"/>
    </row>
    <row r="93" spans="2:14">
      <c r="C93" s="67"/>
      <c r="F93" s="59"/>
    </row>
    <row r="94" spans="2:14">
      <c r="C94" s="67"/>
      <c r="F94" s="59"/>
    </row>
    <row r="95" spans="2:14">
      <c r="C95" s="67"/>
      <c r="F95" s="59"/>
    </row>
    <row r="96" spans="2:14">
      <c r="C96" s="67"/>
      <c r="F96" s="59"/>
    </row>
    <row r="97" spans="3:6">
      <c r="C97" s="67"/>
      <c r="F97" s="59"/>
    </row>
    <row r="98" spans="3:6">
      <c r="C98" s="67"/>
      <c r="F98" s="59"/>
    </row>
  </sheetData>
  <mergeCells count="20">
    <mergeCell ref="C79:E79"/>
    <mergeCell ref="F79:H79"/>
    <mergeCell ref="I79:K79"/>
    <mergeCell ref="L79:N79"/>
    <mergeCell ref="C69:E69"/>
    <mergeCell ref="F69:H69"/>
    <mergeCell ref="I69:K69"/>
    <mergeCell ref="L69:N69"/>
    <mergeCell ref="C75:E75"/>
    <mergeCell ref="F75:H75"/>
    <mergeCell ref="I75:K75"/>
    <mergeCell ref="L75:N75"/>
    <mergeCell ref="C37:E37"/>
    <mergeCell ref="F37:H37"/>
    <mergeCell ref="I37:K37"/>
    <mergeCell ref="L37:N37"/>
    <mergeCell ref="C4:E4"/>
    <mergeCell ref="F4:H4"/>
    <mergeCell ref="I4:K4"/>
    <mergeCell ref="L4:N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1" orientation="landscape" horizontalDpi="4294967292" verticalDpi="4294967292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5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14" sqref="M14"/>
    </sheetView>
  </sheetViews>
  <sheetFormatPr baseColWidth="10" defaultRowHeight="15"/>
  <cols>
    <col min="1" max="1" width="5.85546875" customWidth="1"/>
    <col min="2" max="2" width="52.42578125" customWidth="1"/>
  </cols>
  <sheetData>
    <row r="2" spans="2:15">
      <c r="B2" s="122" t="s">
        <v>225</v>
      </c>
    </row>
    <row r="3" spans="2:15" ht="15.75" thickBot="1">
      <c r="B3" s="122"/>
      <c r="D3" s="122"/>
      <c r="F3" s="122"/>
      <c r="H3" s="122"/>
      <c r="J3" s="122"/>
      <c r="L3" s="122"/>
      <c r="N3" s="122"/>
    </row>
    <row r="4" spans="2:15" s="228" customFormat="1" ht="15.75" thickBot="1">
      <c r="B4" s="237"/>
      <c r="C4" s="238" t="s">
        <v>226</v>
      </c>
      <c r="D4" s="239" t="s">
        <v>227</v>
      </c>
      <c r="E4" s="239" t="s">
        <v>228</v>
      </c>
      <c r="F4" s="240" t="s">
        <v>229</v>
      </c>
      <c r="G4" s="238" t="s">
        <v>230</v>
      </c>
      <c r="H4" s="239" t="s">
        <v>231</v>
      </c>
      <c r="I4" s="239" t="s">
        <v>232</v>
      </c>
      <c r="J4" s="240" t="s">
        <v>233</v>
      </c>
      <c r="K4" s="238" t="s">
        <v>234</v>
      </c>
      <c r="L4" s="239" t="s">
        <v>224</v>
      </c>
      <c r="M4" s="239" t="s">
        <v>253</v>
      </c>
      <c r="N4" s="240" t="s">
        <v>263</v>
      </c>
      <c r="O4" s="238" t="s">
        <v>270</v>
      </c>
    </row>
    <row r="5" spans="2:15">
      <c r="B5" t="s">
        <v>46</v>
      </c>
      <c r="C5" s="400">
        <v>115200</v>
      </c>
      <c r="D5" s="401">
        <v>115200</v>
      </c>
      <c r="E5" s="401">
        <v>115000</v>
      </c>
      <c r="F5" s="402">
        <v>115000</v>
      </c>
      <c r="G5" s="400">
        <v>115000</v>
      </c>
      <c r="H5" s="401">
        <v>115000</v>
      </c>
      <c r="I5" s="401">
        <v>115000</v>
      </c>
      <c r="J5" s="402">
        <v>116500</v>
      </c>
      <c r="K5" s="400">
        <v>116500</v>
      </c>
      <c r="L5" s="401">
        <v>116500</v>
      </c>
      <c r="M5" s="401">
        <v>116500</v>
      </c>
      <c r="N5" s="402">
        <v>113500</v>
      </c>
      <c r="O5" s="400">
        <v>113500</v>
      </c>
    </row>
    <row r="6" spans="2:15">
      <c r="B6" t="s">
        <v>47</v>
      </c>
      <c r="C6" s="241">
        <v>74000</v>
      </c>
      <c r="D6" s="233">
        <v>74000</v>
      </c>
      <c r="E6" s="233">
        <v>75000</v>
      </c>
      <c r="F6" s="242">
        <v>75000</v>
      </c>
      <c r="G6" s="241">
        <v>75000</v>
      </c>
      <c r="H6" s="233">
        <v>75000</v>
      </c>
      <c r="I6" s="233">
        <v>75000</v>
      </c>
      <c r="J6" s="242">
        <v>75000</v>
      </c>
      <c r="K6" s="241">
        <v>75000</v>
      </c>
      <c r="L6" s="233">
        <v>73500</v>
      </c>
      <c r="M6" s="233">
        <v>73500</v>
      </c>
      <c r="N6" s="242">
        <v>73500</v>
      </c>
      <c r="O6" s="241">
        <v>74000</v>
      </c>
    </row>
    <row r="7" spans="2:15">
      <c r="B7" t="s">
        <v>177</v>
      </c>
      <c r="C7" s="241">
        <v>25000</v>
      </c>
      <c r="D7" s="233">
        <v>37500</v>
      </c>
      <c r="E7" s="233">
        <v>31500</v>
      </c>
      <c r="F7" s="242">
        <v>31500</v>
      </c>
      <c r="G7" s="241">
        <v>31500</v>
      </c>
      <c r="H7" s="233">
        <v>31500</v>
      </c>
      <c r="I7" s="233">
        <v>31500</v>
      </c>
      <c r="J7" s="242">
        <v>31500</v>
      </c>
      <c r="K7" s="241">
        <v>32000</v>
      </c>
      <c r="L7" s="233">
        <v>32000</v>
      </c>
      <c r="M7" s="233">
        <v>32000</v>
      </c>
      <c r="N7" s="242">
        <v>32000</v>
      </c>
      <c r="O7" s="241">
        <v>32000</v>
      </c>
    </row>
    <row r="8" spans="2:15">
      <c r="B8" t="s">
        <v>48</v>
      </c>
      <c r="C8" s="241">
        <v>68000</v>
      </c>
      <c r="D8" s="233">
        <v>68000</v>
      </c>
      <c r="E8" s="233">
        <v>69000</v>
      </c>
      <c r="F8" s="242">
        <v>69000</v>
      </c>
      <c r="G8" s="241">
        <v>68500</v>
      </c>
      <c r="H8" s="233">
        <v>68500</v>
      </c>
      <c r="I8" s="233">
        <v>68500</v>
      </c>
      <c r="J8" s="242">
        <v>68500</v>
      </c>
      <c r="K8" s="241">
        <v>66000</v>
      </c>
      <c r="L8" s="233">
        <v>66000</v>
      </c>
      <c r="M8" s="233">
        <v>66000</v>
      </c>
      <c r="N8" s="242">
        <v>66500</v>
      </c>
      <c r="O8" s="241">
        <v>66000</v>
      </c>
    </row>
    <row r="9" spans="2:15">
      <c r="B9" t="s">
        <v>49</v>
      </c>
      <c r="C9" s="241">
        <v>29000</v>
      </c>
      <c r="D9" s="233">
        <v>29000</v>
      </c>
      <c r="E9" s="233">
        <v>28500</v>
      </c>
      <c r="F9" s="242">
        <v>28500</v>
      </c>
      <c r="G9" s="241">
        <v>28500</v>
      </c>
      <c r="H9" s="233">
        <v>28500</v>
      </c>
      <c r="I9" s="233">
        <v>28500</v>
      </c>
      <c r="J9" s="242">
        <v>28500</v>
      </c>
      <c r="K9" s="241">
        <v>28500</v>
      </c>
      <c r="L9" s="233">
        <v>28500</v>
      </c>
      <c r="M9" s="233">
        <v>28500</v>
      </c>
      <c r="N9" s="242">
        <v>28500</v>
      </c>
      <c r="O9" s="241">
        <v>28500</v>
      </c>
    </row>
    <row r="10" spans="2:15">
      <c r="B10" t="s">
        <v>50</v>
      </c>
      <c r="C10" s="241">
        <v>12222</v>
      </c>
      <c r="D10" s="233">
        <v>13182</v>
      </c>
      <c r="E10" s="233">
        <v>18000</v>
      </c>
      <c r="F10" s="242">
        <v>18500</v>
      </c>
      <c r="G10" s="241">
        <v>18500</v>
      </c>
      <c r="H10" s="233">
        <v>18500</v>
      </c>
      <c r="I10" s="233">
        <v>18500</v>
      </c>
      <c r="J10" s="242">
        <v>18500</v>
      </c>
      <c r="K10" s="241">
        <v>22000</v>
      </c>
      <c r="L10" s="233">
        <v>27000</v>
      </c>
      <c r="M10" s="233">
        <v>27000</v>
      </c>
      <c r="N10" s="242">
        <v>33000</v>
      </c>
      <c r="O10" s="241">
        <v>33000</v>
      </c>
    </row>
    <row r="11" spans="2:15">
      <c r="B11" t="s">
        <v>51</v>
      </c>
      <c r="C11" s="241">
        <v>20000</v>
      </c>
      <c r="D11" s="233">
        <v>26394</v>
      </c>
      <c r="E11" s="233">
        <v>25500</v>
      </c>
      <c r="F11" s="242">
        <v>32500</v>
      </c>
      <c r="G11" s="241">
        <v>39000</v>
      </c>
      <c r="H11" s="233">
        <v>39000</v>
      </c>
      <c r="I11" s="233">
        <v>39000</v>
      </c>
      <c r="J11" s="242">
        <v>39000</v>
      </c>
      <c r="K11" s="241">
        <v>39000</v>
      </c>
      <c r="L11" s="233">
        <v>45000</v>
      </c>
      <c r="M11" s="233">
        <v>45000</v>
      </c>
      <c r="N11" s="242">
        <v>45000</v>
      </c>
      <c r="O11" s="241">
        <v>44500</v>
      </c>
    </row>
    <row r="12" spans="2:15">
      <c r="B12" t="s">
        <v>52</v>
      </c>
      <c r="C12" s="241">
        <v>31260</v>
      </c>
      <c r="D12" s="233">
        <v>31260</v>
      </c>
      <c r="E12" s="233">
        <v>32000</v>
      </c>
      <c r="F12" s="242">
        <v>32000</v>
      </c>
      <c r="G12" s="241">
        <v>32000</v>
      </c>
      <c r="H12" s="233">
        <v>32000</v>
      </c>
      <c r="I12" s="233">
        <v>32000</v>
      </c>
      <c r="J12" s="242">
        <v>32000</v>
      </c>
      <c r="K12" s="241">
        <v>32000</v>
      </c>
      <c r="L12" s="233">
        <v>32000</v>
      </c>
      <c r="M12" s="233">
        <v>32000</v>
      </c>
      <c r="N12" s="242">
        <v>32000</v>
      </c>
      <c r="O12" s="241">
        <v>32000</v>
      </c>
    </row>
    <row r="13" spans="2:15" ht="15.75" thickBot="1">
      <c r="B13" t="s">
        <v>282</v>
      </c>
      <c r="C13" s="403"/>
      <c r="D13" s="404"/>
      <c r="E13" s="404"/>
      <c r="F13" s="405"/>
      <c r="G13" s="403"/>
      <c r="H13" s="404"/>
      <c r="I13" s="404"/>
      <c r="J13" s="405"/>
      <c r="K13" s="403"/>
      <c r="L13" s="404"/>
      <c r="M13" s="404"/>
      <c r="N13" s="405"/>
      <c r="O13" s="403">
        <v>30000</v>
      </c>
    </row>
    <row r="14" spans="2:15" ht="15.75" thickBot="1">
      <c r="B14" s="230" t="s">
        <v>53</v>
      </c>
      <c r="C14" s="246">
        <v>374682</v>
      </c>
      <c r="D14" s="246">
        <v>394536</v>
      </c>
      <c r="E14" s="246">
        <v>394500</v>
      </c>
      <c r="F14" s="246">
        <v>402000</v>
      </c>
      <c r="G14" s="246">
        <v>408000</v>
      </c>
      <c r="H14" s="246">
        <v>408000</v>
      </c>
      <c r="I14" s="246">
        <v>408000</v>
      </c>
      <c r="J14" s="246">
        <v>409500</v>
      </c>
      <c r="K14" s="246">
        <v>411000</v>
      </c>
      <c r="L14" s="246">
        <v>420500</v>
      </c>
      <c r="M14" s="246">
        <v>420500</v>
      </c>
      <c r="N14" s="246">
        <v>424000</v>
      </c>
      <c r="O14" s="246">
        <v>453500</v>
      </c>
    </row>
    <row r="15" spans="2:15">
      <c r="B15" t="s">
        <v>54</v>
      </c>
      <c r="C15" s="400">
        <v>107400</v>
      </c>
      <c r="D15" s="401">
        <v>107400</v>
      </c>
      <c r="E15" s="401">
        <v>107500</v>
      </c>
      <c r="F15" s="402">
        <v>110500</v>
      </c>
      <c r="G15" s="241">
        <v>110500</v>
      </c>
      <c r="H15" s="233">
        <v>110500</v>
      </c>
      <c r="I15" s="233">
        <v>110500</v>
      </c>
      <c r="J15" s="242">
        <v>110500</v>
      </c>
      <c r="K15" s="241">
        <v>104000</v>
      </c>
      <c r="L15" s="233">
        <v>104000</v>
      </c>
      <c r="M15" s="233">
        <v>104000</v>
      </c>
      <c r="N15" s="242">
        <v>110000</v>
      </c>
      <c r="O15" s="241">
        <v>111500</v>
      </c>
    </row>
    <row r="16" spans="2:15">
      <c r="B16" t="s">
        <v>55</v>
      </c>
      <c r="C16" s="241">
        <v>7000</v>
      </c>
      <c r="D16" s="233">
        <v>7000</v>
      </c>
      <c r="E16" s="233">
        <v>7000</v>
      </c>
      <c r="F16" s="242">
        <v>7000</v>
      </c>
      <c r="G16" s="241">
        <v>7000</v>
      </c>
      <c r="H16" s="233">
        <v>7000</v>
      </c>
      <c r="I16" s="233">
        <v>7000</v>
      </c>
      <c r="J16" s="242">
        <v>7500</v>
      </c>
      <c r="K16" s="241">
        <v>8000</v>
      </c>
      <c r="L16" s="233">
        <v>8000</v>
      </c>
      <c r="M16" s="233">
        <v>8000</v>
      </c>
      <c r="N16" s="242">
        <v>8000</v>
      </c>
      <c r="O16" s="241">
        <v>8000</v>
      </c>
    </row>
    <row r="17" spans="2:15">
      <c r="B17" t="s">
        <v>56</v>
      </c>
      <c r="C17" s="241">
        <v>26000</v>
      </c>
      <c r="D17" s="233">
        <v>26000</v>
      </c>
      <c r="E17" s="233">
        <v>26000</v>
      </c>
      <c r="F17" s="242">
        <v>26000</v>
      </c>
      <c r="G17" s="241">
        <v>26000</v>
      </c>
      <c r="H17" s="233">
        <v>26000</v>
      </c>
      <c r="I17" s="233">
        <v>26000</v>
      </c>
      <c r="J17" s="242">
        <v>26000</v>
      </c>
      <c r="K17" s="241">
        <v>26000</v>
      </c>
      <c r="L17" s="233">
        <v>26000</v>
      </c>
      <c r="M17" s="233">
        <v>26500</v>
      </c>
      <c r="N17" s="242">
        <v>26500</v>
      </c>
      <c r="O17" s="241">
        <v>26500</v>
      </c>
    </row>
    <row r="18" spans="2:15">
      <c r="B18" t="s">
        <v>57</v>
      </c>
      <c r="C18" s="241">
        <v>29390</v>
      </c>
      <c r="D18" s="233">
        <v>29390</v>
      </c>
      <c r="E18" s="233">
        <v>30000</v>
      </c>
      <c r="F18" s="242">
        <v>30000</v>
      </c>
      <c r="G18" s="241">
        <v>30000</v>
      </c>
      <c r="H18" s="233">
        <v>28500</v>
      </c>
      <c r="I18" s="233">
        <v>28500</v>
      </c>
      <c r="J18" s="242">
        <v>28500</v>
      </c>
      <c r="K18" s="241">
        <v>29500</v>
      </c>
      <c r="L18" s="233">
        <v>29500</v>
      </c>
      <c r="M18" s="233">
        <v>29500</v>
      </c>
      <c r="N18" s="242">
        <v>29500</v>
      </c>
      <c r="O18" s="241">
        <v>29500</v>
      </c>
    </row>
    <row r="19" spans="2:15">
      <c r="B19" t="s">
        <v>58</v>
      </c>
      <c r="C19" s="241">
        <v>28000</v>
      </c>
      <c r="D19" s="233">
        <v>28000</v>
      </c>
      <c r="E19" s="233">
        <v>28000</v>
      </c>
      <c r="F19" s="242">
        <v>28000</v>
      </c>
      <c r="G19" s="241">
        <v>28000</v>
      </c>
      <c r="H19" s="233">
        <v>28000</v>
      </c>
      <c r="I19" s="233">
        <v>28000</v>
      </c>
      <c r="J19" s="242">
        <v>28000</v>
      </c>
      <c r="K19" s="241">
        <v>28000</v>
      </c>
      <c r="L19" s="233">
        <v>28000</v>
      </c>
      <c r="M19" s="233">
        <v>28000</v>
      </c>
      <c r="N19" s="242">
        <v>28000</v>
      </c>
      <c r="O19" s="241">
        <v>28000</v>
      </c>
    </row>
    <row r="20" spans="2:15">
      <c r="B20" t="s">
        <v>59</v>
      </c>
      <c r="C20" s="241">
        <v>9000</v>
      </c>
      <c r="D20" s="233">
        <v>9000</v>
      </c>
      <c r="E20" s="233">
        <v>9000</v>
      </c>
      <c r="F20" s="242">
        <v>9000</v>
      </c>
      <c r="G20" s="241">
        <v>9000</v>
      </c>
      <c r="H20" s="233">
        <v>9000</v>
      </c>
      <c r="I20" s="233">
        <v>9000</v>
      </c>
      <c r="J20" s="242">
        <v>9000</v>
      </c>
      <c r="K20" s="241">
        <v>9500</v>
      </c>
      <c r="L20" s="233">
        <v>9500</v>
      </c>
      <c r="M20" s="233">
        <v>9500</v>
      </c>
      <c r="N20" s="242">
        <v>9500</v>
      </c>
      <c r="O20" s="241">
        <v>9500</v>
      </c>
    </row>
    <row r="21" spans="2:15">
      <c r="B21" t="s">
        <v>60</v>
      </c>
      <c r="C21" s="241">
        <v>7224</v>
      </c>
      <c r="D21" s="233">
        <v>7224</v>
      </c>
      <c r="E21" s="233">
        <v>7000</v>
      </c>
      <c r="F21" s="242">
        <v>7000</v>
      </c>
      <c r="G21" s="241">
        <v>7000</v>
      </c>
      <c r="H21" s="233">
        <v>7000</v>
      </c>
      <c r="I21" s="233">
        <v>7000</v>
      </c>
      <c r="J21" s="242">
        <v>8000</v>
      </c>
      <c r="K21" s="241">
        <v>8000</v>
      </c>
      <c r="L21" s="233">
        <v>9000</v>
      </c>
      <c r="M21" s="233">
        <v>9000</v>
      </c>
      <c r="N21" s="242">
        <v>9000</v>
      </c>
      <c r="O21" s="241">
        <v>9000</v>
      </c>
    </row>
    <row r="22" spans="2:15">
      <c r="B22" t="s">
        <v>142</v>
      </c>
      <c r="C22" s="241">
        <v>5000</v>
      </c>
      <c r="D22" s="233">
        <v>7200</v>
      </c>
      <c r="E22" s="233">
        <v>11500</v>
      </c>
      <c r="F22" s="242">
        <v>11500</v>
      </c>
      <c r="G22" s="241">
        <v>11500</v>
      </c>
      <c r="H22" s="233">
        <v>11500</v>
      </c>
      <c r="I22" s="233">
        <v>11500</v>
      </c>
      <c r="J22" s="242">
        <v>13000</v>
      </c>
      <c r="K22" s="241">
        <v>22000</v>
      </c>
      <c r="L22" s="233">
        <v>22000</v>
      </c>
      <c r="M22" s="233">
        <v>22000</v>
      </c>
      <c r="N22" s="242">
        <v>22500</v>
      </c>
      <c r="O22" s="241">
        <v>22500</v>
      </c>
    </row>
    <row r="23" spans="2:15">
      <c r="B23" t="s">
        <v>61</v>
      </c>
      <c r="C23" s="241">
        <v>16397</v>
      </c>
      <c r="D23" s="233">
        <v>16397</v>
      </c>
      <c r="E23" s="233">
        <v>16500</v>
      </c>
      <c r="F23" s="242">
        <v>16500</v>
      </c>
      <c r="G23" s="241">
        <v>16500</v>
      </c>
      <c r="H23" s="233">
        <v>16500</v>
      </c>
      <c r="I23" s="233">
        <v>16500</v>
      </c>
      <c r="J23" s="242">
        <v>16500</v>
      </c>
      <c r="K23" s="241">
        <v>16500</v>
      </c>
      <c r="L23" s="233">
        <v>16500</v>
      </c>
      <c r="M23" s="233">
        <v>16500</v>
      </c>
      <c r="N23" s="242">
        <v>16500</v>
      </c>
      <c r="O23" s="241">
        <v>16500</v>
      </c>
    </row>
    <row r="24" spans="2:15">
      <c r="B24" t="s">
        <v>62</v>
      </c>
      <c r="C24" s="241">
        <v>9507</v>
      </c>
      <c r="D24" s="233">
        <v>9507</v>
      </c>
      <c r="E24" s="233">
        <v>9500</v>
      </c>
      <c r="F24" s="242">
        <v>9500</v>
      </c>
      <c r="G24" s="241">
        <v>9500</v>
      </c>
      <c r="H24" s="233">
        <v>9500</v>
      </c>
      <c r="I24" s="233">
        <v>9500</v>
      </c>
      <c r="J24" s="242">
        <v>9500</v>
      </c>
      <c r="K24" s="241">
        <v>10000</v>
      </c>
      <c r="L24" s="233">
        <v>10000</v>
      </c>
      <c r="M24" s="233">
        <v>10000</v>
      </c>
      <c r="N24" s="242">
        <v>10000</v>
      </c>
      <c r="O24" s="241">
        <v>10000</v>
      </c>
    </row>
    <row r="25" spans="2:15">
      <c r="B25" t="s">
        <v>63</v>
      </c>
      <c r="C25" s="241"/>
      <c r="D25" s="233"/>
      <c r="E25" s="233"/>
      <c r="F25" s="242"/>
      <c r="G25" s="241">
        <v>14000</v>
      </c>
      <c r="H25" s="233">
        <v>14000</v>
      </c>
      <c r="I25" s="233">
        <v>14000</v>
      </c>
      <c r="J25" s="242">
        <v>14000</v>
      </c>
      <c r="K25" s="241">
        <v>14500</v>
      </c>
      <c r="L25" s="233">
        <v>14500</v>
      </c>
      <c r="M25" s="233">
        <v>14500</v>
      </c>
      <c r="N25" s="242">
        <v>14500</v>
      </c>
      <c r="O25" s="241">
        <v>14500</v>
      </c>
    </row>
    <row r="26" spans="2:15">
      <c r="B26" t="s">
        <v>66</v>
      </c>
      <c r="C26" s="241"/>
      <c r="D26" s="233"/>
      <c r="E26" s="233"/>
      <c r="F26" s="242"/>
      <c r="G26" s="241">
        <v>30000</v>
      </c>
      <c r="H26" s="233">
        <v>30500</v>
      </c>
      <c r="I26" s="233">
        <v>30500</v>
      </c>
      <c r="J26" s="242">
        <v>30500</v>
      </c>
      <c r="K26" s="241">
        <v>30500</v>
      </c>
      <c r="L26" s="233">
        <v>31000</v>
      </c>
      <c r="M26" s="233">
        <v>31000</v>
      </c>
      <c r="N26" s="242">
        <v>30500</v>
      </c>
      <c r="O26" s="241">
        <v>30500</v>
      </c>
    </row>
    <row r="27" spans="2:15">
      <c r="B27" t="s">
        <v>67</v>
      </c>
      <c r="C27" s="241"/>
      <c r="D27" s="233"/>
      <c r="E27" s="233"/>
      <c r="F27" s="242"/>
      <c r="G27" s="241">
        <v>37000</v>
      </c>
      <c r="H27" s="233">
        <v>36500</v>
      </c>
      <c r="I27" s="233">
        <v>36500</v>
      </c>
      <c r="J27" s="242">
        <v>36500</v>
      </c>
      <c r="K27" s="241">
        <v>36500</v>
      </c>
      <c r="L27" s="233">
        <v>36500</v>
      </c>
      <c r="M27" s="233">
        <v>36500</v>
      </c>
      <c r="N27" s="242">
        <v>36500</v>
      </c>
      <c r="O27" s="241">
        <v>36500</v>
      </c>
    </row>
    <row r="28" spans="2:15">
      <c r="B28" t="s">
        <v>174</v>
      </c>
      <c r="C28" s="241"/>
      <c r="D28" s="233"/>
      <c r="E28" s="233"/>
      <c r="F28" s="242"/>
      <c r="G28" s="241"/>
      <c r="H28" s="233"/>
      <c r="I28" s="233"/>
      <c r="J28" s="242"/>
      <c r="K28" s="241"/>
      <c r="L28" s="233">
        <v>14500</v>
      </c>
      <c r="M28" s="233">
        <v>14500</v>
      </c>
      <c r="N28" s="242">
        <v>14500</v>
      </c>
      <c r="O28" s="241">
        <v>14500</v>
      </c>
    </row>
    <row r="29" spans="2:15" ht="15.75" thickBot="1">
      <c r="B29" t="s">
        <v>175</v>
      </c>
      <c r="C29" s="403"/>
      <c r="D29" s="404"/>
      <c r="E29" s="404"/>
      <c r="F29" s="405"/>
      <c r="G29" s="241"/>
      <c r="H29" s="233"/>
      <c r="I29" s="233"/>
      <c r="J29" s="242"/>
      <c r="K29" s="241"/>
      <c r="L29" s="233">
        <v>14500</v>
      </c>
      <c r="M29" s="233">
        <v>14500</v>
      </c>
      <c r="N29" s="242">
        <v>14500</v>
      </c>
      <c r="O29" s="241">
        <v>14500</v>
      </c>
    </row>
    <row r="30" spans="2:15">
      <c r="B30" s="230" t="s">
        <v>68</v>
      </c>
      <c r="C30" s="247">
        <v>244918</v>
      </c>
      <c r="D30" s="247">
        <v>247118</v>
      </c>
      <c r="E30" s="247">
        <v>252000</v>
      </c>
      <c r="F30" s="247">
        <v>255000</v>
      </c>
      <c r="G30" s="247">
        <v>336000</v>
      </c>
      <c r="H30" s="247">
        <v>334500</v>
      </c>
      <c r="I30" s="247">
        <v>334500</v>
      </c>
      <c r="J30" s="247">
        <v>337500</v>
      </c>
      <c r="K30" s="247">
        <v>343000</v>
      </c>
      <c r="L30" s="247">
        <v>373500</v>
      </c>
      <c r="M30" s="247">
        <v>374000</v>
      </c>
      <c r="N30" s="247">
        <v>380000</v>
      </c>
      <c r="O30" s="247">
        <v>381500</v>
      </c>
    </row>
    <row r="31" spans="2:15">
      <c r="B31" t="s">
        <v>69</v>
      </c>
      <c r="C31" s="241">
        <v>34000</v>
      </c>
      <c r="D31" s="233">
        <v>34000</v>
      </c>
      <c r="E31" s="233">
        <v>33000</v>
      </c>
      <c r="F31" s="242">
        <v>33000</v>
      </c>
      <c r="G31" s="241">
        <v>33000</v>
      </c>
      <c r="H31" s="233">
        <v>33000</v>
      </c>
      <c r="I31" s="233">
        <v>33000</v>
      </c>
      <c r="J31" s="242">
        <v>33000</v>
      </c>
      <c r="K31" s="241">
        <v>40500</v>
      </c>
      <c r="L31" s="233">
        <v>40500</v>
      </c>
      <c r="M31" s="233">
        <v>40500</v>
      </c>
      <c r="N31" s="242">
        <v>40500</v>
      </c>
      <c r="O31" s="241">
        <v>40500</v>
      </c>
    </row>
    <row r="32" spans="2:15">
      <c r="B32" t="s">
        <v>70</v>
      </c>
      <c r="C32" s="241">
        <v>39500</v>
      </c>
      <c r="D32" s="233">
        <v>39500</v>
      </c>
      <c r="E32" s="233">
        <v>38500</v>
      </c>
      <c r="F32" s="242">
        <v>38500</v>
      </c>
      <c r="G32" s="241">
        <v>38500</v>
      </c>
      <c r="H32" s="233">
        <v>38500</v>
      </c>
      <c r="I32" s="233">
        <v>38500</v>
      </c>
      <c r="J32" s="242">
        <v>38500</v>
      </c>
      <c r="K32" s="241">
        <v>38500</v>
      </c>
      <c r="L32" s="233">
        <v>38500</v>
      </c>
      <c r="M32" s="233">
        <v>38500</v>
      </c>
      <c r="N32" s="242">
        <v>38500</v>
      </c>
      <c r="O32" s="241">
        <v>38500</v>
      </c>
    </row>
    <row r="33" spans="2:15">
      <c r="B33" t="s">
        <v>265</v>
      </c>
      <c r="C33" s="241"/>
      <c r="D33" s="233"/>
      <c r="E33" s="233"/>
      <c r="F33" s="242"/>
      <c r="G33" s="241"/>
      <c r="H33" s="233"/>
      <c r="I33" s="233"/>
      <c r="J33" s="242"/>
      <c r="K33" s="241"/>
      <c r="L33" s="233"/>
      <c r="M33" s="233"/>
      <c r="N33" s="242">
        <v>64000</v>
      </c>
      <c r="O33" s="241">
        <v>62500</v>
      </c>
    </row>
    <row r="34" spans="2:15">
      <c r="B34" s="230" t="s">
        <v>71</v>
      </c>
      <c r="C34" s="243">
        <v>73500</v>
      </c>
      <c r="D34" s="244">
        <v>73500</v>
      </c>
      <c r="E34" s="244">
        <v>71500</v>
      </c>
      <c r="F34" s="245">
        <v>71500</v>
      </c>
      <c r="G34" s="243">
        <v>71500</v>
      </c>
      <c r="H34" s="244">
        <v>71500</v>
      </c>
      <c r="I34" s="244">
        <v>71500</v>
      </c>
      <c r="J34" s="245">
        <v>71500</v>
      </c>
      <c r="K34" s="243">
        <v>79000</v>
      </c>
      <c r="L34" s="244">
        <v>79000</v>
      </c>
      <c r="M34" s="244">
        <v>79000</v>
      </c>
      <c r="N34" s="245">
        <v>143000</v>
      </c>
      <c r="O34" s="243">
        <v>141500</v>
      </c>
    </row>
    <row r="35" spans="2:15" ht="15.75" thickBot="1">
      <c r="B35" s="230" t="s">
        <v>235</v>
      </c>
      <c r="C35" s="248">
        <v>693100</v>
      </c>
      <c r="D35" s="249">
        <v>715154</v>
      </c>
      <c r="E35" s="249">
        <v>718000</v>
      </c>
      <c r="F35" s="250">
        <v>728500</v>
      </c>
      <c r="G35" s="248">
        <v>815500</v>
      </c>
      <c r="H35" s="249">
        <v>814000</v>
      </c>
      <c r="I35" s="249">
        <v>814000</v>
      </c>
      <c r="J35" s="250">
        <v>818500</v>
      </c>
      <c r="K35" s="248">
        <v>833000</v>
      </c>
      <c r="L35" s="249">
        <v>873000</v>
      </c>
      <c r="M35" s="249">
        <v>873500</v>
      </c>
      <c r="N35" s="250">
        <v>947000</v>
      </c>
      <c r="O35" s="248">
        <f>O34+O30+O14</f>
        <v>976500</v>
      </c>
    </row>
  </sheetData>
  <pageMargins left="0.7" right="0.7" top="0.75" bottom="0.75" header="0.3" footer="0.3"/>
  <pageSetup scale="88" fitToWidth="0" orientation="landscape" horizontalDpi="4294967292" verticalDpi="4294967292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4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6" sqref="M26"/>
    </sheetView>
  </sheetViews>
  <sheetFormatPr baseColWidth="10" defaultRowHeight="15"/>
  <cols>
    <col min="1" max="1" width="4.7109375" customWidth="1"/>
    <col min="2" max="2" width="52.28515625" customWidth="1"/>
    <col min="3" max="12" width="11.5703125" bestFit="1" customWidth="1"/>
    <col min="13" max="14" width="11.5703125" customWidth="1"/>
    <col min="15" max="15" width="11.5703125" bestFit="1" customWidth="1"/>
  </cols>
  <sheetData>
    <row r="2" spans="2:15">
      <c r="B2" s="122" t="s">
        <v>211</v>
      </c>
    </row>
    <row r="3" spans="2:15" ht="15.75" thickBot="1">
      <c r="B3" s="122" t="s">
        <v>179</v>
      </c>
    </row>
    <row r="4" spans="2:15">
      <c r="C4" s="238" t="s">
        <v>226</v>
      </c>
      <c r="D4" s="239" t="s">
        <v>227</v>
      </c>
      <c r="E4" s="239" t="s">
        <v>228</v>
      </c>
      <c r="F4" s="240" t="s">
        <v>229</v>
      </c>
      <c r="G4" s="238" t="s">
        <v>230</v>
      </c>
      <c r="H4" s="239" t="s">
        <v>231</v>
      </c>
      <c r="I4" s="239" t="s">
        <v>232</v>
      </c>
      <c r="J4" s="240" t="s">
        <v>233</v>
      </c>
      <c r="K4" s="238" t="s">
        <v>234</v>
      </c>
      <c r="L4" s="239" t="s">
        <v>224</v>
      </c>
      <c r="M4" s="239" t="s">
        <v>253</v>
      </c>
      <c r="N4" s="240" t="s">
        <v>263</v>
      </c>
      <c r="O4" s="237" t="s">
        <v>270</v>
      </c>
    </row>
    <row r="5" spans="2:15">
      <c r="B5" t="s">
        <v>46</v>
      </c>
      <c r="C5" s="241">
        <v>82683.077522268301</v>
      </c>
      <c r="D5" s="233">
        <v>91967.839730848689</v>
      </c>
      <c r="E5" s="233">
        <v>83443.481641002087</v>
      </c>
      <c r="F5" s="242">
        <v>110545.58250258787</v>
      </c>
      <c r="G5" s="241">
        <v>89412.955063000001</v>
      </c>
      <c r="H5" s="233">
        <v>98177.576767999999</v>
      </c>
      <c r="I5" s="233">
        <v>92753.049770999991</v>
      </c>
      <c r="J5" s="242">
        <v>121002.97756899998</v>
      </c>
      <c r="K5" s="241">
        <v>93401.244007999994</v>
      </c>
      <c r="L5" s="233">
        <v>99549.203127000001</v>
      </c>
      <c r="M5" s="233">
        <v>97007.746498000008</v>
      </c>
      <c r="N5" s="242">
        <v>121977.61741800001</v>
      </c>
      <c r="O5" s="229">
        <v>95629.193293000004</v>
      </c>
    </row>
    <row r="6" spans="2:15">
      <c r="B6" t="s">
        <v>47</v>
      </c>
      <c r="C6" s="241">
        <v>35363.944978761727</v>
      </c>
      <c r="D6" s="233">
        <v>41087.531763397456</v>
      </c>
      <c r="E6" s="233">
        <v>37219.951108012203</v>
      </c>
      <c r="F6" s="242">
        <v>52930.40083707434</v>
      </c>
      <c r="G6" s="241">
        <v>37719.426225000003</v>
      </c>
      <c r="H6" s="233">
        <v>44214.716568999997</v>
      </c>
      <c r="I6" s="233">
        <v>40867.789220999999</v>
      </c>
      <c r="J6" s="242">
        <v>58294.020685999989</v>
      </c>
      <c r="K6" s="241">
        <v>41276.543776999999</v>
      </c>
      <c r="L6" s="233">
        <v>48354.867555999997</v>
      </c>
      <c r="M6" s="233">
        <v>45833.958263000008</v>
      </c>
      <c r="N6" s="242">
        <v>62241.115124000004</v>
      </c>
      <c r="O6" s="229">
        <v>45033.676002</v>
      </c>
    </row>
    <row r="7" spans="2:15">
      <c r="B7" t="s">
        <v>177</v>
      </c>
      <c r="C7" s="241">
        <v>15069.139892109722</v>
      </c>
      <c r="D7" s="233">
        <v>15786.500408913069</v>
      </c>
      <c r="E7" s="233">
        <v>14930.702193363311</v>
      </c>
      <c r="F7" s="242">
        <v>19825.015561777836</v>
      </c>
      <c r="G7" s="241">
        <v>16928.568824000002</v>
      </c>
      <c r="H7" s="233">
        <v>17654.288670999995</v>
      </c>
      <c r="I7" s="233">
        <v>17398.055572000005</v>
      </c>
      <c r="J7" s="242">
        <v>22200.389412000004</v>
      </c>
      <c r="K7" s="241">
        <v>19607.700743000001</v>
      </c>
      <c r="L7" s="233">
        <v>20627.834760999998</v>
      </c>
      <c r="M7" s="233">
        <v>19844.831117000002</v>
      </c>
      <c r="N7" s="242">
        <v>24090.607408000003</v>
      </c>
      <c r="O7" s="229">
        <v>20550.688356999999</v>
      </c>
    </row>
    <row r="8" spans="2:15">
      <c r="B8" t="s">
        <v>48</v>
      </c>
      <c r="C8" s="241">
        <v>24231.98450701356</v>
      </c>
      <c r="D8" s="233">
        <v>25568.168586366639</v>
      </c>
      <c r="E8" s="233">
        <v>25410.311227137659</v>
      </c>
      <c r="F8" s="242">
        <v>31793.317271801978</v>
      </c>
      <c r="G8" s="241">
        <v>26352.038809000001</v>
      </c>
      <c r="H8" s="233">
        <v>27545.870980999996</v>
      </c>
      <c r="I8" s="233">
        <v>27534.627918999999</v>
      </c>
      <c r="J8" s="242">
        <v>34766.244058000011</v>
      </c>
      <c r="K8" s="241">
        <v>28756.870324</v>
      </c>
      <c r="L8" s="233">
        <v>28900.851112</v>
      </c>
      <c r="M8" s="233">
        <v>29544.518692999995</v>
      </c>
      <c r="N8" s="242">
        <v>34729.434661000007</v>
      </c>
      <c r="O8" s="229">
        <v>29517.464164000001</v>
      </c>
    </row>
    <row r="9" spans="2:15">
      <c r="B9" t="s">
        <v>49</v>
      </c>
      <c r="C9" s="241">
        <v>9369.159581997752</v>
      </c>
      <c r="D9" s="233">
        <v>7175.1394723686863</v>
      </c>
      <c r="E9" s="233">
        <v>7295.5015246320145</v>
      </c>
      <c r="F9" s="242">
        <v>9408.2048124658904</v>
      </c>
      <c r="G9" s="241">
        <v>9867.5088570000007</v>
      </c>
      <c r="H9" s="233">
        <v>7671.907858999999</v>
      </c>
      <c r="I9" s="233">
        <v>7820.9205470000015</v>
      </c>
      <c r="J9" s="242">
        <v>10290.354927</v>
      </c>
      <c r="K9" s="241">
        <v>10872.268587</v>
      </c>
      <c r="L9" s="233">
        <v>8237.7436880000005</v>
      </c>
      <c r="M9" s="233">
        <v>9304.2941560000017</v>
      </c>
      <c r="N9" s="242">
        <v>11553.866767999993</v>
      </c>
      <c r="O9" s="229">
        <v>12327.541042999999</v>
      </c>
    </row>
    <row r="10" spans="2:15">
      <c r="B10" t="s">
        <v>50</v>
      </c>
      <c r="C10" s="241">
        <v>2731</v>
      </c>
      <c r="D10" s="233">
        <v>3343</v>
      </c>
      <c r="E10" s="233">
        <v>3876.9674200000009</v>
      </c>
      <c r="F10" s="242">
        <v>4029.6357479999988</v>
      </c>
      <c r="G10" s="241">
        <v>3712.8114179999998</v>
      </c>
      <c r="H10" s="233">
        <v>4366.1792280000009</v>
      </c>
      <c r="I10" s="233">
        <v>4717.3027899999997</v>
      </c>
      <c r="J10" s="242">
        <v>5134.8649229999974</v>
      </c>
      <c r="K10" s="241">
        <v>6003.3288750000002</v>
      </c>
      <c r="L10" s="233">
        <v>6846.6489809999994</v>
      </c>
      <c r="M10" s="233">
        <v>7940.2432950000029</v>
      </c>
      <c r="N10" s="242">
        <v>8046.1738449999975</v>
      </c>
      <c r="O10" s="229">
        <v>8553.2766019999999</v>
      </c>
    </row>
    <row r="11" spans="2:15">
      <c r="B11" t="s">
        <v>51</v>
      </c>
      <c r="C11" s="241">
        <v>7155.3571306455606</v>
      </c>
      <c r="D11" s="59">
        <v>8588.7444403544396</v>
      </c>
      <c r="E11" s="233">
        <v>9086</v>
      </c>
      <c r="F11" s="242">
        <v>12968.767662403057</v>
      </c>
      <c r="G11" s="241">
        <v>12016.626613</v>
      </c>
      <c r="H11" s="233">
        <v>15265.763834999998</v>
      </c>
      <c r="I11" s="233">
        <v>13790.114529999999</v>
      </c>
      <c r="J11" s="242">
        <v>21297.379199000003</v>
      </c>
      <c r="K11" s="241">
        <v>18502.640089</v>
      </c>
      <c r="L11" s="233">
        <v>20460.563440999998</v>
      </c>
      <c r="M11" s="233">
        <v>19931.162237000004</v>
      </c>
      <c r="N11" s="242">
        <v>26807.768971999998</v>
      </c>
      <c r="O11" s="229">
        <v>25227.206041000001</v>
      </c>
    </row>
    <row r="12" spans="2:15">
      <c r="B12" t="s">
        <v>52</v>
      </c>
      <c r="C12" s="241">
        <v>9425.0003581571382</v>
      </c>
      <c r="D12" s="233">
        <v>11114.629240402935</v>
      </c>
      <c r="E12" s="233">
        <v>10620.644821047048</v>
      </c>
      <c r="F12" s="242">
        <v>13672.770268025117</v>
      </c>
      <c r="G12" s="241">
        <v>10690.658673</v>
      </c>
      <c r="H12" s="233">
        <v>12830.705445000001</v>
      </c>
      <c r="I12" s="233">
        <v>12682.717940999999</v>
      </c>
      <c r="J12" s="242">
        <v>15509.236642000002</v>
      </c>
      <c r="K12" s="241">
        <v>12465.781629999999</v>
      </c>
      <c r="L12" s="233">
        <v>13889.539612000002</v>
      </c>
      <c r="M12" s="233">
        <v>13563.405564999999</v>
      </c>
      <c r="N12" s="242">
        <v>14825.326802000003</v>
      </c>
      <c r="O12" s="229">
        <v>12729.719650999999</v>
      </c>
    </row>
    <row r="13" spans="2:15">
      <c r="B13" t="s">
        <v>282</v>
      </c>
      <c r="C13" s="233"/>
      <c r="D13" s="233"/>
      <c r="E13" s="233"/>
      <c r="F13" s="233"/>
      <c r="G13" s="241"/>
      <c r="H13" s="233"/>
      <c r="I13" s="233"/>
      <c r="J13" s="242"/>
      <c r="K13" s="241"/>
      <c r="L13" s="233"/>
      <c r="M13" s="233"/>
      <c r="N13" s="242"/>
      <c r="O13" s="229">
        <v>11507.476422</v>
      </c>
    </row>
    <row r="14" spans="2:15">
      <c r="B14" s="230" t="s">
        <v>53</v>
      </c>
      <c r="C14" s="244">
        <v>186028.66397095378</v>
      </c>
      <c r="D14" s="244">
        <v>204631.55364265191</v>
      </c>
      <c r="E14" s="244">
        <v>191883.55993519432</v>
      </c>
      <c r="F14" s="244">
        <v>255173.69466413604</v>
      </c>
      <c r="G14" s="243">
        <v>206700.59448199999</v>
      </c>
      <c r="H14" s="244">
        <v>227727.00935599997</v>
      </c>
      <c r="I14" s="244">
        <v>217564.57829099995</v>
      </c>
      <c r="J14" s="245">
        <v>288495.46741599997</v>
      </c>
      <c r="K14" s="243">
        <v>230886.37803299999</v>
      </c>
      <c r="L14" s="244">
        <v>246867.252278</v>
      </c>
      <c r="M14" s="244">
        <v>242970.15982399997</v>
      </c>
      <c r="N14" s="245">
        <v>304271.91099800001</v>
      </c>
      <c r="O14" s="246">
        <v>261076.24157500002</v>
      </c>
    </row>
    <row r="15" spans="2:15">
      <c r="B15" t="s">
        <v>54</v>
      </c>
      <c r="C15" s="241">
        <v>245691</v>
      </c>
      <c r="D15" s="233">
        <v>268010.42482000007</v>
      </c>
      <c r="E15" s="233">
        <v>285911.64864897687</v>
      </c>
      <c r="F15" s="242">
        <v>317945.39760102332</v>
      </c>
      <c r="G15" s="241">
        <v>263534.18557800003</v>
      </c>
      <c r="H15" s="233">
        <v>280852.05678999994</v>
      </c>
      <c r="I15" s="233">
        <v>289484.75763200002</v>
      </c>
      <c r="J15" s="242">
        <v>331729.86455800012</v>
      </c>
      <c r="K15" s="241">
        <v>267545.75660000002</v>
      </c>
      <c r="L15" s="233">
        <v>284186.43271326419</v>
      </c>
      <c r="M15" s="233">
        <v>291328.43931898329</v>
      </c>
      <c r="N15" s="242">
        <v>351103.97565033892</v>
      </c>
      <c r="O15" s="229">
        <v>284292.75226386881</v>
      </c>
    </row>
    <row r="16" spans="2:15">
      <c r="B16" t="s">
        <v>55</v>
      </c>
      <c r="C16" s="241">
        <v>14989</v>
      </c>
      <c r="D16" s="233">
        <v>15769.741429999998</v>
      </c>
      <c r="E16" s="233">
        <v>16781.809003540271</v>
      </c>
      <c r="F16" s="242">
        <v>16380.314226459734</v>
      </c>
      <c r="G16" s="241">
        <v>16234.773359999999</v>
      </c>
      <c r="H16" s="233">
        <v>16969.416980000002</v>
      </c>
      <c r="I16" s="233">
        <v>17054.809659999999</v>
      </c>
      <c r="J16" s="242">
        <v>18277.749290000007</v>
      </c>
      <c r="K16" s="241">
        <v>18055.633020000001</v>
      </c>
      <c r="L16" s="233">
        <v>19102.699594406775</v>
      </c>
      <c r="M16" s="233">
        <v>18911.495889999998</v>
      </c>
      <c r="N16" s="242">
        <v>20556.647689999983</v>
      </c>
      <c r="O16" s="229">
        <v>19917.920421694911</v>
      </c>
    </row>
    <row r="17" spans="2:15">
      <c r="B17" t="s">
        <v>56</v>
      </c>
      <c r="C17" s="241">
        <v>53649.124799999998</v>
      </c>
      <c r="D17" s="233">
        <v>57493.718629999996</v>
      </c>
      <c r="E17" s="233">
        <v>59527.893459097977</v>
      </c>
      <c r="F17" s="242">
        <v>59186.156120901986</v>
      </c>
      <c r="G17" s="241">
        <v>56380.647749999996</v>
      </c>
      <c r="H17" s="233">
        <v>62047.9977</v>
      </c>
      <c r="I17" s="233">
        <v>63762.106240000008</v>
      </c>
      <c r="J17" s="242">
        <v>67556.666919999989</v>
      </c>
      <c r="K17" s="241">
        <v>60125.100009999995</v>
      </c>
      <c r="L17" s="233">
        <v>69340.318589999995</v>
      </c>
      <c r="M17" s="233">
        <v>70985.62692000001</v>
      </c>
      <c r="N17" s="242">
        <v>40295.14837000001</v>
      </c>
      <c r="O17" s="229">
        <v>50514.660090000005</v>
      </c>
    </row>
    <row r="18" spans="2:15">
      <c r="B18" t="s">
        <v>57</v>
      </c>
      <c r="C18" s="241">
        <v>33398</v>
      </c>
      <c r="D18" s="233">
        <v>35718.315610000005</v>
      </c>
      <c r="E18" s="233">
        <v>37774.791230000003</v>
      </c>
      <c r="F18" s="242">
        <v>40419.13625000001</v>
      </c>
      <c r="G18" s="241">
        <v>33973.149729999997</v>
      </c>
      <c r="H18" s="233">
        <v>35052.323860000011</v>
      </c>
      <c r="I18" s="233">
        <v>37481.206789999982</v>
      </c>
      <c r="J18" s="242">
        <v>39659.54864999999</v>
      </c>
      <c r="K18" s="241">
        <v>31996.53039</v>
      </c>
      <c r="L18" s="233">
        <v>34310.590609999999</v>
      </c>
      <c r="M18" s="233">
        <v>32997.295290000009</v>
      </c>
      <c r="N18" s="242">
        <v>36537.663959999991</v>
      </c>
      <c r="O18" s="229">
        <v>30081.44875</v>
      </c>
    </row>
    <row r="19" spans="2:15">
      <c r="B19" t="s">
        <v>58</v>
      </c>
      <c r="C19" s="241">
        <v>50009</v>
      </c>
      <c r="D19" s="233">
        <v>49924.34362</v>
      </c>
      <c r="E19" s="233">
        <v>54839.580089482391</v>
      </c>
      <c r="F19" s="242">
        <v>57611.918870517606</v>
      </c>
      <c r="G19" s="241">
        <v>49216.163879999993</v>
      </c>
      <c r="H19" s="233">
        <v>52782.670549999995</v>
      </c>
      <c r="I19" s="233">
        <v>54643.165570000012</v>
      </c>
      <c r="J19" s="242">
        <v>64016.741079999978</v>
      </c>
      <c r="K19" s="241">
        <v>52864.334060000001</v>
      </c>
      <c r="L19" s="233">
        <v>55455.186899999993</v>
      </c>
      <c r="M19" s="233">
        <v>56944.889714199984</v>
      </c>
      <c r="N19" s="242">
        <v>65735.392760000017</v>
      </c>
      <c r="O19" s="229">
        <v>54180.465950322585</v>
      </c>
    </row>
    <row r="20" spans="2:15">
      <c r="B20" t="s">
        <v>59</v>
      </c>
      <c r="C20" s="241">
        <v>13977</v>
      </c>
      <c r="D20" s="233">
        <v>15146.813200000001</v>
      </c>
      <c r="E20" s="233">
        <v>16354.694780603921</v>
      </c>
      <c r="F20" s="242">
        <v>17575.469659396062</v>
      </c>
      <c r="G20" s="241">
        <v>15968.659460000001</v>
      </c>
      <c r="H20" s="233">
        <v>17073.386259999999</v>
      </c>
      <c r="I20" s="233">
        <v>16921.954279999998</v>
      </c>
      <c r="J20" s="242">
        <v>18647.675490000009</v>
      </c>
      <c r="K20" s="241">
        <v>16532.225870000002</v>
      </c>
      <c r="L20" s="233">
        <v>16514.971083898308</v>
      </c>
      <c r="M20" s="233">
        <v>17103.984453559315</v>
      </c>
      <c r="N20" s="242">
        <v>18496.392760000002</v>
      </c>
      <c r="O20" s="229">
        <v>16674.704940508473</v>
      </c>
    </row>
    <row r="21" spans="2:15">
      <c r="B21" t="s">
        <v>60</v>
      </c>
      <c r="C21" s="241">
        <v>6461</v>
      </c>
      <c r="D21" s="233">
        <v>7403.8255999999983</v>
      </c>
      <c r="E21" s="233">
        <v>7904.6711114485352</v>
      </c>
      <c r="F21" s="242">
        <v>7972.0603485514657</v>
      </c>
      <c r="G21" s="241">
        <v>6780.2545560000008</v>
      </c>
      <c r="H21" s="233">
        <v>7445.3670999999986</v>
      </c>
      <c r="I21" s="233">
        <v>6937.3783440000007</v>
      </c>
      <c r="J21" s="242">
        <v>8534.7502859999986</v>
      </c>
      <c r="K21" s="241">
        <v>6999.2381300000006</v>
      </c>
      <c r="L21" s="233">
        <v>7333.2546922033898</v>
      </c>
      <c r="M21" s="233">
        <v>7531.3161393220335</v>
      </c>
      <c r="N21" s="242">
        <v>8195.9839399999983</v>
      </c>
      <c r="O21" s="229">
        <v>7163.2725099999998</v>
      </c>
    </row>
    <row r="22" spans="2:15">
      <c r="B22" t="s">
        <v>142</v>
      </c>
      <c r="C22" s="241">
        <v>8766.8539999999994</v>
      </c>
      <c r="D22" s="233">
        <v>9816.0828599999986</v>
      </c>
      <c r="E22" s="233">
        <v>15236</v>
      </c>
      <c r="F22" s="242">
        <v>24536.050999999999</v>
      </c>
      <c r="G22" s="241">
        <v>17773.197</v>
      </c>
      <c r="H22" s="233">
        <v>21615.375139999996</v>
      </c>
      <c r="I22" s="233">
        <v>24306.328280000009</v>
      </c>
      <c r="J22" s="242">
        <v>32414.346239999992</v>
      </c>
      <c r="K22" s="241">
        <v>25575.576349999999</v>
      </c>
      <c r="L22" s="233">
        <v>33045.936650000003</v>
      </c>
      <c r="M22" s="233">
        <v>33188.017389999994</v>
      </c>
      <c r="N22" s="242">
        <v>41919.24656</v>
      </c>
      <c r="O22" s="229">
        <v>29096.742610000001</v>
      </c>
    </row>
    <row r="23" spans="2:15">
      <c r="B23" t="s">
        <v>61</v>
      </c>
      <c r="C23" s="241">
        <v>26221</v>
      </c>
      <c r="D23" s="233">
        <v>25727.649340000004</v>
      </c>
      <c r="E23" s="233">
        <v>27568.358102523765</v>
      </c>
      <c r="F23" s="242">
        <v>30051.772597476185</v>
      </c>
      <c r="G23" s="241">
        <v>27582.766350000002</v>
      </c>
      <c r="H23" s="233">
        <v>26160.206249999999</v>
      </c>
      <c r="I23" s="233">
        <v>27489.027399999999</v>
      </c>
      <c r="J23" s="242">
        <v>31829.679700000012</v>
      </c>
      <c r="K23" s="241">
        <v>29793.857600000003</v>
      </c>
      <c r="L23" s="233">
        <v>25711.640940000005</v>
      </c>
      <c r="M23" s="233">
        <v>27022.022669999998</v>
      </c>
      <c r="N23" s="242">
        <v>31649.576724067796</v>
      </c>
      <c r="O23" s="229">
        <v>28498.041440998113</v>
      </c>
    </row>
    <row r="24" spans="2:15">
      <c r="B24" t="s">
        <v>62</v>
      </c>
      <c r="C24" s="241">
        <v>7289</v>
      </c>
      <c r="D24" s="233">
        <v>9057.2164600000015</v>
      </c>
      <c r="E24" s="233">
        <v>9622.3070472956078</v>
      </c>
      <c r="F24" s="242">
        <v>10126.7112927044</v>
      </c>
      <c r="G24" s="241">
        <v>9134.4248900000002</v>
      </c>
      <c r="H24" s="233">
        <v>10183.643600000001</v>
      </c>
      <c r="I24" s="233">
        <v>10316.931509999999</v>
      </c>
      <c r="J24" s="242">
        <v>11727.623319999993</v>
      </c>
      <c r="K24" s="241">
        <v>10998.560220000001</v>
      </c>
      <c r="L24" s="233">
        <v>10926.09585</v>
      </c>
      <c r="M24" s="233">
        <v>11071.568300000004</v>
      </c>
      <c r="N24" s="242">
        <v>12937.151259999999</v>
      </c>
      <c r="O24" s="229">
        <v>11930.969641650847</v>
      </c>
    </row>
    <row r="25" spans="2:15">
      <c r="B25" t="s">
        <v>63</v>
      </c>
      <c r="C25" s="241"/>
      <c r="D25" s="233"/>
      <c r="E25" s="233"/>
      <c r="F25" s="242"/>
      <c r="G25" s="241">
        <v>7386.57215</v>
      </c>
      <c r="H25" s="233">
        <v>17041.575999999997</v>
      </c>
      <c r="I25" s="233">
        <v>18352.851850000003</v>
      </c>
      <c r="J25" s="242">
        <v>19886.31946000001</v>
      </c>
      <c r="K25" s="241">
        <v>19295.72337</v>
      </c>
      <c r="L25" s="233">
        <v>18746.076489999999</v>
      </c>
      <c r="M25" s="233">
        <v>18992.572290999997</v>
      </c>
      <c r="N25" s="242">
        <v>22077.258309999997</v>
      </c>
      <c r="O25" s="229">
        <v>21416.83554</v>
      </c>
    </row>
    <row r="26" spans="2:15">
      <c r="B26" t="s">
        <v>66</v>
      </c>
      <c r="C26" s="241"/>
      <c r="D26" s="233"/>
      <c r="E26" s="233"/>
      <c r="F26" s="242"/>
      <c r="G26" s="241">
        <v>22713.187798756859</v>
      </c>
      <c r="H26" s="233">
        <v>35052.820201243143</v>
      </c>
      <c r="I26" s="233">
        <v>34982.469325323793</v>
      </c>
      <c r="J26" s="242">
        <v>39674.027310000005</v>
      </c>
      <c r="K26" s="241">
        <v>32037.21355</v>
      </c>
      <c r="L26" s="233">
        <v>35191.192450000002</v>
      </c>
      <c r="M26" s="233">
        <v>33815.702340000003</v>
      </c>
      <c r="N26" s="242">
        <v>39081.372386384173</v>
      </c>
      <c r="O26" s="229">
        <v>28232.50115</v>
      </c>
    </row>
    <row r="27" spans="2:15">
      <c r="B27" t="s">
        <v>67</v>
      </c>
      <c r="C27" s="241"/>
      <c r="D27" s="233"/>
      <c r="E27" s="233"/>
      <c r="F27" s="242"/>
      <c r="G27" s="241">
        <v>30596.264659014694</v>
      </c>
      <c r="H27" s="233">
        <v>46559.446340985305</v>
      </c>
      <c r="I27" s="233">
        <v>47128.251804145024</v>
      </c>
      <c r="J27" s="242">
        <v>58275.028600000005</v>
      </c>
      <c r="K27" s="241">
        <v>47485.802200000006</v>
      </c>
      <c r="L27" s="233">
        <v>53208.12079999999</v>
      </c>
      <c r="M27" s="233">
        <v>46727.419630000004</v>
      </c>
      <c r="N27" s="242">
        <v>62393.010653728823</v>
      </c>
      <c r="O27" s="229">
        <v>52225.689680000003</v>
      </c>
    </row>
    <row r="28" spans="2:15">
      <c r="B28" t="s">
        <v>174</v>
      </c>
      <c r="C28" s="241"/>
      <c r="D28" s="233"/>
      <c r="E28" s="233"/>
      <c r="F28" s="242"/>
      <c r="G28" s="241"/>
      <c r="H28" s="233"/>
      <c r="I28" s="233"/>
      <c r="J28" s="242"/>
      <c r="K28" s="241"/>
      <c r="L28" s="233">
        <v>0</v>
      </c>
      <c r="M28" s="233">
        <v>0</v>
      </c>
      <c r="N28" s="242">
        <v>0</v>
      </c>
      <c r="O28" s="229" t="s">
        <v>64</v>
      </c>
    </row>
    <row r="29" spans="2:15">
      <c r="B29" t="s">
        <v>175</v>
      </c>
      <c r="C29" s="241"/>
      <c r="D29" s="233"/>
      <c r="E29" s="233"/>
      <c r="F29" s="242"/>
      <c r="G29" s="241"/>
      <c r="H29" s="233"/>
      <c r="I29" s="233"/>
      <c r="J29" s="242"/>
      <c r="K29" s="241"/>
      <c r="L29" s="406">
        <v>13442.5915855932</v>
      </c>
      <c r="M29" s="233">
        <v>17127.551759999998</v>
      </c>
      <c r="N29" s="242">
        <v>19288.640479999991</v>
      </c>
      <c r="O29" s="229">
        <v>18678.560399999998</v>
      </c>
    </row>
    <row r="30" spans="2:15">
      <c r="B30" s="230" t="s">
        <v>68</v>
      </c>
      <c r="C30" s="243">
        <v>460450.97879999998</v>
      </c>
      <c r="D30" s="244">
        <v>494068.13157000009</v>
      </c>
      <c r="E30" s="244">
        <v>531521.75347296929</v>
      </c>
      <c r="F30" s="245">
        <v>581804.98796703084</v>
      </c>
      <c r="G30" s="243">
        <v>557274.24716177152</v>
      </c>
      <c r="H30" s="244">
        <v>628836.28677222831</v>
      </c>
      <c r="I30" s="244">
        <v>648861.23868546891</v>
      </c>
      <c r="J30" s="245">
        <v>742230.02090400015</v>
      </c>
      <c r="K30" s="243">
        <v>619305.55137000012</v>
      </c>
      <c r="L30" s="244">
        <v>676515.10894936579</v>
      </c>
      <c r="M30" s="244">
        <v>683747.90210706461</v>
      </c>
      <c r="N30" s="245">
        <v>770267.46150451968</v>
      </c>
      <c r="O30" s="246">
        <v>652904.56538904377</v>
      </c>
    </row>
    <row r="31" spans="2:15">
      <c r="B31" t="s">
        <v>69</v>
      </c>
      <c r="C31" s="241">
        <v>33373.427824999999</v>
      </c>
      <c r="D31" s="53">
        <v>39296.763675999995</v>
      </c>
      <c r="E31" s="233">
        <v>37327.421110999989</v>
      </c>
      <c r="F31" s="242">
        <v>62700.054506999993</v>
      </c>
      <c r="G31" s="241">
        <v>38018.794957999999</v>
      </c>
      <c r="H31" s="233">
        <v>43261.950230999995</v>
      </c>
      <c r="I31" s="233">
        <v>43856.117172000013</v>
      </c>
      <c r="J31" s="242">
        <v>73211.475646999999</v>
      </c>
      <c r="K31" s="241">
        <v>45060.624819999997</v>
      </c>
      <c r="L31" s="233">
        <v>48526.375180000003</v>
      </c>
      <c r="M31" s="233">
        <v>49042.334483999992</v>
      </c>
      <c r="N31" s="242">
        <v>72425.186354000005</v>
      </c>
      <c r="O31" s="229">
        <v>45992.696793000003</v>
      </c>
    </row>
    <row r="32" spans="2:15">
      <c r="B32" t="s">
        <v>70</v>
      </c>
      <c r="C32" s="241">
        <v>25196.320323</v>
      </c>
      <c r="D32" s="53">
        <v>31105.724882000002</v>
      </c>
      <c r="E32" s="233">
        <v>30954.839351999995</v>
      </c>
      <c r="F32" s="242">
        <v>46611.696532000016</v>
      </c>
      <c r="G32" s="241">
        <v>28505.119005</v>
      </c>
      <c r="H32" s="233">
        <v>34406.851306999997</v>
      </c>
      <c r="I32" s="233">
        <v>35856.280581000006</v>
      </c>
      <c r="J32" s="242">
        <v>52610.202651999993</v>
      </c>
      <c r="K32" s="241">
        <v>33783.421448000001</v>
      </c>
      <c r="L32" s="233">
        <v>36648.578551999999</v>
      </c>
      <c r="M32" s="233">
        <v>36013.787312999986</v>
      </c>
      <c r="N32" s="242">
        <v>54938.644900000014</v>
      </c>
      <c r="O32" s="229">
        <v>32128.254268000001</v>
      </c>
    </row>
    <row r="33" spans="2:15">
      <c r="B33" t="s">
        <v>265</v>
      </c>
      <c r="C33" s="241"/>
      <c r="D33" s="53"/>
      <c r="E33" s="233"/>
      <c r="F33" s="242"/>
      <c r="G33" s="241"/>
      <c r="H33" s="233"/>
      <c r="I33" s="233"/>
      <c r="J33" s="242"/>
      <c r="K33" s="241"/>
      <c r="L33" s="233"/>
      <c r="M33" s="233"/>
      <c r="N33" s="242">
        <v>0</v>
      </c>
      <c r="O33" s="229">
        <v>73616.298162999999</v>
      </c>
    </row>
    <row r="34" spans="2:15" ht="15.75" thickBot="1">
      <c r="B34" s="230" t="s">
        <v>71</v>
      </c>
      <c r="C34" s="248">
        <v>58569.748147999999</v>
      </c>
      <c r="D34" s="249">
        <v>70402.488557999997</v>
      </c>
      <c r="E34" s="249">
        <v>68282.260462999984</v>
      </c>
      <c r="F34" s="250">
        <v>109311.75103900001</v>
      </c>
      <c r="G34" s="248">
        <v>66523.913962999999</v>
      </c>
      <c r="H34" s="249">
        <v>77668.801538</v>
      </c>
      <c r="I34" s="249">
        <v>79712.397753000027</v>
      </c>
      <c r="J34" s="250">
        <v>125821.67829899999</v>
      </c>
      <c r="K34" s="248">
        <v>78844.046268000006</v>
      </c>
      <c r="L34" s="249">
        <v>85174.953731999994</v>
      </c>
      <c r="M34" s="249">
        <v>85056.121796999971</v>
      </c>
      <c r="N34" s="250">
        <v>127363.83125400002</v>
      </c>
      <c r="O34" s="246">
        <v>151737.249224</v>
      </c>
    </row>
  </sheetData>
  <pageMargins left="0.7" right="0.7" top="0.75" bottom="0.75" header="0.3" footer="0.3"/>
  <pageSetup scale="73" fitToWidth="0" orientation="landscape" horizontalDpi="4294967295" vertic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4"/>
  <sheetViews>
    <sheetView showGridLines="0" zoomScale="80" zoomScaleNormal="80" workbookViewId="0">
      <pane xSplit="2" ySplit="4" topLeftCell="C10" activePane="bottomRight" state="frozen"/>
      <selection pane="topRight" activeCell="C1" sqref="C1"/>
      <selection pane="bottomLeft" activeCell="A5" sqref="A5"/>
      <selection pane="bottomRight" activeCell="P8" sqref="P8"/>
    </sheetView>
  </sheetViews>
  <sheetFormatPr baseColWidth="10" defaultRowHeight="15"/>
  <cols>
    <col min="1" max="1" width="7.42578125" customWidth="1"/>
    <col min="2" max="2" width="49.140625" bestFit="1" customWidth="1"/>
  </cols>
  <sheetData>
    <row r="2" spans="2:15">
      <c r="B2" s="122" t="s">
        <v>212</v>
      </c>
    </row>
    <row r="3" spans="2:15" ht="15.75" thickBot="1">
      <c r="B3" s="122" t="s">
        <v>179</v>
      </c>
    </row>
    <row r="4" spans="2:15">
      <c r="B4" s="230"/>
      <c r="C4" s="238" t="s">
        <v>226</v>
      </c>
      <c r="D4" s="239" t="s">
        <v>227</v>
      </c>
      <c r="E4" s="239" t="s">
        <v>228</v>
      </c>
      <c r="F4" s="240" t="s">
        <v>229</v>
      </c>
      <c r="G4" s="238" t="s">
        <v>230</v>
      </c>
      <c r="H4" s="239" t="s">
        <v>231</v>
      </c>
      <c r="I4" s="239" t="s">
        <v>232</v>
      </c>
      <c r="J4" s="240" t="s">
        <v>233</v>
      </c>
      <c r="K4" s="238" t="s">
        <v>234</v>
      </c>
      <c r="L4" s="239" t="s">
        <v>224</v>
      </c>
      <c r="M4" s="239" t="s">
        <v>253</v>
      </c>
      <c r="N4" s="240" t="s">
        <v>263</v>
      </c>
      <c r="O4" s="238" t="s">
        <v>270</v>
      </c>
    </row>
    <row r="5" spans="2:15">
      <c r="B5" t="s">
        <v>46</v>
      </c>
      <c r="C5" s="241">
        <v>8651.127856000001</v>
      </c>
      <c r="D5" s="233">
        <v>9246.9072729999989</v>
      </c>
      <c r="E5" s="233">
        <v>9200.7444660000001</v>
      </c>
      <c r="F5" s="242">
        <v>11690.865340999997</v>
      </c>
      <c r="G5" s="241">
        <v>9536.5221239999992</v>
      </c>
      <c r="H5" s="233">
        <v>9939.5704929999993</v>
      </c>
      <c r="I5" s="233">
        <v>9790.7389190000031</v>
      </c>
      <c r="J5" s="242">
        <v>12480.398430999998</v>
      </c>
      <c r="K5" s="241">
        <v>10255.813182</v>
      </c>
      <c r="L5" s="233">
        <v>10410.85817</v>
      </c>
      <c r="M5" s="233">
        <v>10424.110998000002</v>
      </c>
      <c r="N5" s="242">
        <v>13011.114968000002</v>
      </c>
      <c r="O5" s="241">
        <v>10587.016734999999</v>
      </c>
    </row>
    <row r="6" spans="2:15">
      <c r="B6" t="s">
        <v>47</v>
      </c>
      <c r="C6" s="241">
        <v>2604.5888420000001</v>
      </c>
      <c r="D6" s="233">
        <v>2931.4918559999996</v>
      </c>
      <c r="E6" s="233">
        <v>2810.2799469999991</v>
      </c>
      <c r="F6" s="242">
        <v>3639.4348800000007</v>
      </c>
      <c r="G6" s="241">
        <v>2848.394749</v>
      </c>
      <c r="H6" s="233">
        <v>3100.9995790000003</v>
      </c>
      <c r="I6" s="233">
        <v>3020.5681810000005</v>
      </c>
      <c r="J6" s="242">
        <v>4058.7179369999994</v>
      </c>
      <c r="K6" s="241">
        <v>3079.2488600000001</v>
      </c>
      <c r="L6" s="233">
        <v>3441.5953599999998</v>
      </c>
      <c r="M6" s="233">
        <v>3343.8454749999996</v>
      </c>
      <c r="N6" s="242">
        <v>4194.8847340000011</v>
      </c>
      <c r="O6" s="241">
        <v>3412.173162</v>
      </c>
    </row>
    <row r="7" spans="2:15">
      <c r="B7" t="s">
        <v>177</v>
      </c>
      <c r="C7" s="241">
        <v>1002.165896</v>
      </c>
      <c r="D7" s="233">
        <v>1111.2809320000001</v>
      </c>
      <c r="E7" s="233">
        <v>1076.4919629999999</v>
      </c>
      <c r="F7" s="242">
        <v>1318.157111</v>
      </c>
      <c r="G7" s="241">
        <v>1173.6330029999999</v>
      </c>
      <c r="H7" s="233">
        <v>1220.1584720000001</v>
      </c>
      <c r="I7" s="233">
        <v>1348.0284929999998</v>
      </c>
      <c r="J7" s="242">
        <v>1653.2621010000003</v>
      </c>
      <c r="K7" s="241">
        <v>1395.89986</v>
      </c>
      <c r="L7" s="233">
        <v>1542.1181710000001</v>
      </c>
      <c r="M7" s="233">
        <v>1468.9693069999998</v>
      </c>
      <c r="N7" s="242">
        <v>1704.7092810000004</v>
      </c>
      <c r="O7" s="241">
        <v>1519.9195159999999</v>
      </c>
    </row>
    <row r="8" spans="2:15">
      <c r="B8" t="s">
        <v>48</v>
      </c>
      <c r="C8" s="241">
        <v>3381.1650800000002</v>
      </c>
      <c r="D8" s="233">
        <v>3209.1967489999993</v>
      </c>
      <c r="E8" s="233">
        <v>3426.6976539999996</v>
      </c>
      <c r="F8" s="242">
        <v>3687.4809400000013</v>
      </c>
      <c r="G8" s="241">
        <v>3599.1564290000001</v>
      </c>
      <c r="H8" s="233">
        <v>3270.4180389999997</v>
      </c>
      <c r="I8" s="233">
        <v>3642.855007000001</v>
      </c>
      <c r="J8" s="242">
        <v>4055.6608980000005</v>
      </c>
      <c r="K8" s="241">
        <v>3703.6149610000002</v>
      </c>
      <c r="L8" s="233">
        <v>3692.4079120000001</v>
      </c>
      <c r="M8" s="233">
        <v>3831.8326019999995</v>
      </c>
      <c r="N8" s="242">
        <v>4096.5882490000004</v>
      </c>
      <c r="O8" s="241">
        <v>3849.245637</v>
      </c>
    </row>
    <row r="9" spans="2:15">
      <c r="B9" t="s">
        <v>49</v>
      </c>
      <c r="C9" s="241">
        <v>951.02077500000007</v>
      </c>
      <c r="D9" s="233">
        <v>820.27397800000006</v>
      </c>
      <c r="E9" s="233">
        <v>840.18960299999981</v>
      </c>
      <c r="F9" s="242">
        <v>966.11760000000004</v>
      </c>
      <c r="G9" s="241">
        <v>995.79195300000003</v>
      </c>
      <c r="H9" s="233">
        <v>889.04385300000001</v>
      </c>
      <c r="I9" s="233">
        <v>922.32985000000008</v>
      </c>
      <c r="J9" s="242">
        <v>1044.1962599999997</v>
      </c>
      <c r="K9" s="241">
        <v>1083.512187</v>
      </c>
      <c r="L9" s="233">
        <v>939.90055600000005</v>
      </c>
      <c r="M9" s="233">
        <v>1007.4743619999997</v>
      </c>
      <c r="N9" s="242">
        <v>1074.2382790000001</v>
      </c>
      <c r="O9" s="241">
        <v>1186.6039840000001</v>
      </c>
    </row>
    <row r="10" spans="2:15">
      <c r="B10" t="s">
        <v>50</v>
      </c>
      <c r="C10" s="241">
        <v>556.59972400000004</v>
      </c>
      <c r="D10" s="233">
        <v>543.33725399999992</v>
      </c>
      <c r="E10" s="233">
        <v>611.69160600000009</v>
      </c>
      <c r="F10" s="242">
        <v>883.40105799999992</v>
      </c>
      <c r="G10" s="241">
        <v>724.82853699999998</v>
      </c>
      <c r="H10" s="233">
        <v>769.40486300000009</v>
      </c>
      <c r="I10" s="233">
        <v>778.41780199999994</v>
      </c>
      <c r="J10" s="242">
        <v>792.21955999999989</v>
      </c>
      <c r="K10" s="241">
        <v>855.39346899999998</v>
      </c>
      <c r="L10" s="233">
        <v>976.15708500000005</v>
      </c>
      <c r="M10" s="233">
        <v>1068.2225120000003</v>
      </c>
      <c r="N10" s="242">
        <v>1050.0359879999996</v>
      </c>
      <c r="O10" s="241">
        <v>1155.8198809999999</v>
      </c>
    </row>
    <row r="11" spans="2:15">
      <c r="B11" t="s">
        <v>51</v>
      </c>
      <c r="C11" s="241">
        <v>702.30460199999993</v>
      </c>
      <c r="D11" s="233">
        <v>851.37517500000013</v>
      </c>
      <c r="E11" s="233">
        <v>997</v>
      </c>
      <c r="F11" s="242">
        <v>1122.8619189999999</v>
      </c>
      <c r="G11" s="241">
        <v>1274.7416940000001</v>
      </c>
      <c r="H11" s="233">
        <v>1380.8229759999999</v>
      </c>
      <c r="I11" s="233">
        <v>1354.2072640000001</v>
      </c>
      <c r="J11" s="242">
        <v>1848.3630469999987</v>
      </c>
      <c r="K11" s="241">
        <v>1740.2400729999999</v>
      </c>
      <c r="L11" s="233">
        <v>1733.967069</v>
      </c>
      <c r="M11" s="233">
        <v>1810.5032649999994</v>
      </c>
      <c r="N11" s="242">
        <v>2320.2846950000003</v>
      </c>
      <c r="O11" s="241">
        <v>2208.2732970000002</v>
      </c>
    </row>
    <row r="12" spans="2:15">
      <c r="B12" t="s">
        <v>52</v>
      </c>
      <c r="C12" s="241">
        <v>720.20665199999996</v>
      </c>
      <c r="D12" s="233">
        <v>796.17528900000013</v>
      </c>
      <c r="E12" s="233">
        <v>806.15611899999976</v>
      </c>
      <c r="F12" s="242">
        <v>973.72820700000011</v>
      </c>
      <c r="G12" s="241">
        <v>910.91754400000002</v>
      </c>
      <c r="H12" s="233">
        <v>966.26552099999992</v>
      </c>
      <c r="I12" s="233">
        <v>970.32783399999994</v>
      </c>
      <c r="J12" s="242">
        <v>1118.2763730000001</v>
      </c>
      <c r="K12" s="241">
        <v>975.40412800000001</v>
      </c>
      <c r="L12" s="233">
        <v>1011.746589</v>
      </c>
      <c r="M12" s="233">
        <v>1051.9240199999999</v>
      </c>
      <c r="N12" s="242">
        <v>1119.9432539999998</v>
      </c>
      <c r="O12" s="241">
        <v>1020.288235</v>
      </c>
    </row>
    <row r="13" spans="2:15">
      <c r="B13" t="s">
        <v>282</v>
      </c>
      <c r="C13" s="241"/>
      <c r="D13" s="233"/>
      <c r="E13" s="233"/>
      <c r="F13" s="242"/>
      <c r="G13" s="241"/>
      <c r="H13" s="233"/>
      <c r="I13" s="233"/>
      <c r="J13" s="242"/>
      <c r="K13" s="241"/>
      <c r="L13" s="233"/>
      <c r="M13" s="233"/>
      <c r="N13" s="242"/>
      <c r="O13" s="241">
        <v>721.99800100000004</v>
      </c>
    </row>
    <row r="14" spans="2:15">
      <c r="B14" s="230" t="s">
        <v>53</v>
      </c>
      <c r="C14" s="243">
        <v>18569.179427000003</v>
      </c>
      <c r="D14" s="244">
        <v>19510.038505999997</v>
      </c>
      <c r="E14" s="244">
        <v>19769.251357999998</v>
      </c>
      <c r="F14" s="245">
        <v>24282.047055999999</v>
      </c>
      <c r="G14" s="243">
        <v>21063.986032999997</v>
      </c>
      <c r="H14" s="244">
        <v>21536.683795999998</v>
      </c>
      <c r="I14" s="244">
        <v>21827.473350000004</v>
      </c>
      <c r="J14" s="245">
        <v>27051.094606999999</v>
      </c>
      <c r="K14" s="243">
        <v>23089.126719999997</v>
      </c>
      <c r="L14" s="244">
        <v>23748.750911999996</v>
      </c>
      <c r="M14" s="244">
        <v>24006.882540999999</v>
      </c>
      <c r="N14" s="245">
        <v>28571.799447999998</v>
      </c>
      <c r="O14" s="243">
        <v>25661.338447999999</v>
      </c>
    </row>
    <row r="15" spans="2:15">
      <c r="B15" t="s">
        <v>54</v>
      </c>
      <c r="C15" s="241">
        <v>17262.2217302389</v>
      </c>
      <c r="D15" s="233">
        <v>19654.613357172337</v>
      </c>
      <c r="E15" s="233">
        <v>19476.749801397382</v>
      </c>
      <c r="F15" s="242">
        <v>22266.435081191332</v>
      </c>
      <c r="G15" s="241">
        <v>20050.548460000002</v>
      </c>
      <c r="H15" s="233">
        <v>20915.00581092342</v>
      </c>
      <c r="I15" s="233">
        <v>20503.683926732891</v>
      </c>
      <c r="J15" s="242">
        <v>23604.11958999998</v>
      </c>
      <c r="K15" s="241">
        <v>20943.73732</v>
      </c>
      <c r="L15" s="233">
        <v>20724.248810000001</v>
      </c>
      <c r="M15" s="233">
        <v>21066.001919999995</v>
      </c>
      <c r="N15" s="242">
        <v>24836.418829999995</v>
      </c>
      <c r="O15" s="241">
        <v>22719.70794</v>
      </c>
    </row>
    <row r="16" spans="2:15">
      <c r="B16" t="s">
        <v>55</v>
      </c>
      <c r="C16" s="241">
        <v>1156.3832514277926</v>
      </c>
      <c r="D16" s="233">
        <v>964.47439499409961</v>
      </c>
      <c r="E16" s="233">
        <v>1063.0469164062029</v>
      </c>
      <c r="F16" s="242">
        <v>1216.8485771719065</v>
      </c>
      <c r="G16" s="241">
        <v>1154.127</v>
      </c>
      <c r="H16" s="233">
        <v>1261.4058054590753</v>
      </c>
      <c r="I16" s="233">
        <v>1228.114141789637</v>
      </c>
      <c r="J16" s="242">
        <v>1376.1723299999992</v>
      </c>
      <c r="K16" s="241">
        <v>1368.9</v>
      </c>
      <c r="L16" s="233">
        <v>1447.9930099999997</v>
      </c>
      <c r="M16" s="233">
        <v>1347.4965199999997</v>
      </c>
      <c r="N16" s="242">
        <v>1560.5851300000004</v>
      </c>
      <c r="O16" s="241">
        <v>1491.8991599999999</v>
      </c>
    </row>
    <row r="17" spans="2:15">
      <c r="B17" t="s">
        <v>56</v>
      </c>
      <c r="C17" s="241">
        <v>7289.7091200000004</v>
      </c>
      <c r="D17" s="233">
        <v>8491.9584500000019</v>
      </c>
      <c r="E17" s="233">
        <v>8623.7557499999912</v>
      </c>
      <c r="F17" s="242">
        <v>10076.935990000013</v>
      </c>
      <c r="G17" s="241">
        <v>8641.4281599999995</v>
      </c>
      <c r="H17" s="233">
        <v>8909.0419500000025</v>
      </c>
      <c r="I17" s="233">
        <v>8850.7822999999989</v>
      </c>
      <c r="J17" s="242">
        <v>10287.877999999997</v>
      </c>
      <c r="K17" s="241">
        <v>9796.9274000000005</v>
      </c>
      <c r="L17" s="233">
        <v>9382.9361499999995</v>
      </c>
      <c r="M17" s="233">
        <v>9806.378349999999</v>
      </c>
      <c r="N17" s="242">
        <v>10491.25606</v>
      </c>
      <c r="O17" s="241">
        <v>7931.5297199999995</v>
      </c>
    </row>
    <row r="18" spans="2:15">
      <c r="B18" t="s">
        <v>57</v>
      </c>
      <c r="C18" s="241">
        <v>2563.3603099999996</v>
      </c>
      <c r="D18" s="233">
        <v>2849.1037899999997</v>
      </c>
      <c r="E18" s="233">
        <v>2871.6601200000005</v>
      </c>
      <c r="F18" s="242">
        <v>2993.7075499999974</v>
      </c>
      <c r="G18" s="241">
        <v>3312.1879399999998</v>
      </c>
      <c r="H18" s="233">
        <v>2943.5057200000001</v>
      </c>
      <c r="I18" s="233">
        <v>2934.7527</v>
      </c>
      <c r="J18" s="242">
        <v>3022.0440400000016</v>
      </c>
      <c r="K18" s="241">
        <v>2871.7937000000002</v>
      </c>
      <c r="L18" s="233">
        <v>2918.7955699999993</v>
      </c>
      <c r="M18" s="233">
        <v>2859.5746100000006</v>
      </c>
      <c r="N18" s="242">
        <v>2940.5837399999982</v>
      </c>
      <c r="O18" s="241">
        <v>2682.2639599999998</v>
      </c>
    </row>
    <row r="19" spans="2:15">
      <c r="B19" t="s">
        <v>58</v>
      </c>
      <c r="C19" s="241">
        <v>2950.1688116792516</v>
      </c>
      <c r="D19" s="233">
        <v>2052.2114041414502</v>
      </c>
      <c r="E19" s="233">
        <v>2647.2305357343921</v>
      </c>
      <c r="F19" s="242">
        <v>2998.8146884449161</v>
      </c>
      <c r="G19" s="241">
        <v>2580.1860000000001</v>
      </c>
      <c r="H19" s="233">
        <v>2708.7687640785211</v>
      </c>
      <c r="I19" s="233">
        <v>2852.7740703648024</v>
      </c>
      <c r="J19" s="242">
        <v>3358.9994200000001</v>
      </c>
      <c r="K19" s="241">
        <v>3161.0230000000001</v>
      </c>
      <c r="L19" s="233">
        <v>3218.6948399999997</v>
      </c>
      <c r="M19" s="233">
        <v>3157.6367699999983</v>
      </c>
      <c r="N19" s="242">
        <v>3597.1745200000023</v>
      </c>
      <c r="O19" s="241">
        <v>3332.2087900000001</v>
      </c>
    </row>
    <row r="20" spans="2:15">
      <c r="B20" t="s">
        <v>59</v>
      </c>
      <c r="C20" s="241">
        <v>1426.4462874760354</v>
      </c>
      <c r="D20" s="233">
        <v>1087.416937398111</v>
      </c>
      <c r="E20" s="233">
        <v>1329.7712322263556</v>
      </c>
      <c r="F20" s="242">
        <v>1580.7053828994967</v>
      </c>
      <c r="G20" s="241">
        <v>1536.7909999999999</v>
      </c>
      <c r="H20" s="233">
        <v>1619.5841068969639</v>
      </c>
      <c r="I20" s="233">
        <v>1487.1613934233224</v>
      </c>
      <c r="J20" s="242">
        <v>1503.9808299999991</v>
      </c>
      <c r="K20" s="241">
        <v>1620.231</v>
      </c>
      <c r="L20" s="233">
        <v>1534.1984500000001</v>
      </c>
      <c r="M20" s="233">
        <v>1516.41211</v>
      </c>
      <c r="N20" s="242">
        <v>1597.6377700000003</v>
      </c>
      <c r="O20" s="241">
        <v>1538.6015300000001</v>
      </c>
    </row>
    <row r="21" spans="2:15">
      <c r="B21" t="s">
        <v>60</v>
      </c>
      <c r="C21" s="241">
        <v>1185.1754242604775</v>
      </c>
      <c r="D21" s="233">
        <v>903.35095059330342</v>
      </c>
      <c r="E21" s="233">
        <v>1055.7134451394668</v>
      </c>
      <c r="F21" s="242">
        <v>1161.1886900067539</v>
      </c>
      <c r="G21" s="241">
        <v>1186.615</v>
      </c>
      <c r="H21" s="233">
        <v>1160.8172181445207</v>
      </c>
      <c r="I21" s="233">
        <v>1142.8136407984848</v>
      </c>
      <c r="J21" s="242">
        <v>1151.1853699999997</v>
      </c>
      <c r="K21" s="241">
        <v>1154.5999999999999</v>
      </c>
      <c r="L21" s="233">
        <v>1147.7180899999998</v>
      </c>
      <c r="M21" s="233">
        <v>1099.1126600000002</v>
      </c>
      <c r="N21" s="242">
        <v>1047.5073799999996</v>
      </c>
      <c r="O21" s="241">
        <v>1092.1366599999999</v>
      </c>
    </row>
    <row r="22" spans="2:15">
      <c r="B22" t="s">
        <v>142</v>
      </c>
      <c r="C22" s="241">
        <v>799.06684999999993</v>
      </c>
      <c r="D22" s="233">
        <v>920.91217000000006</v>
      </c>
      <c r="E22" s="233">
        <v>1144.6593700000001</v>
      </c>
      <c r="F22" s="242">
        <v>2606.3175899999997</v>
      </c>
      <c r="G22" s="241">
        <v>1989.4988899999998</v>
      </c>
      <c r="H22" s="233">
        <v>2295.3564799999999</v>
      </c>
      <c r="I22" s="233">
        <v>2554.1121300000004</v>
      </c>
      <c r="J22" s="242">
        <v>3221.8144999999995</v>
      </c>
      <c r="K22" s="241">
        <v>3253.35068</v>
      </c>
      <c r="L22" s="233">
        <v>3544.87896</v>
      </c>
      <c r="M22" s="233">
        <v>3590.3450000000016</v>
      </c>
      <c r="N22" s="242">
        <v>4462.9916499999999</v>
      </c>
      <c r="O22" s="241">
        <v>3470.3394699999999</v>
      </c>
    </row>
    <row r="23" spans="2:15">
      <c r="B23" t="s">
        <v>61</v>
      </c>
      <c r="C23" s="241">
        <v>1367.4101387752282</v>
      </c>
      <c r="D23" s="233">
        <v>1067.2182304590785</v>
      </c>
      <c r="E23" s="233">
        <v>1611.8547837313999</v>
      </c>
      <c r="F23" s="242">
        <v>1695.8123070342926</v>
      </c>
      <c r="G23" s="241">
        <v>1614.88</v>
      </c>
      <c r="H23" s="233">
        <v>1600.3615876424817</v>
      </c>
      <c r="I23" s="233">
        <v>1564.6070225021053</v>
      </c>
      <c r="J23" s="242">
        <v>1603.4569799999995</v>
      </c>
      <c r="K23" s="241">
        <v>1696.7829999999999</v>
      </c>
      <c r="L23" s="233">
        <v>1603.1414199999999</v>
      </c>
      <c r="M23" s="233">
        <v>1574.5802400000007</v>
      </c>
      <c r="N23" s="242">
        <v>1660.7167399999998</v>
      </c>
      <c r="O23" s="241">
        <v>1738.40924</v>
      </c>
    </row>
    <row r="24" spans="2:15">
      <c r="B24" t="s">
        <v>62</v>
      </c>
      <c r="C24" s="241">
        <v>1029.5397561422801</v>
      </c>
      <c r="D24" s="233">
        <v>894.94827524161201</v>
      </c>
      <c r="E24" s="233">
        <v>1157.8845853647895</v>
      </c>
      <c r="F24" s="242">
        <v>1184.0259632513194</v>
      </c>
      <c r="G24" s="241">
        <v>1174.479</v>
      </c>
      <c r="H24" s="233">
        <v>1262.3096953860438</v>
      </c>
      <c r="I24" s="233">
        <v>1265.0506802493087</v>
      </c>
      <c r="J24" s="242">
        <v>1278.5130599999995</v>
      </c>
      <c r="K24" s="241">
        <v>1385.3140000000001</v>
      </c>
      <c r="L24" s="233">
        <v>1362.0370099999998</v>
      </c>
      <c r="M24" s="233">
        <v>1323.0349099999996</v>
      </c>
      <c r="N24" s="242">
        <v>1411.2961399999995</v>
      </c>
      <c r="O24" s="241">
        <v>1368.7975900000001</v>
      </c>
    </row>
    <row r="25" spans="2:15">
      <c r="B25" t="s">
        <v>63</v>
      </c>
      <c r="C25" s="241"/>
      <c r="D25" s="233"/>
      <c r="E25" s="233"/>
      <c r="F25" s="242"/>
      <c r="G25" s="241">
        <v>456.34399999999999</v>
      </c>
      <c r="H25" s="233">
        <v>1094.7660814689875</v>
      </c>
      <c r="I25" s="233">
        <v>1385.0263541394352</v>
      </c>
      <c r="J25" s="242">
        <v>1385.2936699999989</v>
      </c>
      <c r="K25" s="241">
        <v>1546.51</v>
      </c>
      <c r="L25" s="233">
        <v>1477.1804</v>
      </c>
      <c r="M25" s="233">
        <v>1469.7715799999999</v>
      </c>
      <c r="N25" s="242">
        <v>1564.6423000000004</v>
      </c>
      <c r="O25" s="241">
        <v>1660.06927</v>
      </c>
    </row>
    <row r="26" spans="2:15">
      <c r="B26" t="s">
        <v>66</v>
      </c>
      <c r="C26" s="241"/>
      <c r="D26" s="233"/>
      <c r="E26" s="233"/>
      <c r="F26" s="242"/>
      <c r="G26" s="241">
        <v>2449</v>
      </c>
      <c r="H26" s="233">
        <v>3897.0937100000001</v>
      </c>
      <c r="I26" s="233">
        <v>3728.9062899999999</v>
      </c>
      <c r="J26" s="242">
        <v>4318</v>
      </c>
      <c r="K26" s="241">
        <v>3786.6756500000001</v>
      </c>
      <c r="L26" s="233">
        <v>3821.1566300000004</v>
      </c>
      <c r="M26" s="233">
        <v>4235.6894699999993</v>
      </c>
      <c r="N26" s="242">
        <v>3827.7950700000001</v>
      </c>
      <c r="O26" s="241">
        <v>3289.55375</v>
      </c>
    </row>
    <row r="27" spans="2:15">
      <c r="B27" t="s">
        <v>67</v>
      </c>
      <c r="C27" s="241"/>
      <c r="D27" s="233"/>
      <c r="E27" s="233"/>
      <c r="F27" s="242"/>
      <c r="G27" s="241">
        <v>2705</v>
      </c>
      <c r="H27" s="233">
        <v>4601.0066800000013</v>
      </c>
      <c r="I27" s="233">
        <v>3894.9933199999987</v>
      </c>
      <c r="J27" s="242">
        <v>5253</v>
      </c>
      <c r="K27" s="241">
        <v>4840.9520899999998</v>
      </c>
      <c r="L27" s="233">
        <v>4811.4270700000006</v>
      </c>
      <c r="M27" s="233">
        <v>4720.5893400000014</v>
      </c>
      <c r="N27" s="242">
        <v>5533.9646699999976</v>
      </c>
      <c r="O27" s="241">
        <v>4883.0836399999998</v>
      </c>
    </row>
    <row r="28" spans="2:15">
      <c r="B28" t="s">
        <v>236</v>
      </c>
      <c r="C28" s="241"/>
      <c r="D28" s="233"/>
      <c r="E28" s="233"/>
      <c r="F28" s="242"/>
      <c r="G28" s="241"/>
      <c r="H28" s="233"/>
      <c r="I28" s="233"/>
      <c r="J28" s="242"/>
      <c r="K28" s="241"/>
      <c r="L28" s="233">
        <v>860.5401700000001</v>
      </c>
      <c r="M28" s="233">
        <v>2318.0713599999995</v>
      </c>
      <c r="N28" s="242">
        <v>1143.4080100000006</v>
      </c>
      <c r="O28" s="241">
        <v>638.13063999999986</v>
      </c>
    </row>
    <row r="29" spans="2:15">
      <c r="B29" t="s">
        <v>237</v>
      </c>
      <c r="C29" s="241"/>
      <c r="D29" s="233"/>
      <c r="E29" s="233"/>
      <c r="F29" s="242"/>
      <c r="G29" s="241"/>
      <c r="H29" s="233"/>
      <c r="I29" s="233"/>
      <c r="J29" s="242"/>
      <c r="K29" s="241"/>
      <c r="L29" s="233">
        <v>677.96251000000007</v>
      </c>
      <c r="M29" s="233">
        <v>1528.0159900000001</v>
      </c>
      <c r="N29" s="242">
        <v>1070.0351699999997</v>
      </c>
      <c r="O29" s="241">
        <v>874.46882999999991</v>
      </c>
    </row>
    <row r="30" spans="2:15">
      <c r="B30" s="230" t="s">
        <v>68</v>
      </c>
      <c r="C30" s="243">
        <v>37029.481679999968</v>
      </c>
      <c r="D30" s="244">
        <v>38886.20796</v>
      </c>
      <c r="E30" s="244">
        <v>40982.32653999998</v>
      </c>
      <c r="F30" s="245">
        <v>47780.791820000028</v>
      </c>
      <c r="G30" s="243">
        <v>48851.085449999999</v>
      </c>
      <c r="H30" s="244">
        <v>54269.023610000018</v>
      </c>
      <c r="I30" s="244">
        <v>53392.777969999981</v>
      </c>
      <c r="J30" s="245">
        <v>61364.457789999971</v>
      </c>
      <c r="K30" s="243">
        <v>57426.797840000007</v>
      </c>
      <c r="L30" s="244">
        <v>58532.909090000001</v>
      </c>
      <c r="M30" s="244">
        <v>61612.710829999996</v>
      </c>
      <c r="N30" s="245">
        <v>66746.013179999994</v>
      </c>
      <c r="O30" s="243">
        <v>58711.200189999989</v>
      </c>
    </row>
    <row r="31" spans="2:15">
      <c r="B31" t="s">
        <v>69</v>
      </c>
      <c r="C31" s="241">
        <v>4306.7099300000009</v>
      </c>
      <c r="D31" s="233">
        <v>4482.147798</v>
      </c>
      <c r="E31" s="233">
        <v>4490.281742000001</v>
      </c>
      <c r="F31" s="242">
        <v>5874.779429000002</v>
      </c>
      <c r="G31" s="241">
        <v>4727.4447929999997</v>
      </c>
      <c r="H31" s="233">
        <v>5042.1604180000004</v>
      </c>
      <c r="I31" s="233">
        <v>5097.2156419999992</v>
      </c>
      <c r="J31" s="242">
        <v>6769.0039420000021</v>
      </c>
      <c r="K31" s="241">
        <v>5526.0530669999998</v>
      </c>
      <c r="L31" s="233">
        <v>5566.2695759999997</v>
      </c>
      <c r="M31" s="233">
        <v>5649.1399440000032</v>
      </c>
      <c r="N31" s="242">
        <v>7631.3962589999974</v>
      </c>
      <c r="O31" s="241">
        <v>5932.0582990000003</v>
      </c>
    </row>
    <row r="32" spans="2:15">
      <c r="B32" t="s">
        <v>70</v>
      </c>
      <c r="C32" s="241">
        <v>3750.2406560000004</v>
      </c>
      <c r="D32" s="233">
        <v>4106.1839570000011</v>
      </c>
      <c r="E32" s="233">
        <v>4067.2322339999964</v>
      </c>
      <c r="F32" s="242">
        <v>5208.8844800000006</v>
      </c>
      <c r="G32" s="241">
        <v>4347.316769</v>
      </c>
      <c r="H32" s="233">
        <v>4593.4424559999998</v>
      </c>
      <c r="I32" s="233">
        <v>4503.9511149999998</v>
      </c>
      <c r="J32" s="242">
        <v>5533.3027960000009</v>
      </c>
      <c r="K32" s="241">
        <v>4903.5113309999997</v>
      </c>
      <c r="L32" s="233">
        <v>4781.93361</v>
      </c>
      <c r="M32" s="233">
        <v>4818.3281509999997</v>
      </c>
      <c r="N32" s="242">
        <v>5569.5545010000023</v>
      </c>
      <c r="O32" s="241">
        <v>4655.3817369999997</v>
      </c>
    </row>
    <row r="33" spans="2:15">
      <c r="B33" t="s">
        <v>265</v>
      </c>
      <c r="C33" s="241"/>
      <c r="D33" s="233"/>
      <c r="E33" s="233"/>
      <c r="F33" s="242"/>
      <c r="G33" s="241"/>
      <c r="H33" s="233"/>
      <c r="I33" s="233"/>
      <c r="J33" s="242"/>
      <c r="K33" s="241"/>
      <c r="L33" s="233"/>
      <c r="M33" s="233"/>
      <c r="N33" s="242">
        <v>0</v>
      </c>
      <c r="O33" s="241">
        <v>13107.163071999999</v>
      </c>
    </row>
    <row r="34" spans="2:15" ht="15.75" thickBot="1">
      <c r="B34" s="230" t="s">
        <v>71</v>
      </c>
      <c r="C34" s="248">
        <v>8056.9505860000008</v>
      </c>
      <c r="D34" s="249">
        <v>8588.3317550000011</v>
      </c>
      <c r="E34" s="249">
        <v>8557.5139759999984</v>
      </c>
      <c r="F34" s="250">
        <v>11083.663909000003</v>
      </c>
      <c r="G34" s="248">
        <v>9074.7615619999997</v>
      </c>
      <c r="H34" s="249">
        <v>9635.6028740000002</v>
      </c>
      <c r="I34" s="249">
        <v>9601.1667569999991</v>
      </c>
      <c r="J34" s="250">
        <v>12302.306738000003</v>
      </c>
      <c r="K34" s="248">
        <v>10429.564397999999</v>
      </c>
      <c r="L34" s="249">
        <v>10348.203185999999</v>
      </c>
      <c r="M34" s="249">
        <v>10467.468095000004</v>
      </c>
      <c r="N34" s="250">
        <v>13200.95076</v>
      </c>
      <c r="O34" s="248">
        <v>23694.603107999999</v>
      </c>
    </row>
  </sheetData>
  <pageMargins left="0.7" right="0.7" top="0.75" bottom="0.75" header="0.3" footer="0.3"/>
  <pageSetup scale="73" fitToWidth="0" orientation="landscape" horizontalDpi="4294967295" vertic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4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11" sqref="P11"/>
    </sheetView>
  </sheetViews>
  <sheetFormatPr baseColWidth="10" defaultRowHeight="15"/>
  <cols>
    <col min="1" max="1" width="6.28515625" customWidth="1"/>
    <col min="2" max="2" width="49.140625" bestFit="1" customWidth="1"/>
  </cols>
  <sheetData>
    <row r="2" spans="2:15">
      <c r="B2" s="122" t="s">
        <v>44</v>
      </c>
    </row>
    <row r="3" spans="2:15" ht="15.75" thickBot="1">
      <c r="B3" s="122" t="s">
        <v>179</v>
      </c>
    </row>
    <row r="4" spans="2:15">
      <c r="B4" s="230"/>
      <c r="C4" s="234" t="s">
        <v>226</v>
      </c>
      <c r="D4" s="235" t="s">
        <v>227</v>
      </c>
      <c r="E4" s="235" t="s">
        <v>228</v>
      </c>
      <c r="F4" s="236" t="s">
        <v>229</v>
      </c>
      <c r="G4" s="234" t="s">
        <v>230</v>
      </c>
      <c r="H4" s="235" t="s">
        <v>231</v>
      </c>
      <c r="I4" s="235" t="s">
        <v>232</v>
      </c>
      <c r="J4" s="236" t="s">
        <v>233</v>
      </c>
      <c r="K4" s="234" t="s">
        <v>234</v>
      </c>
      <c r="L4" s="235" t="s">
        <v>224</v>
      </c>
      <c r="M4" s="235" t="s">
        <v>253</v>
      </c>
      <c r="N4" s="236" t="s">
        <v>263</v>
      </c>
      <c r="O4" s="234" t="s">
        <v>270</v>
      </c>
    </row>
    <row r="5" spans="2:15">
      <c r="B5" t="s">
        <v>46</v>
      </c>
      <c r="C5" s="241">
        <v>7808.9367080000002</v>
      </c>
      <c r="D5" s="233">
        <v>8647.5326499999974</v>
      </c>
      <c r="E5" s="233">
        <v>8484.0568520000015</v>
      </c>
      <c r="F5" s="242">
        <v>11090</v>
      </c>
      <c r="G5" s="241">
        <v>8624.9818660000001</v>
      </c>
      <c r="H5" s="233">
        <v>9539.6234060000006</v>
      </c>
      <c r="I5" s="233">
        <v>8774.0631150000008</v>
      </c>
      <c r="J5" s="242">
        <v>11634.336378999995</v>
      </c>
      <c r="K5" s="241">
        <v>9648.9095039999993</v>
      </c>
      <c r="L5" s="233">
        <v>9802.2126040000003</v>
      </c>
      <c r="M5" s="233">
        <v>9822.8338350000013</v>
      </c>
      <c r="N5" s="242">
        <v>12328.223675000001</v>
      </c>
      <c r="O5" s="241">
        <v>10155.162806</v>
      </c>
    </row>
    <row r="6" spans="2:15">
      <c r="B6" t="s">
        <v>47</v>
      </c>
      <c r="C6" s="241">
        <v>2325.9923599999997</v>
      </c>
      <c r="D6" s="233">
        <v>2908.0076510000004</v>
      </c>
      <c r="E6" s="233">
        <v>2736.4156809999995</v>
      </c>
      <c r="F6" s="242">
        <v>3560</v>
      </c>
      <c r="G6" s="241">
        <v>2778.8241849999999</v>
      </c>
      <c r="H6" s="233">
        <v>3034.8861499999998</v>
      </c>
      <c r="I6" s="233">
        <v>2954.2875779999995</v>
      </c>
      <c r="J6" s="242">
        <v>4051.5087790000011</v>
      </c>
      <c r="K6" s="241">
        <v>2985.4292249999999</v>
      </c>
      <c r="L6" s="233">
        <v>3336.0952459999999</v>
      </c>
      <c r="M6" s="233">
        <v>3228.2276179999999</v>
      </c>
      <c r="N6" s="242">
        <v>4188.4805589999996</v>
      </c>
      <c r="O6" s="241">
        <v>3363.4521650000002</v>
      </c>
    </row>
    <row r="7" spans="2:15">
      <c r="B7" t="s">
        <v>177</v>
      </c>
      <c r="C7" s="241">
        <v>759.89687100000003</v>
      </c>
      <c r="D7" s="233">
        <v>898.65853099999993</v>
      </c>
      <c r="E7" s="233">
        <v>772.41703499999994</v>
      </c>
      <c r="F7" s="242">
        <v>1017</v>
      </c>
      <c r="G7" s="241">
        <v>873.18618900000001</v>
      </c>
      <c r="H7" s="233">
        <v>875.54392200000007</v>
      </c>
      <c r="I7" s="233">
        <v>1003.057556</v>
      </c>
      <c r="J7" s="242">
        <v>1229.5101409999997</v>
      </c>
      <c r="K7" s="241">
        <v>1202.1118739999999</v>
      </c>
      <c r="L7" s="233">
        <v>1205.7987250000001</v>
      </c>
      <c r="M7" s="233">
        <v>1229.6892400000002</v>
      </c>
      <c r="N7" s="242">
        <v>1417.0526350000005</v>
      </c>
      <c r="O7" s="241">
        <v>1235.9768039999999</v>
      </c>
    </row>
    <row r="8" spans="2:15">
      <c r="B8" t="s">
        <v>48</v>
      </c>
      <c r="C8" s="241">
        <v>2848.4822869999998</v>
      </c>
      <c r="D8" s="233">
        <v>2778.5148970000009</v>
      </c>
      <c r="E8" s="233">
        <v>3114.3136659999991</v>
      </c>
      <c r="F8" s="242">
        <v>3341</v>
      </c>
      <c r="G8" s="241">
        <v>3158.694767</v>
      </c>
      <c r="H8" s="233">
        <v>2945.3981219999996</v>
      </c>
      <c r="I8" s="233">
        <v>3108.9853330000005</v>
      </c>
      <c r="J8" s="242">
        <v>3802.0901539999995</v>
      </c>
      <c r="K8" s="241">
        <v>3437.539671</v>
      </c>
      <c r="L8" s="233">
        <v>3266.6336940000001</v>
      </c>
      <c r="M8" s="233">
        <v>3470.7054529999987</v>
      </c>
      <c r="N8" s="242">
        <v>3780.2277970000014</v>
      </c>
      <c r="O8" s="241">
        <v>3557.9997750000002</v>
      </c>
    </row>
    <row r="9" spans="2:15">
      <c r="B9" t="s">
        <v>49</v>
      </c>
      <c r="C9" s="241">
        <v>794.67721299999994</v>
      </c>
      <c r="D9" s="233">
        <v>346.19403200000011</v>
      </c>
      <c r="E9" s="233">
        <v>587.4411970000001</v>
      </c>
      <c r="F9" s="242">
        <v>263</v>
      </c>
      <c r="G9" s="241">
        <v>579.209879</v>
      </c>
      <c r="H9" s="233">
        <v>466.36991899999998</v>
      </c>
      <c r="I9" s="233">
        <v>1429.726535</v>
      </c>
      <c r="J9" s="242">
        <v>661.97513200000003</v>
      </c>
      <c r="K9" s="241">
        <v>715.99343999999996</v>
      </c>
      <c r="L9" s="233">
        <v>635.75038099999995</v>
      </c>
      <c r="M9" s="233">
        <v>738.94616400000007</v>
      </c>
      <c r="N9" s="242">
        <v>793.86820200000011</v>
      </c>
      <c r="O9" s="241">
        <v>863.50544000000002</v>
      </c>
    </row>
    <row r="10" spans="2:15">
      <c r="B10" t="s">
        <v>50</v>
      </c>
      <c r="C10" s="241">
        <v>362.74612500000001</v>
      </c>
      <c r="D10" s="233">
        <v>295.24843899999996</v>
      </c>
      <c r="E10" s="233">
        <v>356.63962700000002</v>
      </c>
      <c r="F10" s="242">
        <v>503</v>
      </c>
      <c r="G10" s="241">
        <v>418.89552200000003</v>
      </c>
      <c r="H10" s="233">
        <v>387.92674999999997</v>
      </c>
      <c r="I10" s="233">
        <v>452.62764499999992</v>
      </c>
      <c r="J10" s="242">
        <v>354.18158000000028</v>
      </c>
      <c r="K10" s="241">
        <v>588.08711900000003</v>
      </c>
      <c r="L10" s="233">
        <v>669.01212199999998</v>
      </c>
      <c r="M10" s="233">
        <v>806.46034499999985</v>
      </c>
      <c r="N10" s="242">
        <v>601.17355799999996</v>
      </c>
      <c r="O10" s="241">
        <v>855.36940200000004</v>
      </c>
    </row>
    <row r="11" spans="2:15">
      <c r="B11" t="s">
        <v>51</v>
      </c>
      <c r="C11" s="241">
        <v>540.317545</v>
      </c>
      <c r="D11" s="233">
        <v>638.0480409999999</v>
      </c>
      <c r="E11" s="233">
        <v>667.388825</v>
      </c>
      <c r="F11" s="242">
        <v>808.32532099999992</v>
      </c>
      <c r="G11" s="241">
        <v>975.28222100000005</v>
      </c>
      <c r="H11" s="233">
        <v>998.09196000000009</v>
      </c>
      <c r="I11" s="233">
        <v>924.68190699999968</v>
      </c>
      <c r="J11" s="242">
        <v>1453.8824420000005</v>
      </c>
      <c r="K11" s="241">
        <v>1274.1169259999999</v>
      </c>
      <c r="L11" s="233">
        <v>1278.381208</v>
      </c>
      <c r="M11" s="233">
        <v>1359.7016650000003</v>
      </c>
      <c r="N11" s="242">
        <v>1712.8854890000002</v>
      </c>
      <c r="O11" s="241">
        <v>1780.0561439999999</v>
      </c>
    </row>
    <row r="12" spans="2:15">
      <c r="B12" t="s">
        <v>52</v>
      </c>
      <c r="C12" s="241">
        <v>554.2261850000001</v>
      </c>
      <c r="D12" s="233">
        <v>657.08402699999999</v>
      </c>
      <c r="E12" s="233">
        <v>654.14643099999989</v>
      </c>
      <c r="F12" s="242">
        <v>820</v>
      </c>
      <c r="G12" s="241">
        <v>743.33473600000002</v>
      </c>
      <c r="H12" s="233">
        <v>802.16742499999987</v>
      </c>
      <c r="I12" s="233">
        <v>837.95160600000008</v>
      </c>
      <c r="J12" s="242">
        <v>926.57075600000007</v>
      </c>
      <c r="K12" s="241">
        <v>769.99824699999999</v>
      </c>
      <c r="L12" s="233">
        <v>775.99042299999996</v>
      </c>
      <c r="M12" s="233">
        <v>872.34913200000005</v>
      </c>
      <c r="N12" s="242">
        <v>906.88717600000018</v>
      </c>
      <c r="O12" s="241">
        <v>810.20050000000003</v>
      </c>
    </row>
    <row r="13" spans="2:15">
      <c r="B13" t="s">
        <v>282</v>
      </c>
      <c r="C13" s="241"/>
      <c r="D13" s="233"/>
      <c r="E13" s="233"/>
      <c r="F13" s="242"/>
      <c r="G13" s="241"/>
      <c r="H13" s="233"/>
      <c r="I13" s="233"/>
      <c r="J13" s="242"/>
      <c r="K13" s="241"/>
      <c r="L13" s="233"/>
      <c r="M13" s="233"/>
      <c r="N13" s="242"/>
      <c r="O13" s="241">
        <v>512.14325299999996</v>
      </c>
    </row>
    <row r="14" spans="2:15">
      <c r="B14" s="230" t="s">
        <v>53</v>
      </c>
      <c r="C14" s="243">
        <v>15995.275293999999</v>
      </c>
      <c r="D14" s="244">
        <v>17169.288267999997</v>
      </c>
      <c r="E14" s="244">
        <v>17372.819314</v>
      </c>
      <c r="F14" s="245">
        <v>21402.325321</v>
      </c>
      <c r="G14" s="243">
        <v>18152.409365000003</v>
      </c>
      <c r="H14" s="244">
        <v>19050.007654000001</v>
      </c>
      <c r="I14" s="244">
        <v>19485.381275</v>
      </c>
      <c r="J14" s="245">
        <v>24114.055362999996</v>
      </c>
      <c r="K14" s="243">
        <v>20622.186005999996</v>
      </c>
      <c r="L14" s="244">
        <v>20969.874403000002</v>
      </c>
      <c r="M14" s="244">
        <v>21528.913452000001</v>
      </c>
      <c r="N14" s="245">
        <v>25728.799091000004</v>
      </c>
      <c r="O14" s="243">
        <v>23133.866289000001</v>
      </c>
    </row>
    <row r="15" spans="2:15">
      <c r="B15" t="s">
        <v>54</v>
      </c>
      <c r="C15" s="241">
        <v>14749.368106371083</v>
      </c>
      <c r="D15" s="233">
        <v>13800.262249564927</v>
      </c>
      <c r="E15" s="233">
        <v>16217.118941388093</v>
      </c>
      <c r="F15" s="242">
        <v>17233</v>
      </c>
      <c r="G15" s="241">
        <v>17996.06192</v>
      </c>
      <c r="H15" s="233">
        <v>16105.294823025073</v>
      </c>
      <c r="I15" s="233">
        <v>14203.846895197938</v>
      </c>
      <c r="J15" s="242">
        <v>20300.62068</v>
      </c>
      <c r="K15" s="241">
        <v>19005.167679999999</v>
      </c>
      <c r="L15" s="233">
        <v>17186.803319999999</v>
      </c>
      <c r="M15" s="233">
        <v>18626.928340000006</v>
      </c>
      <c r="N15" s="242">
        <v>22651.311450000008</v>
      </c>
      <c r="O15" s="241">
        <v>19855.092710000001</v>
      </c>
    </row>
    <row r="16" spans="2:15">
      <c r="B16" t="s">
        <v>55</v>
      </c>
      <c r="C16" s="241">
        <v>717.39261176712603</v>
      </c>
      <c r="D16" s="233">
        <v>825.19080754718016</v>
      </c>
      <c r="E16" s="233">
        <v>837.57356659768107</v>
      </c>
      <c r="F16" s="242">
        <v>905</v>
      </c>
      <c r="G16" s="241">
        <v>979.64300000000003</v>
      </c>
      <c r="H16" s="233">
        <v>1020.7995171851035</v>
      </c>
      <c r="I16" s="233">
        <v>875.16543740180373</v>
      </c>
      <c r="J16" s="242">
        <v>1039.4546999999993</v>
      </c>
      <c r="K16" s="241">
        <v>1118.145</v>
      </c>
      <c r="L16" s="233">
        <v>972.39145999999994</v>
      </c>
      <c r="M16" s="233">
        <v>1026.5502100000003</v>
      </c>
      <c r="N16" s="242">
        <v>1433.1023399999999</v>
      </c>
      <c r="O16" s="241">
        <v>1134.74866</v>
      </c>
    </row>
    <row r="17" spans="2:15">
      <c r="B17" t="s">
        <v>56</v>
      </c>
      <c r="C17" s="241">
        <v>4679.4138400000002</v>
      </c>
      <c r="D17" s="233">
        <v>5731.781280000002</v>
      </c>
      <c r="E17" s="233">
        <v>6160.4667599999902</v>
      </c>
      <c r="F17" s="242">
        <v>6966</v>
      </c>
      <c r="G17" s="241">
        <v>5505.7990099999997</v>
      </c>
      <c r="H17" s="233">
        <v>5853.1023100000048</v>
      </c>
      <c r="I17" s="233">
        <v>6414.1306399999958</v>
      </c>
      <c r="J17" s="242">
        <v>6977.6816299999982</v>
      </c>
      <c r="K17" s="241">
        <v>7140.7986899999996</v>
      </c>
      <c r="L17" s="233">
        <v>6398.9363699999994</v>
      </c>
      <c r="M17" s="233">
        <v>6575.51728</v>
      </c>
      <c r="N17" s="242">
        <v>6969.7830199999989</v>
      </c>
      <c r="O17" s="241">
        <v>5820.7265299999999</v>
      </c>
    </row>
    <row r="18" spans="2:15">
      <c r="B18" t="s">
        <v>57</v>
      </c>
      <c r="C18" s="241">
        <v>1105.4842399999995</v>
      </c>
      <c r="D18" s="233">
        <v>1159.2481399999999</v>
      </c>
      <c r="E18" s="233">
        <v>1121.6680200000001</v>
      </c>
      <c r="F18" s="242">
        <v>1473</v>
      </c>
      <c r="G18" s="241">
        <v>1755.0263</v>
      </c>
      <c r="H18" s="233">
        <v>1308.8916799999997</v>
      </c>
      <c r="I18" s="233">
        <v>1320.25945</v>
      </c>
      <c r="J18" s="242">
        <v>748.30659000000014</v>
      </c>
      <c r="K18" s="241">
        <v>965.87833999999998</v>
      </c>
      <c r="L18" s="233">
        <v>1321.3521800000001</v>
      </c>
      <c r="M18" s="233">
        <v>1046.1628500000004</v>
      </c>
      <c r="N18" s="242">
        <v>788.46147999999903</v>
      </c>
      <c r="O18" s="241">
        <v>1304.1066799999999</v>
      </c>
    </row>
    <row r="19" spans="2:15">
      <c r="B19" t="s">
        <v>58</v>
      </c>
      <c r="C19" s="241">
        <v>1632.7672552686026</v>
      </c>
      <c r="D19" s="233">
        <v>1662.9210478214482</v>
      </c>
      <c r="E19" s="233">
        <v>1827.3563292505287</v>
      </c>
      <c r="F19" s="242">
        <v>2316</v>
      </c>
      <c r="G19" s="241">
        <v>2392.4349999999999</v>
      </c>
      <c r="H19" s="233">
        <v>2488.8523835905498</v>
      </c>
      <c r="I19" s="233">
        <v>2546.9208080748276</v>
      </c>
      <c r="J19" s="242">
        <v>2896.0055800000009</v>
      </c>
      <c r="K19" s="241">
        <v>2848.2660000000001</v>
      </c>
      <c r="L19" s="233">
        <v>2545.1437999999998</v>
      </c>
      <c r="M19" s="233">
        <v>2870.7491400000017</v>
      </c>
      <c r="N19" s="242">
        <v>3501.6628700000001</v>
      </c>
      <c r="O19" s="241">
        <v>2929.0992799999999</v>
      </c>
    </row>
    <row r="20" spans="2:15">
      <c r="B20" t="s">
        <v>59</v>
      </c>
      <c r="C20" s="241">
        <v>917.69842840110675</v>
      </c>
      <c r="D20" s="233">
        <v>978.58903677046158</v>
      </c>
      <c r="E20" s="233">
        <v>982.7021131064389</v>
      </c>
      <c r="F20" s="242">
        <v>1207</v>
      </c>
      <c r="G20" s="241">
        <v>1263.0129999999999</v>
      </c>
      <c r="H20" s="233">
        <v>1262.8874125427833</v>
      </c>
      <c r="I20" s="233">
        <v>1110.8638607663652</v>
      </c>
      <c r="J20" s="242">
        <v>1169.1825699999999</v>
      </c>
      <c r="K20" s="241">
        <v>1375.5820000000001</v>
      </c>
      <c r="L20" s="233">
        <v>1118.0842999999998</v>
      </c>
      <c r="M20" s="233">
        <v>1188.73152</v>
      </c>
      <c r="N20" s="242">
        <v>1420.8440099999998</v>
      </c>
      <c r="O20" s="241">
        <v>1167.58853</v>
      </c>
    </row>
    <row r="21" spans="2:15">
      <c r="B21" t="s">
        <v>60</v>
      </c>
      <c r="C21" s="241">
        <v>715.21278473693224</v>
      </c>
      <c r="D21" s="233">
        <v>760.58155312890199</v>
      </c>
      <c r="E21" s="233">
        <v>774.84039412811535</v>
      </c>
      <c r="F21" s="242">
        <v>787</v>
      </c>
      <c r="G21" s="241">
        <v>978.53200000000004</v>
      </c>
      <c r="H21" s="233">
        <v>880.38602484761464</v>
      </c>
      <c r="I21" s="233">
        <v>826.26535488399668</v>
      </c>
      <c r="J21" s="242">
        <v>852.90236999999877</v>
      </c>
      <c r="K21" s="241">
        <v>878.10500000000002</v>
      </c>
      <c r="L21" s="233">
        <v>754.22638999999992</v>
      </c>
      <c r="M21" s="233">
        <v>823.04642999999976</v>
      </c>
      <c r="N21" s="242">
        <v>666.21794</v>
      </c>
      <c r="O21" s="241">
        <v>693.39224000000002</v>
      </c>
    </row>
    <row r="22" spans="2:15">
      <c r="B22" t="s">
        <v>142</v>
      </c>
      <c r="C22" s="241">
        <v>442.33755000000002</v>
      </c>
      <c r="D22" s="233">
        <v>768.33094999999992</v>
      </c>
      <c r="E22" s="233">
        <v>1013.3216299999999</v>
      </c>
      <c r="F22" s="242">
        <v>2362</v>
      </c>
      <c r="G22" s="241">
        <v>1657.6293000000001</v>
      </c>
      <c r="H22" s="233">
        <v>2205.2921399999996</v>
      </c>
      <c r="I22" s="233">
        <v>1109.1055600000004</v>
      </c>
      <c r="J22" s="242">
        <v>2514.7770000000005</v>
      </c>
      <c r="K22" s="241">
        <v>2058.01107</v>
      </c>
      <c r="L22" s="233">
        <v>2775.4979899999998</v>
      </c>
      <c r="M22" s="233">
        <v>2998.3930800000007</v>
      </c>
      <c r="N22" s="242">
        <v>3718.4953199999991</v>
      </c>
      <c r="O22" s="241">
        <v>2528.2676700000002</v>
      </c>
    </row>
    <row r="23" spans="2:15">
      <c r="B23" t="s">
        <v>61</v>
      </c>
      <c r="C23" s="241">
        <v>710.6588214353842</v>
      </c>
      <c r="D23" s="233">
        <v>808.44564662278117</v>
      </c>
      <c r="E23" s="233">
        <v>1213.6017728337611</v>
      </c>
      <c r="F23" s="242">
        <v>1091</v>
      </c>
      <c r="G23" s="241">
        <v>1231.0630000000001</v>
      </c>
      <c r="H23" s="233">
        <v>1135.1460770750064</v>
      </c>
      <c r="I23" s="233">
        <v>1112.7668450785882</v>
      </c>
      <c r="J23" s="242">
        <v>1086.8926100000003</v>
      </c>
      <c r="K23" s="241">
        <v>1251.4659999999999</v>
      </c>
      <c r="L23" s="233">
        <v>1066.21506</v>
      </c>
      <c r="M23" s="233">
        <v>1241.7065900000002</v>
      </c>
      <c r="N23" s="242">
        <v>1367.7896700000006</v>
      </c>
      <c r="O23" s="241">
        <v>1239.68418</v>
      </c>
    </row>
    <row r="24" spans="2:15">
      <c r="B24" t="s">
        <v>62</v>
      </c>
      <c r="C24" s="241">
        <v>501</v>
      </c>
      <c r="D24" s="233">
        <v>744.3877105640554</v>
      </c>
      <c r="E24" s="233">
        <v>800.36708269536325</v>
      </c>
      <c r="F24" s="242">
        <v>882</v>
      </c>
      <c r="G24" s="241">
        <v>887.34799999999996</v>
      </c>
      <c r="H24" s="233">
        <v>896.27774220904303</v>
      </c>
      <c r="I24" s="233">
        <v>889.98195852293725</v>
      </c>
      <c r="J24" s="242">
        <v>912.23982000000035</v>
      </c>
      <c r="K24" s="241">
        <v>974.43399999999997</v>
      </c>
      <c r="L24" s="233">
        <v>908.43940999999995</v>
      </c>
      <c r="M24" s="233">
        <v>1029.2635299999999</v>
      </c>
      <c r="N24" s="242">
        <v>1062.2839900000004</v>
      </c>
      <c r="O24" s="241">
        <v>984.26258999999993</v>
      </c>
    </row>
    <row r="25" spans="2:15">
      <c r="B25" t="s">
        <v>63</v>
      </c>
      <c r="C25" s="241"/>
      <c r="D25" s="233"/>
      <c r="E25" s="233"/>
      <c r="F25" s="242"/>
      <c r="G25" s="241">
        <v>361.40699999999998</v>
      </c>
      <c r="H25" s="233">
        <v>724.94400952484443</v>
      </c>
      <c r="I25" s="233">
        <v>1095.4165000735134</v>
      </c>
      <c r="J25" s="242">
        <v>1045.9617499999995</v>
      </c>
      <c r="K25" s="241">
        <v>1261.568</v>
      </c>
      <c r="L25" s="233">
        <v>1003.37408</v>
      </c>
      <c r="M25" s="233">
        <v>1136.4288300000003</v>
      </c>
      <c r="N25" s="242">
        <v>1423.9212299999995</v>
      </c>
      <c r="O25" s="241">
        <v>1261.01703</v>
      </c>
    </row>
    <row r="26" spans="2:15">
      <c r="B26" t="s">
        <v>66</v>
      </c>
      <c r="C26" s="241"/>
      <c r="D26" s="233"/>
      <c r="E26" s="233"/>
      <c r="F26" s="242"/>
      <c r="G26" s="241">
        <v>1739</v>
      </c>
      <c r="H26" s="233">
        <v>3106.80951</v>
      </c>
      <c r="I26" s="233">
        <v>2004.6720299999997</v>
      </c>
      <c r="J26" s="242">
        <v>2964</v>
      </c>
      <c r="K26" s="241">
        <v>2903.9797799999997</v>
      </c>
      <c r="L26" s="233">
        <v>2617.2954200000004</v>
      </c>
      <c r="M26" s="233">
        <v>3278.842099999998</v>
      </c>
      <c r="N26" s="242">
        <v>2650.5163100000009</v>
      </c>
      <c r="O26" s="241">
        <v>2226.3847400000004</v>
      </c>
    </row>
    <row r="27" spans="2:15">
      <c r="B27" t="s">
        <v>67</v>
      </c>
      <c r="C27" s="241"/>
      <c r="D27" s="233"/>
      <c r="E27" s="233"/>
      <c r="F27" s="242"/>
      <c r="G27" s="241">
        <v>2312</v>
      </c>
      <c r="H27" s="233">
        <v>3927.1595099999995</v>
      </c>
      <c r="I27" s="233">
        <v>3018.1782800000001</v>
      </c>
      <c r="J27" s="242">
        <v>4114</v>
      </c>
      <c r="K27" s="241">
        <v>4209.4968699999999</v>
      </c>
      <c r="L27" s="233">
        <v>3922.5132999999996</v>
      </c>
      <c r="M27" s="233">
        <v>3808.6595699999998</v>
      </c>
      <c r="N27" s="242">
        <v>4902.5580500000015</v>
      </c>
      <c r="O27" s="241">
        <v>4388.9708600000004</v>
      </c>
    </row>
    <row r="28" spans="2:15">
      <c r="B28" t="s">
        <v>174</v>
      </c>
      <c r="C28" s="241"/>
      <c r="D28" s="233"/>
      <c r="E28" s="233"/>
      <c r="F28" s="242"/>
      <c r="G28" s="241"/>
      <c r="H28" s="233"/>
      <c r="I28" s="233"/>
      <c r="J28" s="242"/>
      <c r="K28" s="241"/>
      <c r="L28" s="233">
        <v>431.34413000000006</v>
      </c>
      <c r="M28" s="233">
        <v>1016.1237199999999</v>
      </c>
      <c r="N28" s="242">
        <v>208.17521999999985</v>
      </c>
      <c r="O28" s="241">
        <v>-602.2481499999999</v>
      </c>
    </row>
    <row r="29" spans="2:15">
      <c r="B29" t="s">
        <v>175</v>
      </c>
      <c r="C29" s="241"/>
      <c r="D29" s="233"/>
      <c r="E29" s="233"/>
      <c r="F29" s="242"/>
      <c r="G29" s="241"/>
      <c r="H29" s="233"/>
      <c r="I29" s="233"/>
      <c r="J29" s="242"/>
      <c r="K29" s="241"/>
      <c r="L29" s="233">
        <v>333.78310999999997</v>
      </c>
      <c r="M29" s="233">
        <v>557.82789000000002</v>
      </c>
      <c r="N29" s="242">
        <v>473.91682000000003</v>
      </c>
      <c r="O29" s="241">
        <v>531.61977000000002</v>
      </c>
    </row>
    <row r="30" spans="2:15">
      <c r="B30" s="230" t="s">
        <v>68</v>
      </c>
      <c r="C30" s="243">
        <v>26171.333637980231</v>
      </c>
      <c r="D30" s="244">
        <v>27239.738422019756</v>
      </c>
      <c r="E30" s="244">
        <v>30949.01660999997</v>
      </c>
      <c r="F30" s="245">
        <v>35222</v>
      </c>
      <c r="G30" s="243">
        <v>39058.95753</v>
      </c>
      <c r="H30" s="244">
        <v>40915.843140000026</v>
      </c>
      <c r="I30" s="244">
        <v>36527.573619999966</v>
      </c>
      <c r="J30" s="245">
        <v>46622.025299999994</v>
      </c>
      <c r="K30" s="243">
        <v>45990.898429999994</v>
      </c>
      <c r="L30" s="244">
        <v>43355.400319999993</v>
      </c>
      <c r="M30" s="244">
        <v>47224.931080000002</v>
      </c>
      <c r="N30" s="245">
        <v>53239.039720000015</v>
      </c>
      <c r="O30" s="243">
        <v>45462.713320000003</v>
      </c>
    </row>
    <row r="31" spans="2:15">
      <c r="B31" t="s">
        <v>69</v>
      </c>
      <c r="C31" s="241">
        <v>3570.3888580000003</v>
      </c>
      <c r="D31" s="233">
        <v>3495.2091529999998</v>
      </c>
      <c r="E31" s="233">
        <v>3212.9817860000021</v>
      </c>
      <c r="F31" s="242">
        <v>4683</v>
      </c>
      <c r="G31" s="241">
        <v>3532.74521</v>
      </c>
      <c r="H31" s="233">
        <v>3896.7328900000002</v>
      </c>
      <c r="I31" s="233">
        <v>3312.9549729999999</v>
      </c>
      <c r="J31" s="242">
        <v>5536.9202239999986</v>
      </c>
      <c r="K31" s="241">
        <v>4225.547732</v>
      </c>
      <c r="L31" s="233">
        <v>4425.6702489999998</v>
      </c>
      <c r="M31" s="233">
        <v>4411.4867990000012</v>
      </c>
      <c r="N31" s="242">
        <v>6373.4058519999999</v>
      </c>
      <c r="O31" s="241">
        <v>4720.4470959999999</v>
      </c>
    </row>
    <row r="32" spans="2:15">
      <c r="B32" t="s">
        <v>70</v>
      </c>
      <c r="C32" s="241">
        <v>2857.3196400000006</v>
      </c>
      <c r="D32" s="233">
        <v>2785.3810170000006</v>
      </c>
      <c r="E32" s="233">
        <v>2642.9157989999967</v>
      </c>
      <c r="F32" s="242">
        <v>4181</v>
      </c>
      <c r="G32" s="241">
        <v>2971.1737090000001</v>
      </c>
      <c r="H32" s="233">
        <v>2783.6777349999998</v>
      </c>
      <c r="I32" s="233">
        <v>3109.3123410000007</v>
      </c>
      <c r="J32" s="242">
        <v>3936.9370559999993</v>
      </c>
      <c r="K32" s="241">
        <v>3032.2336380000002</v>
      </c>
      <c r="L32" s="233">
        <v>3306.0218100000002</v>
      </c>
      <c r="M32" s="233">
        <v>3534.6330699999999</v>
      </c>
      <c r="N32" s="242">
        <v>4036.5594070000006</v>
      </c>
      <c r="O32" s="241">
        <v>3140.6656210000001</v>
      </c>
    </row>
    <row r="33" spans="2:15">
      <c r="B33" t="s">
        <v>265</v>
      </c>
      <c r="C33" s="241"/>
      <c r="D33" s="233"/>
      <c r="E33" s="233"/>
      <c r="F33" s="242"/>
      <c r="G33" s="241"/>
      <c r="H33" s="233"/>
      <c r="I33" s="233"/>
      <c r="J33" s="242"/>
      <c r="K33" s="241"/>
      <c r="L33" s="233"/>
      <c r="M33" s="233"/>
      <c r="N33" s="242">
        <v>0</v>
      </c>
      <c r="O33" s="241">
        <v>11522.924510999999</v>
      </c>
    </row>
    <row r="34" spans="2:15" ht="15.75" thickBot="1">
      <c r="B34" s="230" t="s">
        <v>71</v>
      </c>
      <c r="C34" s="248">
        <v>6427.7084980000009</v>
      </c>
      <c r="D34" s="249">
        <v>6280.5901700000004</v>
      </c>
      <c r="E34" s="249">
        <v>5855.8975849999988</v>
      </c>
      <c r="F34" s="250">
        <v>8864</v>
      </c>
      <c r="G34" s="248">
        <v>6503.9189189999997</v>
      </c>
      <c r="H34" s="249">
        <v>6680.4106250000004</v>
      </c>
      <c r="I34" s="249">
        <v>6422.2673140000006</v>
      </c>
      <c r="J34" s="250">
        <v>9473.8572799999984</v>
      </c>
      <c r="K34" s="248">
        <v>7257.7813700000006</v>
      </c>
      <c r="L34" s="249">
        <v>7731.692059</v>
      </c>
      <c r="M34" s="249">
        <v>7946.119869000001</v>
      </c>
      <c r="N34" s="250">
        <v>10409.965259000001</v>
      </c>
      <c r="O34" s="248">
        <v>19384.037228000001</v>
      </c>
    </row>
  </sheetData>
  <pageMargins left="0.7" right="0.7" top="0.75" bottom="0.75" header="0.3" footer="0.3"/>
  <pageSetup scale="73" fitToWidth="0" orientation="landscape" horizontalDpi="4294967292" verticalDpi="4294967292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4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9" sqref="P9"/>
    </sheetView>
  </sheetViews>
  <sheetFormatPr baseColWidth="10" defaultRowHeight="15"/>
  <cols>
    <col min="1" max="1" width="6.28515625" customWidth="1"/>
    <col min="2" max="2" width="49.140625" bestFit="1" customWidth="1"/>
  </cols>
  <sheetData>
    <row r="2" spans="2:15">
      <c r="B2" s="122" t="s">
        <v>212</v>
      </c>
    </row>
    <row r="3" spans="2:15" ht="15.75" thickBot="1">
      <c r="B3" s="122" t="s">
        <v>179</v>
      </c>
    </row>
    <row r="4" spans="2:15">
      <c r="B4" s="230"/>
      <c r="C4" s="238" t="s">
        <v>226</v>
      </c>
      <c r="D4" s="239" t="s">
        <v>227</v>
      </c>
      <c r="E4" s="239" t="s">
        <v>228</v>
      </c>
      <c r="F4" s="240" t="s">
        <v>229</v>
      </c>
      <c r="G4" s="238" t="s">
        <v>230</v>
      </c>
      <c r="H4" s="239" t="s">
        <v>231</v>
      </c>
      <c r="I4" s="239" t="s">
        <v>232</v>
      </c>
      <c r="J4" s="240" t="s">
        <v>233</v>
      </c>
      <c r="K4" s="238" t="s">
        <v>234</v>
      </c>
      <c r="L4" s="239" t="s">
        <v>224</v>
      </c>
      <c r="M4" s="239" t="s">
        <v>253</v>
      </c>
      <c r="N4" s="240" t="s">
        <v>263</v>
      </c>
      <c r="O4" s="238" t="s">
        <v>270</v>
      </c>
    </row>
    <row r="5" spans="2:15">
      <c r="B5" t="s">
        <v>46</v>
      </c>
      <c r="C5" s="252">
        <v>0.90264955483048392</v>
      </c>
      <c r="D5" s="253">
        <v>0.93518107132423478</v>
      </c>
      <c r="E5" s="253">
        <v>0.92210547563314982</v>
      </c>
      <c r="F5" s="254">
        <v>0.9486038609227021</v>
      </c>
      <c r="G5" s="252">
        <v>0.90441586081932535</v>
      </c>
      <c r="H5" s="253">
        <v>0.95976213587079406</v>
      </c>
      <c r="I5" s="253">
        <v>0.89615944083372179</v>
      </c>
      <c r="J5" s="254">
        <v>0.93220873062045251</v>
      </c>
      <c r="K5" s="252">
        <v>0.94082344644643312</v>
      </c>
      <c r="L5" s="253">
        <v>0.9415374260160535</v>
      </c>
      <c r="M5" s="253">
        <v>0.94231861468902589</v>
      </c>
      <c r="N5" s="254">
        <v>0.94751477527640582</v>
      </c>
      <c r="O5" s="252">
        <v>0.95920910112739144</v>
      </c>
    </row>
    <row r="6" spans="2:15">
      <c r="B6" t="s">
        <v>47</v>
      </c>
      <c r="C6" s="252">
        <v>0.89303629136870877</v>
      </c>
      <c r="D6" s="253">
        <v>0.99198899190119416</v>
      </c>
      <c r="E6" s="253">
        <v>0.97371640285201821</v>
      </c>
      <c r="F6" s="254">
        <v>0.97817384219826986</v>
      </c>
      <c r="G6" s="252">
        <v>0.97557551879899207</v>
      </c>
      <c r="H6" s="253">
        <v>0.97867996195558327</v>
      </c>
      <c r="I6" s="253">
        <v>0.97805690882367102</v>
      </c>
      <c r="J6" s="254">
        <v>0.99822378442850679</v>
      </c>
      <c r="K6" s="252">
        <v>0.96953164902689926</v>
      </c>
      <c r="L6" s="253">
        <v>0.96934557873183558</v>
      </c>
      <c r="M6" s="253">
        <v>0.96542368423887781</v>
      </c>
      <c r="N6" s="254">
        <v>0.9984733370745339</v>
      </c>
      <c r="O6" s="252">
        <v>0.98572141720631712</v>
      </c>
    </row>
    <row r="7" spans="2:15">
      <c r="B7" t="s">
        <v>177</v>
      </c>
      <c r="C7" s="252">
        <v>0.75825457045886147</v>
      </c>
      <c r="D7" s="253">
        <v>0.80866908188792697</v>
      </c>
      <c r="E7" s="253">
        <v>0.71753163195701442</v>
      </c>
      <c r="F7" s="254">
        <v>0.77153170249066005</v>
      </c>
      <c r="G7" s="252">
        <v>0.74400275620061107</v>
      </c>
      <c r="H7" s="253">
        <v>0.71756574419785701</v>
      </c>
      <c r="I7" s="253">
        <v>0.74409225117172662</v>
      </c>
      <c r="J7" s="254">
        <v>0.74368736829829474</v>
      </c>
      <c r="K7" s="252">
        <v>0.86117343259852464</v>
      </c>
      <c r="L7" s="253">
        <v>0.78191071713919913</v>
      </c>
      <c r="M7" s="253">
        <v>0.83711023378107952</v>
      </c>
      <c r="N7" s="254">
        <v>0.83125765243018002</v>
      </c>
      <c r="O7" s="252">
        <v>0.81318569239293848</v>
      </c>
    </row>
    <row r="8" spans="2:15">
      <c r="B8" t="s">
        <v>48</v>
      </c>
      <c r="C8" s="252">
        <v>0.84245584572285948</v>
      </c>
      <c r="D8" s="253">
        <v>0.86579761676058009</v>
      </c>
      <c r="E8" s="253">
        <v>0.90883818196351429</v>
      </c>
      <c r="F8" s="254">
        <v>0.90603858144958949</v>
      </c>
      <c r="G8" s="252">
        <v>0.8776208618077822</v>
      </c>
      <c r="H8" s="253">
        <v>0.90061823500111871</v>
      </c>
      <c r="I8" s="253">
        <v>0.85344745454481918</v>
      </c>
      <c r="J8" s="254">
        <v>0.93747733097581054</v>
      </c>
      <c r="K8" s="252">
        <v>0.92815795032641346</v>
      </c>
      <c r="L8" s="253">
        <v>0.88468927915134421</v>
      </c>
      <c r="M8" s="253">
        <v>0.90575602159355473</v>
      </c>
      <c r="N8" s="254">
        <v>0.92277465227870425</v>
      </c>
      <c r="O8" s="252">
        <v>0.92433689884572057</v>
      </c>
    </row>
    <row r="9" spans="2:15">
      <c r="B9" t="s">
        <v>49</v>
      </c>
      <c r="C9" s="252">
        <v>0.83560447246801717</v>
      </c>
      <c r="D9" s="253">
        <v>0.42204682982153563</v>
      </c>
      <c r="E9" s="253">
        <v>0.69917694161230914</v>
      </c>
      <c r="F9" s="254">
        <v>0.2722235885155182</v>
      </c>
      <c r="G9" s="252">
        <v>0.5816575211870586</v>
      </c>
      <c r="H9" s="253">
        <v>0.52457470734011136</v>
      </c>
      <c r="I9" s="253">
        <v>1.550124974270322</v>
      </c>
      <c r="J9" s="254">
        <v>0.63395662037709288</v>
      </c>
      <c r="K9" s="252">
        <v>0.66080792499660179</v>
      </c>
      <c r="L9" s="253">
        <v>0.67640175010174153</v>
      </c>
      <c r="M9" s="253">
        <v>0.73346398863497853</v>
      </c>
      <c r="N9" s="254">
        <v>0.73900569130622085</v>
      </c>
      <c r="O9" s="252">
        <v>0.72771156311910712</v>
      </c>
    </row>
    <row r="10" spans="2:15">
      <c r="B10" t="s">
        <v>50</v>
      </c>
      <c r="C10" s="252">
        <v>0.65171811871038576</v>
      </c>
      <c r="D10" s="253">
        <v>0.54339811383520553</v>
      </c>
      <c r="E10" s="253">
        <v>0.58303828841489769</v>
      </c>
      <c r="F10" s="254">
        <v>0.56939030743157659</v>
      </c>
      <c r="G10" s="252">
        <v>0.57792360622799266</v>
      </c>
      <c r="H10" s="253">
        <v>0.50419066561059667</v>
      </c>
      <c r="I10" s="253">
        <v>0.58147134332881034</v>
      </c>
      <c r="J10" s="254">
        <v>0.44707502551439193</v>
      </c>
      <c r="K10" s="252">
        <v>0.68750480371039635</v>
      </c>
      <c r="L10" s="253">
        <v>0.68535293374426509</v>
      </c>
      <c r="M10" s="253">
        <v>0.75495539172834769</v>
      </c>
      <c r="N10" s="254">
        <v>0.57252662277323796</v>
      </c>
      <c r="O10" s="252">
        <v>0.74005423860675068</v>
      </c>
    </row>
    <row r="11" spans="2:15">
      <c r="B11" t="s">
        <v>51</v>
      </c>
      <c r="C11" s="252">
        <v>0.76934928727691865</v>
      </c>
      <c r="D11" s="253">
        <v>0.74943228289455333</v>
      </c>
      <c r="E11" s="253">
        <v>0.66939701604814439</v>
      </c>
      <c r="F11" s="254">
        <v>0.71987953934699245</v>
      </c>
      <c r="G11" s="252">
        <v>0.76508223241656992</v>
      </c>
      <c r="H11" s="253">
        <v>0.72282398058822572</v>
      </c>
      <c r="I11" s="253">
        <v>0.68282155293475044</v>
      </c>
      <c r="J11" s="254">
        <v>0.78657839668442664</v>
      </c>
      <c r="K11" s="252">
        <v>0.73215008996060504</v>
      </c>
      <c r="L11" s="253">
        <v>0.73725806611613331</v>
      </c>
      <c r="M11" s="253">
        <v>0.75100757412884356</v>
      </c>
      <c r="N11" s="254">
        <v>0.73822212105743346</v>
      </c>
      <c r="O11" s="252">
        <v>0.80608507398891927</v>
      </c>
    </row>
    <row r="12" spans="2:15">
      <c r="B12" t="s">
        <v>52</v>
      </c>
      <c r="C12" s="252">
        <v>0.76953772012647303</v>
      </c>
      <c r="D12" s="253">
        <v>0.82530070460400817</v>
      </c>
      <c r="E12" s="253">
        <v>0.81143889574570116</v>
      </c>
      <c r="F12" s="254">
        <v>0.84212411030627554</v>
      </c>
      <c r="G12" s="252">
        <v>0.81602856471057272</v>
      </c>
      <c r="H12" s="253">
        <v>0.83017287439774012</v>
      </c>
      <c r="I12" s="253">
        <v>0.86357576958881732</v>
      </c>
      <c r="J12" s="254">
        <v>0.82857044856835216</v>
      </c>
      <c r="K12" s="252">
        <v>0.78941458714023405</v>
      </c>
      <c r="L12" s="253">
        <v>0.76698101227796678</v>
      </c>
      <c r="M12" s="253">
        <v>0.82928910778175791</v>
      </c>
      <c r="N12" s="254">
        <v>0.80976172030230409</v>
      </c>
      <c r="O12" s="252">
        <v>0.79408981913821641</v>
      </c>
    </row>
    <row r="13" spans="2:15">
      <c r="B13" t="s">
        <v>282</v>
      </c>
      <c r="C13" s="252"/>
      <c r="D13" s="253"/>
      <c r="E13" s="253"/>
      <c r="F13" s="254"/>
      <c r="G13" s="252"/>
      <c r="H13" s="253"/>
      <c r="I13" s="253"/>
      <c r="J13" s="254"/>
      <c r="K13" s="252"/>
      <c r="L13" s="253"/>
      <c r="M13" s="253"/>
      <c r="N13" s="254"/>
      <c r="O13" s="252">
        <v>0.70934164954841739</v>
      </c>
    </row>
    <row r="14" spans="2:15">
      <c r="B14" s="230" t="s">
        <v>53</v>
      </c>
      <c r="C14" s="255">
        <v>0.86138837512348609</v>
      </c>
      <c r="D14" s="251">
        <v>0.88002328968852928</v>
      </c>
      <c r="E14" s="251">
        <v>0.87877982829985946</v>
      </c>
      <c r="F14" s="256">
        <v>0.88140531445480286</v>
      </c>
      <c r="G14" s="255">
        <v>0.86177465825136046</v>
      </c>
      <c r="H14" s="251">
        <v>0.88453764908496046</v>
      </c>
      <c r="I14" s="251">
        <v>0.89269980828999596</v>
      </c>
      <c r="J14" s="256">
        <v>0.89142623296138312</v>
      </c>
      <c r="K14" s="255">
        <v>0.8931557375938729</v>
      </c>
      <c r="L14" s="251">
        <v>0.88298851929952005</v>
      </c>
      <c r="M14" s="251">
        <v>0.89678088836532543</v>
      </c>
      <c r="N14" s="256">
        <v>0.90049627913095964</v>
      </c>
      <c r="O14" s="255">
        <v>0.90150661220880379</v>
      </c>
    </row>
    <row r="15" spans="2:15">
      <c r="B15" t="s">
        <v>54</v>
      </c>
      <c r="C15" s="252">
        <v>0.8544304630576055</v>
      </c>
      <c r="D15" s="253">
        <v>0.70213857676976144</v>
      </c>
      <c r="E15" s="253">
        <v>0.83263989663329641</v>
      </c>
      <c r="F15" s="254">
        <v>0.77394517520035699</v>
      </c>
      <c r="G15" s="252">
        <v>0.89753464629166546</v>
      </c>
      <c r="H15" s="253">
        <v>0.77003539796358333</v>
      </c>
      <c r="I15" s="253">
        <v>0.69274609118797581</v>
      </c>
      <c r="J15" s="254">
        <v>0.86004566290201623</v>
      </c>
      <c r="K15" s="252">
        <v>0.90743917332515511</v>
      </c>
      <c r="L15" s="253">
        <v>0.82930886796277559</v>
      </c>
      <c r="M15" s="253">
        <v>0.88421753737312914</v>
      </c>
      <c r="N15" s="254">
        <v>0.91202003014377464</v>
      </c>
      <c r="O15" s="252">
        <v>0.87391496239453859</v>
      </c>
    </row>
    <row r="16" spans="2:15">
      <c r="B16" t="s">
        <v>55</v>
      </c>
      <c r="C16" s="252">
        <v>0.62037616930317652</v>
      </c>
      <c r="D16" s="253">
        <v>0.85558601848857629</v>
      </c>
      <c r="E16" s="253">
        <v>0.78789896633088419</v>
      </c>
      <c r="F16" s="254">
        <v>0.74372441812219736</v>
      </c>
      <c r="G16" s="252">
        <v>0.84881733119492053</v>
      </c>
      <c r="H16" s="253">
        <v>0.80925544560467144</v>
      </c>
      <c r="I16" s="253">
        <v>0.71260920106863357</v>
      </c>
      <c r="J16" s="254">
        <v>0.75532306335500865</v>
      </c>
      <c r="K16" s="252">
        <v>0.81682007451238214</v>
      </c>
      <c r="L16" s="253">
        <v>0.67154430531401543</v>
      </c>
      <c r="M16" s="253">
        <v>0.76182030510921139</v>
      </c>
      <c r="N16" s="254">
        <v>0.91831090303929752</v>
      </c>
      <c r="O16" s="252">
        <v>0.76060680937711633</v>
      </c>
    </row>
    <row r="17" spans="2:15">
      <c r="B17" t="s">
        <v>56</v>
      </c>
      <c r="C17" s="252">
        <v>0.64192051602739397</v>
      </c>
      <c r="D17" s="253">
        <v>0.67496577070510755</v>
      </c>
      <c r="E17" s="253">
        <v>0.71436006985703371</v>
      </c>
      <c r="F17" s="254">
        <v>0.69128155690507576</v>
      </c>
      <c r="G17" s="252">
        <v>0.63713993891491194</v>
      </c>
      <c r="H17" s="253">
        <v>0.65698448192849768</v>
      </c>
      <c r="I17" s="253">
        <v>0.72469646440179603</v>
      </c>
      <c r="J17" s="254">
        <v>0.67824303806868635</v>
      </c>
      <c r="K17" s="252">
        <v>0.72888145419960948</v>
      </c>
      <c r="L17" s="253">
        <v>0.68197590473851832</v>
      </c>
      <c r="M17" s="253">
        <v>0.67053473212156867</v>
      </c>
      <c r="N17" s="254">
        <v>0.66434209403902389</v>
      </c>
      <c r="O17" s="252">
        <v>0.733871867783911</v>
      </c>
    </row>
    <row r="18" spans="2:15">
      <c r="B18" t="s">
        <v>57</v>
      </c>
      <c r="C18" s="252">
        <v>0.43126369542641463</v>
      </c>
      <c r="D18" s="253">
        <v>0.40688168120403928</v>
      </c>
      <c r="E18" s="253">
        <v>0.39059915628176772</v>
      </c>
      <c r="F18" s="254">
        <v>0.49203202898025272</v>
      </c>
      <c r="G18" s="252">
        <v>0.52986917765300479</v>
      </c>
      <c r="H18" s="253">
        <v>0.44467101630092964</v>
      </c>
      <c r="I18" s="253">
        <v>0.44987076764594169</v>
      </c>
      <c r="J18" s="254">
        <v>0.24761604400708859</v>
      </c>
      <c r="K18" s="252">
        <v>0.33633277348578344</v>
      </c>
      <c r="L18" s="253">
        <v>0.45270459965786519</v>
      </c>
      <c r="M18" s="253">
        <v>0.36584562135275084</v>
      </c>
      <c r="N18" s="254">
        <v>0.26813093919916714</v>
      </c>
      <c r="O18" s="252">
        <v>0.48619625042421255</v>
      </c>
    </row>
    <row r="19" spans="2:15">
      <c r="B19" t="s">
        <v>58</v>
      </c>
      <c r="C19" s="252">
        <v>0.55344875479827982</v>
      </c>
      <c r="D19" s="253">
        <v>0.8103068935615515</v>
      </c>
      <c r="E19" s="253">
        <v>0.69028983482301265</v>
      </c>
      <c r="F19" s="254">
        <v>0.77230514073578826</v>
      </c>
      <c r="G19" s="252">
        <v>0.92723354052769835</v>
      </c>
      <c r="H19" s="253">
        <v>0.9188131584340743</v>
      </c>
      <c r="I19" s="253">
        <v>0.89278742208601769</v>
      </c>
      <c r="J19" s="254">
        <v>0.86216316762567369</v>
      </c>
      <c r="K19" s="252">
        <v>0.90105829663371639</v>
      </c>
      <c r="L19" s="253">
        <v>0.79073783832206967</v>
      </c>
      <c r="M19" s="253">
        <v>0.90914482858647583</v>
      </c>
      <c r="N19" s="254">
        <v>0.97344814674157032</v>
      </c>
      <c r="O19" s="252">
        <v>0.87902633496144156</v>
      </c>
    </row>
    <row r="20" spans="2:15">
      <c r="B20" t="s">
        <v>59</v>
      </c>
      <c r="C20" s="252">
        <v>0.64334594050848504</v>
      </c>
      <c r="D20" s="253">
        <v>0.89992072324342798</v>
      </c>
      <c r="E20" s="253">
        <v>0.73900088172396405</v>
      </c>
      <c r="F20" s="254">
        <v>0.76358315284913703</v>
      </c>
      <c r="G20" s="252">
        <v>0.821850856752805</v>
      </c>
      <c r="H20" s="253">
        <v>0.77976031449358174</v>
      </c>
      <c r="I20" s="253">
        <v>0.74696927023451609</v>
      </c>
      <c r="J20" s="254">
        <v>0.77739193657142602</v>
      </c>
      <c r="K20" s="252">
        <v>0.84900362972934118</v>
      </c>
      <c r="L20" s="253">
        <v>0.72877423386785434</v>
      </c>
      <c r="M20" s="253">
        <v>0.78391059538557761</v>
      </c>
      <c r="N20" s="254">
        <v>0.88934052303983746</v>
      </c>
      <c r="O20" s="252">
        <v>0.75886349209596837</v>
      </c>
    </row>
    <row r="21" spans="2:15">
      <c r="B21" t="s">
        <v>60</v>
      </c>
      <c r="C21" s="252">
        <v>0.60346575713313388</v>
      </c>
      <c r="D21" s="253">
        <v>0.84195577879158345</v>
      </c>
      <c r="E21" s="253">
        <v>0.73394953687054143</v>
      </c>
      <c r="F21" s="254">
        <v>0.67775375937860927</v>
      </c>
      <c r="G21" s="252">
        <v>0.82464152231347154</v>
      </c>
      <c r="H21" s="253">
        <v>0.7584191646078835</v>
      </c>
      <c r="I21" s="253">
        <v>0.72300970638282236</v>
      </c>
      <c r="J21" s="254">
        <v>0.7408905570090758</v>
      </c>
      <c r="K21" s="252">
        <v>0.76052745539580813</v>
      </c>
      <c r="L21" s="253">
        <v>0.65715300348711936</v>
      </c>
      <c r="M21" s="253">
        <v>0.7488280864674961</v>
      </c>
      <c r="N21" s="254">
        <v>0.63600309909033792</v>
      </c>
      <c r="O21" s="252">
        <v>0.63489512383917235</v>
      </c>
    </row>
    <row r="22" spans="2:15">
      <c r="B22" t="s">
        <v>142</v>
      </c>
      <c r="C22" s="252">
        <v>0.55356763955356181</v>
      </c>
      <c r="D22" s="253">
        <v>0.83431512258112506</v>
      </c>
      <c r="E22" s="253">
        <v>0.88526041594365301</v>
      </c>
      <c r="F22" s="254">
        <v>0.90625947085750214</v>
      </c>
      <c r="G22" s="252">
        <v>0.83318935654193815</v>
      </c>
      <c r="H22" s="253">
        <v>0.96076237360743189</v>
      </c>
      <c r="I22" s="253">
        <v>0.43424309644541731</v>
      </c>
      <c r="J22" s="254">
        <v>0.78054680056843773</v>
      </c>
      <c r="K22" s="252">
        <v>0.63258199697058171</v>
      </c>
      <c r="L22" s="253">
        <v>0.78295987573014336</v>
      </c>
      <c r="M22" s="253">
        <v>0.8351267301610289</v>
      </c>
      <c r="N22" s="254">
        <v>0.83318446719477934</v>
      </c>
      <c r="O22" s="252">
        <v>0.72853612502640852</v>
      </c>
    </row>
    <row r="23" spans="2:15">
      <c r="B23" t="s">
        <v>61</v>
      </c>
      <c r="C23" s="252">
        <v>0.51971153444270368</v>
      </c>
      <c r="D23" s="253">
        <v>0.75752608374673025</v>
      </c>
      <c r="E23" s="253">
        <v>0.75292252446235008</v>
      </c>
      <c r="F23" s="254">
        <v>0.64334950010357361</v>
      </c>
      <c r="G23" s="252">
        <v>0.76232475478054096</v>
      </c>
      <c r="H23" s="253">
        <v>0.70930600049405601</v>
      </c>
      <c r="I23" s="253">
        <v>0.71121171583332254</v>
      </c>
      <c r="J23" s="254">
        <v>0.67784332449006568</v>
      </c>
      <c r="K23" s="252">
        <v>0.73755217962461905</v>
      </c>
      <c r="L23" s="253">
        <v>0.66507860547948416</v>
      </c>
      <c r="M23" s="253">
        <v>0.78859530842327841</v>
      </c>
      <c r="N23" s="254">
        <v>0.8236140679836832</v>
      </c>
      <c r="O23" s="252">
        <v>0.7131141226561819</v>
      </c>
    </row>
    <row r="24" spans="2:15">
      <c r="B24" t="s">
        <v>62</v>
      </c>
      <c r="C24" s="252">
        <v>0.48662520996494951</v>
      </c>
      <c r="D24" s="253">
        <v>0.83176618264680235</v>
      </c>
      <c r="E24" s="253">
        <v>0.69123217703361084</v>
      </c>
      <c r="F24" s="254">
        <v>0.74491609759809652</v>
      </c>
      <c r="G24" s="252">
        <v>0.75552479014099017</v>
      </c>
      <c r="H24" s="253">
        <v>0.71002999143957324</v>
      </c>
      <c r="I24" s="253">
        <v>0.70351486499145222</v>
      </c>
      <c r="J24" s="254">
        <v>0.71351623111304052</v>
      </c>
      <c r="K24" s="252">
        <v>0.70340298300601878</v>
      </c>
      <c r="L24" s="253">
        <v>0.66697116402145351</v>
      </c>
      <c r="M24" s="253">
        <v>0.77795644107380379</v>
      </c>
      <c r="N24" s="254">
        <v>0.75270098166639976</v>
      </c>
      <c r="O24" s="252">
        <v>0.71907095482247296</v>
      </c>
    </row>
    <row r="25" spans="2:15">
      <c r="B25" t="s">
        <v>63</v>
      </c>
      <c r="C25" s="252" t="s">
        <v>64</v>
      </c>
      <c r="D25" s="253" t="s">
        <v>64</v>
      </c>
      <c r="E25" s="253" t="s">
        <v>64</v>
      </c>
      <c r="F25" s="254" t="s">
        <v>64</v>
      </c>
      <c r="G25" s="252">
        <v>0.79196176568553545</v>
      </c>
      <c r="H25" s="253">
        <v>0.66219078376276919</v>
      </c>
      <c r="I25" s="253">
        <v>0.79089939104742424</v>
      </c>
      <c r="J25" s="254">
        <v>0.75504694250136895</v>
      </c>
      <c r="K25" s="252">
        <v>0.81575159552799525</v>
      </c>
      <c r="L25" s="253">
        <v>0.67924952158856156</v>
      </c>
      <c r="M25" s="253">
        <v>0.77320098269963855</v>
      </c>
      <c r="N25" s="254">
        <v>0.91006182691085313</v>
      </c>
      <c r="O25" s="252">
        <v>0.75961711525447373</v>
      </c>
    </row>
    <row r="26" spans="2:15">
      <c r="B26" t="s">
        <v>66</v>
      </c>
      <c r="C26" s="252" t="s">
        <v>64</v>
      </c>
      <c r="D26" s="253" t="s">
        <v>64</v>
      </c>
      <c r="E26" s="253" t="s">
        <v>64</v>
      </c>
      <c r="F26" s="254" t="s">
        <v>64</v>
      </c>
      <c r="G26" s="252">
        <v>0.71008574928542267</v>
      </c>
      <c r="H26" s="253">
        <v>0.79721190743447634</v>
      </c>
      <c r="I26" s="253">
        <v>0.53760322038020425</v>
      </c>
      <c r="J26" s="254">
        <v>0.68642890226956921</v>
      </c>
      <c r="K26" s="252">
        <v>0.76689424931337846</v>
      </c>
      <c r="L26" s="253">
        <v>0.68494847854483265</v>
      </c>
      <c r="M26" s="253">
        <v>0.77409879152448791</v>
      </c>
      <c r="N26" s="254">
        <v>0.69243944922056677</v>
      </c>
      <c r="O26" s="252">
        <v>0.67680448753877342</v>
      </c>
    </row>
    <row r="27" spans="2:15">
      <c r="B27" t="s">
        <v>67</v>
      </c>
      <c r="C27" s="252" t="s">
        <v>64</v>
      </c>
      <c r="D27" s="253" t="s">
        <v>64</v>
      </c>
      <c r="E27" s="253" t="s">
        <v>64</v>
      </c>
      <c r="F27" s="254" t="s">
        <v>64</v>
      </c>
      <c r="G27" s="252">
        <v>0.85471349353049908</v>
      </c>
      <c r="H27" s="253">
        <v>0.85354353582464226</v>
      </c>
      <c r="I27" s="253">
        <v>0.77488663831649429</v>
      </c>
      <c r="J27" s="254">
        <v>0.78317152103559873</v>
      </c>
      <c r="K27" s="252">
        <v>0.86955970473155419</v>
      </c>
      <c r="L27" s="253">
        <v>0.81524945570878182</v>
      </c>
      <c r="M27" s="253">
        <v>0.80681866090897847</v>
      </c>
      <c r="N27" s="254">
        <v>0.88590338795928802</v>
      </c>
      <c r="O27" s="252">
        <v>0.89881132160988353</v>
      </c>
    </row>
    <row r="28" spans="2:15">
      <c r="B28" t="s">
        <v>174</v>
      </c>
      <c r="C28" s="252" t="s">
        <v>64</v>
      </c>
      <c r="D28" s="253" t="s">
        <v>64</v>
      </c>
      <c r="E28" s="253" t="s">
        <v>64</v>
      </c>
      <c r="F28" s="254" t="s">
        <v>64</v>
      </c>
      <c r="G28" s="252" t="s">
        <v>64</v>
      </c>
      <c r="H28" s="253" t="s">
        <v>64</v>
      </c>
      <c r="I28" s="253" t="s">
        <v>64</v>
      </c>
      <c r="J28" s="254" t="s">
        <v>64</v>
      </c>
      <c r="K28" s="252" t="s">
        <v>64</v>
      </c>
      <c r="L28" s="253">
        <v>0.50124810559395505</v>
      </c>
      <c r="M28" s="253">
        <v>0.43834876593272787</v>
      </c>
      <c r="N28" s="254">
        <v>0.18206556030685822</v>
      </c>
      <c r="O28" s="252">
        <v>-0.94376936672403011</v>
      </c>
    </row>
    <row r="29" spans="2:15">
      <c r="B29" t="s">
        <v>175</v>
      </c>
      <c r="C29" s="252" t="s">
        <v>64</v>
      </c>
      <c r="D29" s="253" t="s">
        <v>64</v>
      </c>
      <c r="E29" s="253" t="s">
        <v>64</v>
      </c>
      <c r="F29" s="254" t="s">
        <v>64</v>
      </c>
      <c r="G29" s="252" t="s">
        <v>64</v>
      </c>
      <c r="H29" s="253" t="s">
        <v>64</v>
      </c>
      <c r="I29" s="253" t="s">
        <v>64</v>
      </c>
      <c r="J29" s="254" t="s">
        <v>64</v>
      </c>
      <c r="K29" s="252" t="s">
        <v>64</v>
      </c>
      <c r="L29" s="253">
        <v>0.49233269550553749</v>
      </c>
      <c r="M29" s="253">
        <v>0.36506678833904088</v>
      </c>
      <c r="N29" s="254">
        <v>0.44289835819134821</v>
      </c>
      <c r="O29" s="252">
        <v>0.60793449893462759</v>
      </c>
    </row>
    <row r="30" spans="2:15">
      <c r="B30" s="230" t="s">
        <v>68</v>
      </c>
      <c r="C30" s="255">
        <v>0.7067701855550319</v>
      </c>
      <c r="D30" s="251">
        <v>0.70049870766621691</v>
      </c>
      <c r="E30" s="251">
        <v>0.75517959137319357</v>
      </c>
      <c r="F30" s="256">
        <v>0.73715814783246891</v>
      </c>
      <c r="G30" s="255">
        <v>0.79955147711052554</v>
      </c>
      <c r="H30" s="251">
        <v>0.75394470764829769</v>
      </c>
      <c r="I30" s="251">
        <v>0.68412948358903269</v>
      </c>
      <c r="J30" s="256">
        <v>0.75975616796857903</v>
      </c>
      <c r="K30" s="255">
        <v>0.80086127313136612</v>
      </c>
      <c r="L30" s="251">
        <v>0.74070127376271144</v>
      </c>
      <c r="M30" s="251">
        <v>0.76648033244798564</v>
      </c>
      <c r="N30" s="256">
        <v>0.79763625096866075</v>
      </c>
      <c r="O30" s="255">
        <v>0.77434481279337664</v>
      </c>
    </row>
    <row r="31" spans="2:15">
      <c r="B31" t="s">
        <v>69</v>
      </c>
      <c r="C31" s="252">
        <v>0.82902933237484133</v>
      </c>
      <c r="D31" s="253">
        <v>0.77980676017859418</v>
      </c>
      <c r="E31" s="253">
        <v>0.71554124453868206</v>
      </c>
      <c r="F31" s="254">
        <v>0.79713631066437074</v>
      </c>
      <c r="G31" s="252">
        <v>0.74728428668928937</v>
      </c>
      <c r="H31" s="253">
        <v>0.77283001074084434</v>
      </c>
      <c r="I31" s="253">
        <v>0.64995385827939833</v>
      </c>
      <c r="J31" s="254">
        <v>0.81798153338998258</v>
      </c>
      <c r="K31" s="252">
        <v>0.76465927503189501</v>
      </c>
      <c r="L31" s="253">
        <v>0.79508730013402429</v>
      </c>
      <c r="M31" s="253">
        <v>0.78091299608986964</v>
      </c>
      <c r="N31" s="254">
        <v>0.83515593158769585</v>
      </c>
      <c r="O31" s="252">
        <v>0.79575197310447066</v>
      </c>
    </row>
    <row r="32" spans="2:15">
      <c r="B32" t="s">
        <v>70</v>
      </c>
      <c r="C32" s="252">
        <v>0.7619030089251958</v>
      </c>
      <c r="D32" s="253">
        <v>0.67833809838247339</v>
      </c>
      <c r="E32" s="253">
        <v>0.64980695641290476</v>
      </c>
      <c r="F32" s="254">
        <v>0.80266706164311008</v>
      </c>
      <c r="G32" s="252">
        <v>0.6834500145439022</v>
      </c>
      <c r="H32" s="253">
        <v>0.60601123485588293</v>
      </c>
      <c r="I32" s="253">
        <v>0.69035215116894111</v>
      </c>
      <c r="J32" s="254">
        <v>0.71149857528960692</v>
      </c>
      <c r="K32" s="252">
        <v>0.61838006141236346</v>
      </c>
      <c r="L32" s="253">
        <v>0.69135669367856412</v>
      </c>
      <c r="M32" s="253">
        <v>0.73358081044488832</v>
      </c>
      <c r="N32" s="254">
        <v>0.72475444961984747</v>
      </c>
      <c r="O32" s="252">
        <v>0.67463116849014704</v>
      </c>
    </row>
    <row r="33" spans="2:15">
      <c r="B33" t="s">
        <v>265</v>
      </c>
      <c r="C33" s="252"/>
      <c r="D33" s="253"/>
      <c r="E33" s="253"/>
      <c r="F33" s="254"/>
      <c r="G33" s="252"/>
      <c r="H33" s="253"/>
      <c r="I33" s="253"/>
      <c r="J33" s="254"/>
      <c r="K33" s="252"/>
      <c r="L33" s="253"/>
      <c r="M33" s="253"/>
      <c r="N33" s="254"/>
      <c r="O33" s="252">
        <v>0.87913184933326205</v>
      </c>
    </row>
    <row r="34" spans="2:15" ht="15.75" thickBot="1">
      <c r="B34" s="230" t="s">
        <v>71</v>
      </c>
      <c r="C34" s="258">
        <v>0.79778427699047583</v>
      </c>
      <c r="D34" s="259">
        <v>0.73129338143505374</v>
      </c>
      <c r="E34" s="259">
        <v>0.68429892155866456</v>
      </c>
      <c r="F34" s="260">
        <v>0.79973554528321433</v>
      </c>
      <c r="G34" s="258">
        <v>0.71670411112890897</v>
      </c>
      <c r="H34" s="259">
        <v>0.69330489356570801</v>
      </c>
      <c r="I34" s="259">
        <v>0.66890488172363705</v>
      </c>
      <c r="J34" s="260">
        <v>0.7700878771569446</v>
      </c>
      <c r="K34" s="258">
        <v>0.69588537862537891</v>
      </c>
      <c r="L34" s="259">
        <v>0.74715309701882782</v>
      </c>
      <c r="M34" s="259">
        <v>0.75912530106450715</v>
      </c>
      <c r="N34" s="260">
        <v>0.78857693269662654</v>
      </c>
      <c r="O34" s="258">
        <v>0.81807815643281978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35"/>
  <sheetViews>
    <sheetView showGridLines="0" zoomScale="80" zoomScaleNormal="80" workbookViewId="0">
      <pane xSplit="2" ySplit="4" topLeftCell="C15" activePane="bottomRight" state="frozen"/>
      <selection pane="topRight" activeCell="C1" sqref="C1"/>
      <selection pane="bottomLeft" activeCell="A5" sqref="A5"/>
      <selection pane="bottomRight" activeCell="P26" sqref="P26"/>
    </sheetView>
  </sheetViews>
  <sheetFormatPr baseColWidth="10" defaultRowHeight="15"/>
  <cols>
    <col min="1" max="1" width="6" customWidth="1"/>
    <col min="2" max="2" width="49.140625" bestFit="1" customWidth="1"/>
  </cols>
  <sheetData>
    <row r="3" spans="2:15" ht="15.75" thickBot="1">
      <c r="B3" s="122" t="s">
        <v>213</v>
      </c>
    </row>
    <row r="4" spans="2:15">
      <c r="B4" s="230"/>
      <c r="C4" s="238" t="s">
        <v>226</v>
      </c>
      <c r="D4" s="239" t="s">
        <v>227</v>
      </c>
      <c r="E4" s="239" t="s">
        <v>228</v>
      </c>
      <c r="F4" s="240" t="s">
        <v>229</v>
      </c>
      <c r="G4" s="238" t="s">
        <v>230</v>
      </c>
      <c r="H4" s="239" t="s">
        <v>231</v>
      </c>
      <c r="I4" s="239" t="s">
        <v>232</v>
      </c>
      <c r="J4" s="240" t="s">
        <v>233</v>
      </c>
      <c r="K4" s="238" t="s">
        <v>234</v>
      </c>
      <c r="L4" s="239" t="s">
        <v>224</v>
      </c>
      <c r="M4" s="239" t="s">
        <v>253</v>
      </c>
      <c r="N4" s="240" t="s">
        <v>263</v>
      </c>
      <c r="O4" s="238" t="s">
        <v>270</v>
      </c>
    </row>
    <row r="5" spans="2:15">
      <c r="B5" t="s">
        <v>46</v>
      </c>
      <c r="C5" s="252">
        <v>0.97</v>
      </c>
      <c r="D5" s="253">
        <v>0.97204404111815745</v>
      </c>
      <c r="E5" s="253">
        <v>0.97651291529631334</v>
      </c>
      <c r="F5" s="254">
        <v>0.96940644702522949</v>
      </c>
      <c r="G5" s="252">
        <v>0.97908881715084106</v>
      </c>
      <c r="H5" s="253">
        <v>0.97616004172162063</v>
      </c>
      <c r="I5" s="253">
        <v>0.97616004172162063</v>
      </c>
      <c r="J5" s="254">
        <v>0.97636612861170047</v>
      </c>
      <c r="K5" s="252">
        <v>0.9754844105812962</v>
      </c>
      <c r="L5" s="253">
        <v>0.97666458522433452</v>
      </c>
      <c r="M5" s="253">
        <v>0.97781016122617015</v>
      </c>
      <c r="N5" s="254">
        <v>0.98640018493444737</v>
      </c>
      <c r="O5" s="252">
        <v>0.95690837449183064</v>
      </c>
    </row>
    <row r="6" spans="2:15">
      <c r="B6" t="s">
        <v>47</v>
      </c>
      <c r="C6" s="252">
        <v>0.97299999999999998</v>
      </c>
      <c r="D6" s="253">
        <v>0.9691662326903564</v>
      </c>
      <c r="E6" s="253">
        <v>0.96804628915635738</v>
      </c>
      <c r="F6" s="254">
        <v>0.95893495498852588</v>
      </c>
      <c r="G6" s="252">
        <v>0.96522149624240616</v>
      </c>
      <c r="H6" s="253">
        <v>0.96915343936439846</v>
      </c>
      <c r="I6" s="253">
        <v>0.9668407713235011</v>
      </c>
      <c r="J6" s="254">
        <v>0.96695413870692071</v>
      </c>
      <c r="K6" s="252">
        <v>0.96314632954625823</v>
      </c>
      <c r="L6" s="253">
        <v>0.98672721667511243</v>
      </c>
      <c r="M6" s="253">
        <v>0.98830995251364095</v>
      </c>
      <c r="N6" s="254">
        <v>0.99040296304388664</v>
      </c>
      <c r="O6" s="252">
        <v>0.98630019445479022</v>
      </c>
    </row>
    <row r="7" spans="2:15">
      <c r="B7" t="s">
        <v>177</v>
      </c>
      <c r="C7" s="252">
        <v>0.879</v>
      </c>
      <c r="D7" s="253">
        <v>0.9997289493955861</v>
      </c>
      <c r="E7" s="253">
        <v>0.93435861130731102</v>
      </c>
      <c r="F7" s="254">
        <v>0.89153948127893767</v>
      </c>
      <c r="G7" s="252">
        <v>0.94867303614308263</v>
      </c>
      <c r="H7" s="253">
        <v>0.92615042247731116</v>
      </c>
      <c r="I7" s="253">
        <v>0.96399999999999997</v>
      </c>
      <c r="J7" s="254">
        <v>0.97799999999999998</v>
      </c>
      <c r="K7" s="252">
        <v>0.99405289288833965</v>
      </c>
      <c r="L7" s="253">
        <v>0.9988489434130966</v>
      </c>
      <c r="M7" s="253">
        <v>0.99884889058591075</v>
      </c>
      <c r="N7" s="254">
        <v>0.99964732983430449</v>
      </c>
      <c r="O7" s="252">
        <v>0.99921039334583184</v>
      </c>
    </row>
    <row r="8" spans="2:15">
      <c r="B8" t="s">
        <v>48</v>
      </c>
      <c r="C8" s="252">
        <v>0.98899999999999999</v>
      </c>
      <c r="D8" s="253">
        <v>0.9856821486561036</v>
      </c>
      <c r="E8" s="253">
        <v>0.97799999999999998</v>
      </c>
      <c r="F8" s="254">
        <v>0.96385260591080468</v>
      </c>
      <c r="G8" s="252">
        <v>0.97092090691845856</v>
      </c>
      <c r="H8" s="253">
        <v>0.97825299823794976</v>
      </c>
      <c r="I8" s="253">
        <v>0.97993142935020083</v>
      </c>
      <c r="J8" s="254">
        <v>0.97656041035807872</v>
      </c>
      <c r="K8" s="252">
        <v>0.97618408656871691</v>
      </c>
      <c r="L8" s="253">
        <v>0.97441131843470485</v>
      </c>
      <c r="M8" s="253">
        <v>0.97100209380994718</v>
      </c>
      <c r="N8" s="254">
        <v>0.97393571462243156</v>
      </c>
      <c r="O8" s="252">
        <v>0.97890406751787717</v>
      </c>
    </row>
    <row r="9" spans="2:15">
      <c r="B9" t="s">
        <v>49</v>
      </c>
      <c r="C9" s="252">
        <v>0.94299999999999995</v>
      </c>
      <c r="D9" s="253">
        <v>0.93652599472243847</v>
      </c>
      <c r="E9" s="253">
        <v>0.9317757949316896</v>
      </c>
      <c r="F9" s="254">
        <v>0.92822733374097732</v>
      </c>
      <c r="G9" s="252">
        <v>0.93748274103942608</v>
      </c>
      <c r="H9" s="253">
        <v>0.93678582689811984</v>
      </c>
      <c r="I9" s="253">
        <v>0.94406739180538901</v>
      </c>
      <c r="J9" s="254">
        <v>0.94474873253912028</v>
      </c>
      <c r="K9" s="252">
        <v>0.93869830774715335</v>
      </c>
      <c r="L9" s="253">
        <v>0.94047731779594901</v>
      </c>
      <c r="M9" s="253">
        <v>0.94200285601095601</v>
      </c>
      <c r="N9" s="254">
        <v>0.94200285601095601</v>
      </c>
      <c r="O9" s="252">
        <v>0.95289126326846596</v>
      </c>
    </row>
    <row r="10" spans="2:15">
      <c r="B10" t="s">
        <v>50</v>
      </c>
      <c r="C10" s="252">
        <v>1</v>
      </c>
      <c r="D10" s="253">
        <v>0.91622512169461112</v>
      </c>
      <c r="E10" s="253">
        <v>0.83899999999999997</v>
      </c>
      <c r="F10" s="254">
        <v>0.85</v>
      </c>
      <c r="G10" s="252">
        <v>0.88556741418317964</v>
      </c>
      <c r="H10" s="253">
        <v>0.89140004733524092</v>
      </c>
      <c r="I10" s="253">
        <v>0.892365414407436</v>
      </c>
      <c r="J10" s="254">
        <v>0.874</v>
      </c>
      <c r="K10" s="252">
        <v>0.86964244290811721</v>
      </c>
      <c r="L10" s="253">
        <v>0.82540347835174621</v>
      </c>
      <c r="M10" s="253">
        <v>0.84868294410126743</v>
      </c>
      <c r="N10" s="254">
        <v>0.84889209937729149</v>
      </c>
      <c r="O10" s="252">
        <v>0.80872386989661138</v>
      </c>
    </row>
    <row r="11" spans="2:15">
      <c r="B11" t="s">
        <v>51</v>
      </c>
      <c r="C11" s="252">
        <v>0.95299999999999996</v>
      </c>
      <c r="D11" s="253">
        <v>0.72138167061713321</v>
      </c>
      <c r="E11" s="253">
        <v>0.88081390673124316</v>
      </c>
      <c r="F11" s="254">
        <v>0.7256523202782067</v>
      </c>
      <c r="G11" s="252">
        <v>0.79133248802934808</v>
      </c>
      <c r="H11" s="253">
        <v>0.84064571170019209</v>
      </c>
      <c r="I11" s="253">
        <v>0.84</v>
      </c>
      <c r="J11" s="254">
        <v>0.88832950101654384</v>
      </c>
      <c r="K11" s="252">
        <v>0.88247153495111985</v>
      </c>
      <c r="L11" s="253">
        <v>0.84982061555609756</v>
      </c>
      <c r="M11" s="253">
        <v>0.92278727065444244</v>
      </c>
      <c r="N11" s="254">
        <v>0.92424897909369186</v>
      </c>
      <c r="O11" s="252">
        <v>0.90862144824788516</v>
      </c>
    </row>
    <row r="12" spans="2:15">
      <c r="B12" t="s">
        <v>52</v>
      </c>
      <c r="C12" s="252">
        <v>0.97399999999999998</v>
      </c>
      <c r="D12" s="253">
        <v>0.98201875173960551</v>
      </c>
      <c r="E12" s="253">
        <v>0.97699999999999998</v>
      </c>
      <c r="F12" s="254">
        <v>0.98203656090055036</v>
      </c>
      <c r="G12" s="252">
        <v>0.99447871295774704</v>
      </c>
      <c r="H12" s="253">
        <v>0.99447871295774704</v>
      </c>
      <c r="I12" s="253">
        <v>0.99447871295774704</v>
      </c>
      <c r="J12" s="254">
        <v>0.9944773101575366</v>
      </c>
      <c r="K12" s="252">
        <v>0.9944773101575366</v>
      </c>
      <c r="L12" s="253">
        <v>0.99875651975536661</v>
      </c>
      <c r="M12" s="253">
        <v>0.99757088284486406</v>
      </c>
      <c r="N12" s="254">
        <v>0.99757088284486406</v>
      </c>
      <c r="O12" s="252">
        <v>1</v>
      </c>
    </row>
    <row r="13" spans="2:15">
      <c r="B13" t="s">
        <v>282</v>
      </c>
      <c r="C13" s="252"/>
      <c r="D13" s="253"/>
      <c r="E13" s="253"/>
      <c r="F13" s="254"/>
      <c r="G13" s="252"/>
      <c r="H13" s="253"/>
      <c r="I13" s="253"/>
      <c r="J13" s="254"/>
      <c r="K13" s="252"/>
      <c r="L13" s="253"/>
      <c r="M13" s="253"/>
      <c r="N13" s="254"/>
      <c r="O13" s="252">
        <v>0.93541240055053876</v>
      </c>
    </row>
    <row r="14" spans="2:15">
      <c r="B14" s="230" t="s">
        <v>53</v>
      </c>
      <c r="C14" s="255">
        <v>0.96628404887344466</v>
      </c>
      <c r="D14" s="251">
        <v>0.95603185479050168</v>
      </c>
      <c r="E14" s="251">
        <v>0.95614478575204831</v>
      </c>
      <c r="F14" s="256">
        <v>0.93328242753644297</v>
      </c>
      <c r="G14" s="255">
        <v>0.94893296588910203</v>
      </c>
      <c r="H14" s="251">
        <v>0.95325191164437473</v>
      </c>
      <c r="I14" s="251">
        <v>0.95652148334651155</v>
      </c>
      <c r="J14" s="256">
        <v>0.9610062657823244</v>
      </c>
      <c r="K14" s="255">
        <v>0.95922737259746937</v>
      </c>
      <c r="L14" s="251">
        <v>0.95569993249713014</v>
      </c>
      <c r="M14" s="251">
        <v>0.96507534910901105</v>
      </c>
      <c r="N14" s="256">
        <v>0.96669922485115456</v>
      </c>
      <c r="O14" s="255">
        <v>0.95373546000222764</v>
      </c>
    </row>
    <row r="15" spans="2:15">
      <c r="B15" t="s">
        <v>54</v>
      </c>
      <c r="C15" s="252">
        <v>0.95799999999999996</v>
      </c>
      <c r="D15" s="253">
        <v>0.94718074598548685</v>
      </c>
      <c r="E15" s="253">
        <v>0.94718074598548685</v>
      </c>
      <c r="F15" s="254">
        <v>0.93718074598548684</v>
      </c>
      <c r="G15" s="252">
        <v>0.93718074598548695</v>
      </c>
      <c r="H15" s="253">
        <v>0.93718074598548695</v>
      </c>
      <c r="I15" s="253">
        <v>0.93718074598548695</v>
      </c>
      <c r="J15" s="254">
        <v>0.96699999999999997</v>
      </c>
      <c r="K15" s="252">
        <v>0.96099999999999997</v>
      </c>
      <c r="L15" s="253">
        <v>0.97199999999999998</v>
      </c>
      <c r="M15" s="253">
        <v>0.98099999999999998</v>
      </c>
      <c r="N15" s="254">
        <v>0.98935529882367246</v>
      </c>
      <c r="O15" s="252">
        <v>0.975902589987097</v>
      </c>
    </row>
    <row r="16" spans="2:15">
      <c r="B16" t="s">
        <v>55</v>
      </c>
      <c r="C16" s="252">
        <v>0.999</v>
      </c>
      <c r="D16" s="253">
        <v>0.99262206636093864</v>
      </c>
      <c r="E16" s="253">
        <v>0.99262206636093864</v>
      </c>
      <c r="F16" s="254">
        <v>0.98262206636093863</v>
      </c>
      <c r="G16" s="252">
        <v>0.98262206636093896</v>
      </c>
      <c r="H16" s="253">
        <v>0.98262206636093896</v>
      </c>
      <c r="I16" s="253">
        <v>0.98262206636093896</v>
      </c>
      <c r="J16" s="254">
        <v>0.97299999999999998</v>
      </c>
      <c r="K16" s="252">
        <v>0.93700000000000006</v>
      </c>
      <c r="L16" s="253">
        <v>0.94899999999999995</v>
      </c>
      <c r="M16" s="253">
        <v>0.94899999999999995</v>
      </c>
      <c r="N16" s="254">
        <v>0.96618990540573513</v>
      </c>
      <c r="O16" s="252">
        <v>0.97615041286877202</v>
      </c>
    </row>
    <row r="17" spans="2:15">
      <c r="B17" t="s">
        <v>56</v>
      </c>
      <c r="C17" s="252">
        <v>0.96</v>
      </c>
      <c r="D17" s="253">
        <v>0.95345433443594929</v>
      </c>
      <c r="E17" s="253">
        <v>0.93522234469816878</v>
      </c>
      <c r="F17" s="254">
        <v>0.94219998430564944</v>
      </c>
      <c r="G17" s="252">
        <v>0.89597043014765398</v>
      </c>
      <c r="H17" s="253">
        <v>0.93700000000000006</v>
      </c>
      <c r="I17" s="253">
        <v>0.89082884976479337</v>
      </c>
      <c r="J17" s="254">
        <v>0.89545963222226377</v>
      </c>
      <c r="K17" s="252">
        <v>0.90170385578145906</v>
      </c>
      <c r="L17" s="253">
        <v>0.92592640609116139</v>
      </c>
      <c r="M17" s="253">
        <v>0.92675629617022692</v>
      </c>
      <c r="N17" s="254">
        <v>0.92675629617022692</v>
      </c>
      <c r="O17" s="252">
        <v>0.95821052741987012</v>
      </c>
    </row>
    <row r="18" spans="2:15">
      <c r="B18" t="s">
        <v>57</v>
      </c>
      <c r="C18" s="252">
        <v>0.91600000000000004</v>
      </c>
      <c r="D18" s="253">
        <v>0.94711413553741119</v>
      </c>
      <c r="E18" s="253">
        <v>0.94699999999999995</v>
      </c>
      <c r="F18" s="254">
        <v>0.93699999999999994</v>
      </c>
      <c r="G18" s="252">
        <v>0.94699999999999995</v>
      </c>
      <c r="H18" s="253">
        <v>0.92462908011869438</v>
      </c>
      <c r="I18" s="253">
        <v>0.86314860934354343</v>
      </c>
      <c r="J18" s="254">
        <v>0.89560356712797318</v>
      </c>
      <c r="K18" s="252">
        <v>0.86608714165748713</v>
      </c>
      <c r="L18" s="253">
        <v>0.9183399623442795</v>
      </c>
      <c r="M18" s="253">
        <v>0.92256448061266727</v>
      </c>
      <c r="N18" s="254">
        <v>0.88024294273634207</v>
      </c>
      <c r="O18" s="252">
        <v>0.84380670830466842</v>
      </c>
    </row>
    <row r="19" spans="2:15">
      <c r="B19" t="s">
        <v>58</v>
      </c>
      <c r="C19" s="252">
        <v>0.996</v>
      </c>
      <c r="D19" s="253">
        <v>0.99920721705850191</v>
      </c>
      <c r="E19" s="253">
        <v>0.99920721705850191</v>
      </c>
      <c r="F19" s="254">
        <v>0.9892072170585019</v>
      </c>
      <c r="G19" s="252">
        <v>0.98920721705850201</v>
      </c>
      <c r="H19" s="253">
        <v>0.98920721705850201</v>
      </c>
      <c r="I19" s="253">
        <v>0.98920721705850201</v>
      </c>
      <c r="J19" s="254">
        <v>0.94199999999999995</v>
      </c>
      <c r="K19" s="252">
        <v>0.96199999999999997</v>
      </c>
      <c r="L19" s="253">
        <v>0.95399999999999996</v>
      </c>
      <c r="M19" s="253">
        <v>0.94299999999999995</v>
      </c>
      <c r="N19" s="254">
        <v>0.95516076146738416</v>
      </c>
      <c r="O19" s="252">
        <v>0.95047625418583825</v>
      </c>
    </row>
    <row r="20" spans="2:15">
      <c r="B20" t="s">
        <v>59</v>
      </c>
      <c r="C20" s="252">
        <v>0.95299999999999996</v>
      </c>
      <c r="D20" s="253">
        <v>0.99374723711565816</v>
      </c>
      <c r="E20" s="253">
        <v>0.99374723711565816</v>
      </c>
      <c r="F20" s="254">
        <v>0.98374723711565815</v>
      </c>
      <c r="G20" s="252">
        <v>0.98374723711565804</v>
      </c>
      <c r="H20" s="253">
        <v>0.98374723711565804</v>
      </c>
      <c r="I20" s="253">
        <v>0.98374723711565804</v>
      </c>
      <c r="J20" s="254">
        <v>0.98299999999999998</v>
      </c>
      <c r="K20" s="252">
        <v>0.98</v>
      </c>
      <c r="L20" s="253">
        <v>0.98099999999999998</v>
      </c>
      <c r="M20" s="253">
        <v>0.97899999999999998</v>
      </c>
      <c r="N20" s="254">
        <v>0.98314656418086843</v>
      </c>
      <c r="O20" s="252">
        <v>0.98525426561327512</v>
      </c>
    </row>
    <row r="21" spans="2:15">
      <c r="B21" t="s">
        <v>60</v>
      </c>
      <c r="C21" s="252">
        <v>1</v>
      </c>
      <c r="D21" s="253">
        <v>1</v>
      </c>
      <c r="E21" s="253">
        <v>1</v>
      </c>
      <c r="F21" s="254">
        <v>0.98</v>
      </c>
      <c r="G21" s="252">
        <v>0.98</v>
      </c>
      <c r="H21" s="253">
        <v>0.98</v>
      </c>
      <c r="I21" s="253">
        <v>0.98</v>
      </c>
      <c r="J21" s="254">
        <v>0.84599999999999997</v>
      </c>
      <c r="K21" s="252">
        <v>0.96599999999999997</v>
      </c>
      <c r="L21" s="253">
        <v>0.81100000000000005</v>
      </c>
      <c r="M21" s="253">
        <v>0.80700000000000005</v>
      </c>
      <c r="N21" s="254">
        <v>0.76101488467727529</v>
      </c>
      <c r="O21" s="252">
        <v>0.85495594617159154</v>
      </c>
    </row>
    <row r="22" spans="2:15">
      <c r="B22" t="s">
        <v>142</v>
      </c>
      <c r="C22" s="252">
        <v>0.89</v>
      </c>
      <c r="D22" s="253">
        <v>0.82908444919867808</v>
      </c>
      <c r="E22" s="253">
        <v>0.81024417469693089</v>
      </c>
      <c r="F22" s="254">
        <v>0.7932720201810507</v>
      </c>
      <c r="G22" s="252">
        <v>0.82027195264249764</v>
      </c>
      <c r="H22" s="253">
        <v>0.82673913043478264</v>
      </c>
      <c r="I22" s="253">
        <v>0.79</v>
      </c>
      <c r="J22" s="254">
        <v>0.83</v>
      </c>
      <c r="K22" s="252">
        <v>0.67676375641705122</v>
      </c>
      <c r="L22" s="253">
        <v>0.70118395068914829</v>
      </c>
      <c r="M22" s="253">
        <v>0.68852867560428399</v>
      </c>
      <c r="N22" s="254">
        <v>0.68727063060826288</v>
      </c>
      <c r="O22" s="252">
        <v>0.77441128188992669</v>
      </c>
    </row>
    <row r="23" spans="2:15">
      <c r="B23" t="s">
        <v>61</v>
      </c>
      <c r="C23" s="252">
        <v>0.97699999999999998</v>
      </c>
      <c r="D23" s="253">
        <v>0.99936451355171774</v>
      </c>
      <c r="E23" s="253">
        <v>0.99936451355171774</v>
      </c>
      <c r="F23" s="254">
        <v>0.98936451355171773</v>
      </c>
      <c r="G23" s="252">
        <v>0.98936451355171795</v>
      </c>
      <c r="H23" s="253">
        <v>0.98936451355171795</v>
      </c>
      <c r="I23" s="253">
        <v>0.98936451355171795</v>
      </c>
      <c r="J23" s="254">
        <v>0.99199999999999999</v>
      </c>
      <c r="K23" s="252">
        <v>0.98199999999999998</v>
      </c>
      <c r="L23" s="253">
        <v>0.98699999999999999</v>
      </c>
      <c r="M23" s="253">
        <v>0.98499999999999999</v>
      </c>
      <c r="N23" s="254">
        <v>0.97956688023385052</v>
      </c>
      <c r="O23" s="252">
        <v>0.9798653321288594</v>
      </c>
    </row>
    <row r="24" spans="2:15">
      <c r="B24" t="s">
        <v>62</v>
      </c>
      <c r="C24" s="252">
        <v>0.873</v>
      </c>
      <c r="D24" s="253">
        <v>1</v>
      </c>
      <c r="E24" s="253">
        <v>1</v>
      </c>
      <c r="F24" s="254">
        <v>0.98</v>
      </c>
      <c r="G24" s="252">
        <v>0.98</v>
      </c>
      <c r="H24" s="253">
        <v>0.98</v>
      </c>
      <c r="I24" s="253">
        <v>0.98</v>
      </c>
      <c r="J24" s="254">
        <v>0.96899999999999997</v>
      </c>
      <c r="K24" s="252">
        <v>0.96399999999999997</v>
      </c>
      <c r="L24" s="253">
        <v>0.98699999999999999</v>
      </c>
      <c r="M24" s="253">
        <v>0.98799999999999999</v>
      </c>
      <c r="N24" s="254">
        <v>0.98769335218089593</v>
      </c>
      <c r="O24" s="252">
        <v>0.98811893253178451</v>
      </c>
    </row>
    <row r="25" spans="2:15">
      <c r="B25" t="s">
        <v>63</v>
      </c>
      <c r="C25" s="252"/>
      <c r="D25" s="253"/>
      <c r="E25" s="253"/>
      <c r="F25" s="254"/>
      <c r="G25" s="252"/>
      <c r="H25" s="253">
        <v>0.95834473324213409</v>
      </c>
      <c r="I25" s="253">
        <v>0.95799999999999996</v>
      </c>
      <c r="J25" s="254">
        <v>0.96699999999999997</v>
      </c>
      <c r="K25" s="252">
        <v>0.94399999999999995</v>
      </c>
      <c r="L25" s="253">
        <v>0.94199999999999995</v>
      </c>
      <c r="M25" s="253">
        <v>0.94299999999999995</v>
      </c>
      <c r="N25" s="254">
        <v>0.95317033419290265</v>
      </c>
      <c r="O25" s="252">
        <v>0.95845793659745748</v>
      </c>
    </row>
    <row r="26" spans="2:15">
      <c r="B26" t="s">
        <v>66</v>
      </c>
      <c r="C26" s="252"/>
      <c r="D26" s="253"/>
      <c r="E26" s="253"/>
      <c r="F26" s="254"/>
      <c r="G26" s="252"/>
      <c r="H26" s="253">
        <v>0.92938846324636704</v>
      </c>
      <c r="I26" s="253">
        <v>0.90838882629745898</v>
      </c>
      <c r="J26" s="254">
        <v>0.92400000000000004</v>
      </c>
      <c r="K26" s="252">
        <v>0.92912727358702241</v>
      </c>
      <c r="L26" s="253">
        <v>0.92474179360134579</v>
      </c>
      <c r="M26" s="253">
        <v>0.92697006348697442</v>
      </c>
      <c r="N26" s="254">
        <v>0.92806602124499404</v>
      </c>
      <c r="O26" s="252">
        <v>0.79850118665545355</v>
      </c>
    </row>
    <row r="27" spans="2:15">
      <c r="B27" t="s">
        <v>67</v>
      </c>
      <c r="C27" s="252"/>
      <c r="D27" s="253"/>
      <c r="E27" s="253"/>
      <c r="F27" s="254"/>
      <c r="G27" s="252"/>
      <c r="H27" s="253">
        <v>0.90838882629745898</v>
      </c>
      <c r="I27" s="253">
        <v>0.92938846324636704</v>
      </c>
      <c r="J27" s="254">
        <v>0.95</v>
      </c>
      <c r="K27" s="252">
        <v>0.95422002162029218</v>
      </c>
      <c r="L27" s="253">
        <v>0.96925583140138749</v>
      </c>
      <c r="M27" s="253">
        <v>0.97129542071971231</v>
      </c>
      <c r="N27" s="254">
        <v>0.96451757291559959</v>
      </c>
      <c r="O27" s="252">
        <v>0.96492845007760286</v>
      </c>
    </row>
    <row r="28" spans="2:15">
      <c r="B28" t="s">
        <v>174</v>
      </c>
      <c r="C28" s="252"/>
      <c r="D28" s="253"/>
      <c r="E28" s="253"/>
      <c r="F28" s="254"/>
      <c r="G28" s="252"/>
      <c r="H28" s="253"/>
      <c r="I28" s="253"/>
      <c r="J28" s="254"/>
      <c r="K28" s="252"/>
      <c r="L28" s="253">
        <v>0.89010190123628863</v>
      </c>
      <c r="M28" s="253">
        <v>0.8890086869539906</v>
      </c>
      <c r="N28" s="254">
        <v>0.75564289372733051</v>
      </c>
      <c r="O28" s="252">
        <v>0.59942301058859193</v>
      </c>
    </row>
    <row r="29" spans="2:15">
      <c r="B29" t="s">
        <v>175</v>
      </c>
      <c r="C29" s="252"/>
      <c r="D29" s="253"/>
      <c r="E29" s="253"/>
      <c r="F29" s="254"/>
      <c r="G29" s="252"/>
      <c r="H29" s="253"/>
      <c r="I29" s="253"/>
      <c r="J29" s="254"/>
      <c r="K29" s="252"/>
      <c r="L29" s="253">
        <v>0.81200000000000006</v>
      </c>
      <c r="M29" s="253">
        <v>0.81899999999999995</v>
      </c>
      <c r="N29" s="254">
        <v>0.82679398872886667</v>
      </c>
      <c r="O29" s="252">
        <v>0.82763717708744122</v>
      </c>
    </row>
    <row r="30" spans="2:15">
      <c r="B30" s="230" t="s">
        <v>68</v>
      </c>
      <c r="C30" s="255">
        <v>0.9563279138323848</v>
      </c>
      <c r="D30" s="251">
        <v>0.96030875491370127</v>
      </c>
      <c r="E30" s="251">
        <v>0.95525760045403096</v>
      </c>
      <c r="F30" s="256">
        <v>0.9459321427656241</v>
      </c>
      <c r="G30" s="255">
        <v>0.93907766058398745</v>
      </c>
      <c r="H30" s="251">
        <v>0.9405789653777259</v>
      </c>
      <c r="I30" s="251">
        <v>0.93085109761418749</v>
      </c>
      <c r="J30" s="256">
        <v>0.94135452474348469</v>
      </c>
      <c r="K30" s="255">
        <v>0.92709937668785369</v>
      </c>
      <c r="L30" s="251">
        <v>0.92942830891139561</v>
      </c>
      <c r="M30" s="251">
        <v>0.93119333068202537</v>
      </c>
      <c r="N30" s="256">
        <v>0.92578664302931701</v>
      </c>
      <c r="O30" s="255">
        <v>0.91274569249005622</v>
      </c>
    </row>
    <row r="31" spans="2:15">
      <c r="B31" t="s">
        <v>69</v>
      </c>
      <c r="C31" s="252">
        <v>0.93700000000000006</v>
      </c>
      <c r="D31" s="253">
        <v>0.93654166268920747</v>
      </c>
      <c r="E31" s="253">
        <v>0.92900000000000005</v>
      </c>
      <c r="F31" s="254">
        <v>0.93083336872182842</v>
      </c>
      <c r="G31" s="252">
        <v>0.93083336872182842</v>
      </c>
      <c r="H31" s="253">
        <v>0.93</v>
      </c>
      <c r="I31" s="253">
        <v>0.89533706808589697</v>
      </c>
      <c r="J31" s="254">
        <v>0.92850652961039315</v>
      </c>
      <c r="K31" s="252">
        <v>0.94048831793921128</v>
      </c>
      <c r="L31" s="253">
        <v>0.95589638699968449</v>
      </c>
      <c r="M31" s="253">
        <v>0.95696009078090205</v>
      </c>
      <c r="N31" s="254">
        <v>0.94578997161778622</v>
      </c>
      <c r="O31" s="252">
        <v>0.9562990644155287</v>
      </c>
    </row>
    <row r="32" spans="2:15">
      <c r="B32" t="s">
        <v>70</v>
      </c>
      <c r="C32" s="252">
        <v>0.877</v>
      </c>
      <c r="D32" s="253">
        <v>0.89650152957152685</v>
      </c>
      <c r="E32" s="253">
        <v>0.86799999999999999</v>
      </c>
      <c r="F32" s="254">
        <v>0.87407579453543971</v>
      </c>
      <c r="G32" s="252">
        <v>0.86054716782135732</v>
      </c>
      <c r="H32" s="253">
        <v>0.86899999999999999</v>
      </c>
      <c r="I32" s="253">
        <v>0.90371329815081314</v>
      </c>
      <c r="J32" s="254">
        <v>0.873</v>
      </c>
      <c r="K32" s="252">
        <v>0.91191654833956703</v>
      </c>
      <c r="L32" s="253">
        <v>0.90987307311406096</v>
      </c>
      <c r="M32" s="253">
        <v>0.88521825443509872</v>
      </c>
      <c r="N32" s="254">
        <v>0.88377728138295752</v>
      </c>
      <c r="O32" s="252">
        <v>0.8524758513546119</v>
      </c>
    </row>
    <row r="33" spans="2:15" ht="15.75" thickBot="1">
      <c r="B33" t="s">
        <v>265</v>
      </c>
      <c r="C33" s="252"/>
      <c r="D33" s="253"/>
      <c r="E33" s="253"/>
      <c r="F33" s="254"/>
      <c r="G33" s="252"/>
      <c r="H33" s="253"/>
      <c r="I33" s="253"/>
      <c r="J33" s="254"/>
      <c r="K33" s="252"/>
      <c r="L33" s="253"/>
      <c r="M33" s="253"/>
      <c r="N33" s="254"/>
      <c r="O33" s="252">
        <v>0.77693799362444638</v>
      </c>
    </row>
    <row r="34" spans="2:15" ht="15.75" thickBot="1">
      <c r="B34" s="230" t="s">
        <v>71</v>
      </c>
      <c r="C34" s="261">
        <v>0.90475510204081633</v>
      </c>
      <c r="D34" s="262">
        <v>0.91502349591167842</v>
      </c>
      <c r="E34" s="262">
        <v>0.89615384615384619</v>
      </c>
      <c r="F34" s="263">
        <v>0.9002715980060807</v>
      </c>
      <c r="G34" s="261">
        <v>0.89298695285234397</v>
      </c>
      <c r="H34" s="262">
        <v>0.89715384615384619</v>
      </c>
      <c r="I34" s="262">
        <v>0.8998473458131595</v>
      </c>
      <c r="J34" s="263">
        <v>0.89861839828171997</v>
      </c>
      <c r="K34" s="261">
        <v>0.92656410110900489</v>
      </c>
      <c r="L34" s="262">
        <v>0.93346730365036157</v>
      </c>
      <c r="M34" s="262">
        <v>0.9219972971187067</v>
      </c>
      <c r="N34" s="263">
        <v>0.91556859726283801</v>
      </c>
      <c r="O34" s="261">
        <v>0.84882725786225699</v>
      </c>
    </row>
    <row r="35" spans="2:15" ht="15.75" thickBot="1">
      <c r="B35" s="230" t="s">
        <v>238</v>
      </c>
      <c r="C35" s="257">
        <v>0.95624103303996544</v>
      </c>
      <c r="D35" s="257">
        <v>0.95329508009169728</v>
      </c>
      <c r="E35" s="257">
        <v>0.94985937784623786</v>
      </c>
      <c r="F35" s="257">
        <v>0.93447035213770613</v>
      </c>
      <c r="G35" s="261">
        <v>0.93996727304465488</v>
      </c>
      <c r="H35" s="262">
        <v>0.94311663866063167</v>
      </c>
      <c r="I35" s="262">
        <v>0.94099452405769457</v>
      </c>
      <c r="J35" s="263">
        <v>0.9474531868245949</v>
      </c>
      <c r="K35" s="261">
        <v>0.94290048058716092</v>
      </c>
      <c r="L35" s="262">
        <v>0.94244812369052477</v>
      </c>
      <c r="M35" s="262">
        <v>0.94667232564143611</v>
      </c>
      <c r="N35" s="263">
        <v>0.94256146261522267</v>
      </c>
      <c r="O35" s="261">
        <v>0.92251978472450191</v>
      </c>
    </row>
  </sheetData>
  <pageMargins left="0.7" right="0.7" top="0.75" bottom="0.75" header="0.3" footer="0.3"/>
  <pageSetup scale="90" fitToWidth="0" orientation="landscape" horizontalDpi="4294967292" verticalDpi="4294967292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4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5" sqref="O5:O34"/>
    </sheetView>
  </sheetViews>
  <sheetFormatPr baseColWidth="10" defaultRowHeight="15"/>
  <cols>
    <col min="2" max="2" width="52.5703125" customWidth="1"/>
  </cols>
  <sheetData>
    <row r="2" spans="2:15">
      <c r="B2" s="122" t="s">
        <v>239</v>
      </c>
    </row>
    <row r="3" spans="2:15" ht="15.75" thickBot="1">
      <c r="B3" s="122"/>
      <c r="D3" s="122"/>
      <c r="F3" s="122"/>
      <c r="H3" s="122"/>
      <c r="J3" s="122"/>
      <c r="L3" s="122"/>
      <c r="N3" s="122"/>
    </row>
    <row r="4" spans="2:15">
      <c r="B4" s="230"/>
      <c r="C4" s="238" t="s">
        <v>226</v>
      </c>
      <c r="D4" s="239" t="s">
        <v>227</v>
      </c>
      <c r="E4" s="239" t="s">
        <v>228</v>
      </c>
      <c r="F4" s="240" t="s">
        <v>229</v>
      </c>
      <c r="G4" s="238" t="s">
        <v>230</v>
      </c>
      <c r="H4" s="239" t="s">
        <v>231</v>
      </c>
      <c r="I4" s="239" t="s">
        <v>232</v>
      </c>
      <c r="J4" s="240" t="s">
        <v>233</v>
      </c>
      <c r="K4" s="238" t="s">
        <v>234</v>
      </c>
      <c r="L4" s="239" t="s">
        <v>224</v>
      </c>
      <c r="M4" s="239" t="s">
        <v>253</v>
      </c>
      <c r="N4" s="240" t="s">
        <v>263</v>
      </c>
      <c r="O4" s="238" t="s">
        <v>270</v>
      </c>
    </row>
    <row r="5" spans="2:15">
      <c r="B5" t="s">
        <v>46</v>
      </c>
      <c r="C5" s="241">
        <v>246390.33571450625</v>
      </c>
      <c r="D5" s="233">
        <v>274052.12418986869</v>
      </c>
      <c r="E5" s="233">
        <v>248035.35773934986</v>
      </c>
      <c r="F5" s="242">
        <v>329327.0877227895</v>
      </c>
      <c r="G5" s="241">
        <v>266018.59440438036</v>
      </c>
      <c r="H5" s="233">
        <v>291085.89936542726</v>
      </c>
      <c r="I5" s="233">
        <v>275415.30910436186</v>
      </c>
      <c r="J5" s="242">
        <v>356932.94719896483</v>
      </c>
      <c r="K5" s="241">
        <v>273834.9753320631</v>
      </c>
      <c r="L5" s="233">
        <v>291815.02009413636</v>
      </c>
      <c r="M5" s="233">
        <v>284026.70020282589</v>
      </c>
      <c r="N5" s="242">
        <v>360020.99378563237</v>
      </c>
      <c r="O5" s="241">
        <v>289042.43553834787</v>
      </c>
    </row>
    <row r="6" spans="2:15">
      <c r="B6" t="s">
        <v>47</v>
      </c>
      <c r="C6" s="241">
        <v>163717.41978816202</v>
      </c>
      <c r="D6" s="233">
        <v>190590.24793240064</v>
      </c>
      <c r="E6" s="233">
        <v>171930.40411766822</v>
      </c>
      <c r="F6" s="242">
        <v>244160.36913420551</v>
      </c>
      <c r="G6" s="241">
        <v>174249.75419861363</v>
      </c>
      <c r="H6" s="233">
        <v>203176.58981259854</v>
      </c>
      <c r="I6" s="233">
        <v>187639.63007457691</v>
      </c>
      <c r="J6" s="242">
        <v>267954.51269250305</v>
      </c>
      <c r="K6" s="241">
        <v>190095.08436789989</v>
      </c>
      <c r="L6" s="233">
        <v>222689.16618016339</v>
      </c>
      <c r="M6" s="233">
        <v>210490.98167622302</v>
      </c>
      <c r="N6" s="242">
        <v>285309.33287845034</v>
      </c>
      <c r="O6" s="241">
        <v>205942.3740447145</v>
      </c>
    </row>
    <row r="7" spans="2:15">
      <c r="B7" t="s">
        <v>177</v>
      </c>
      <c r="C7" s="241">
        <v>223494.844525172</v>
      </c>
      <c r="D7" s="233">
        <v>176984.1537328471</v>
      </c>
      <c r="E7" s="233">
        <v>148737.06479175386</v>
      </c>
      <c r="F7" s="242">
        <v>229792.15030134315</v>
      </c>
      <c r="G7" s="241">
        <v>194693.05065354062</v>
      </c>
      <c r="H7" s="233">
        <v>199291.15850925309</v>
      </c>
      <c r="I7" s="233">
        <v>194806.09159985746</v>
      </c>
      <c r="J7" s="242">
        <v>241941.04601703372</v>
      </c>
      <c r="K7" s="241">
        <v>208759.03785901133</v>
      </c>
      <c r="L7" s="233">
        <v>215638.59779385143</v>
      </c>
      <c r="M7" s="233">
        <v>206955.21343012687</v>
      </c>
      <c r="N7" s="242">
        <v>251132.65124304497</v>
      </c>
      <c r="O7" s="241">
        <v>214192.00366581045</v>
      </c>
    </row>
    <row r="8" spans="2:15">
      <c r="B8" t="s">
        <v>48</v>
      </c>
      <c r="C8" s="241">
        <v>120531.95106999314</v>
      </c>
      <c r="D8" s="233">
        <v>126941.09765704746</v>
      </c>
      <c r="E8" s="233">
        <v>125941.64553486863</v>
      </c>
      <c r="F8" s="242">
        <v>158190.07501102836</v>
      </c>
      <c r="G8" s="241">
        <v>132076.60475153592</v>
      </c>
      <c r="H8" s="233">
        <v>137538.43865460344</v>
      </c>
      <c r="I8" s="233">
        <v>136849.68089731404</v>
      </c>
      <c r="J8" s="242">
        <v>172940.97503332468</v>
      </c>
      <c r="K8" s="241">
        <v>145985.96098178427</v>
      </c>
      <c r="L8" s="233">
        <v>149660.86163295814</v>
      </c>
      <c r="M8" s="233">
        <v>153401.57514548107</v>
      </c>
      <c r="N8" s="242">
        <v>179685.23060478142</v>
      </c>
      <c r="O8" s="241">
        <v>152103.58799421933</v>
      </c>
    </row>
    <row r="9" spans="2:15">
      <c r="B9" t="s">
        <v>49</v>
      </c>
      <c r="C9" s="241">
        <v>114382.88842087098</v>
      </c>
      <c r="D9" s="233">
        <v>87759.219856568088</v>
      </c>
      <c r="E9" s="233">
        <v>90546.029919414737</v>
      </c>
      <c r="F9" s="242">
        <v>118319.67537093379</v>
      </c>
      <c r="G9" s="241">
        <v>123716.3928906514</v>
      </c>
      <c r="H9" s="233">
        <v>95749.262421096224</v>
      </c>
      <c r="I9" s="233">
        <v>97267.297656247349</v>
      </c>
      <c r="J9" s="242">
        <v>127439.64521981477</v>
      </c>
      <c r="K9" s="241">
        <v>135030.11593671929</v>
      </c>
      <c r="L9" s="233">
        <v>102542.70870926954</v>
      </c>
      <c r="M9" s="233">
        <v>115615.72375158248</v>
      </c>
      <c r="N9" s="242">
        <v>143452.79718918283</v>
      </c>
      <c r="O9" s="241">
        <v>152179.23272633707</v>
      </c>
    </row>
    <row r="10" spans="2:15">
      <c r="B10" t="s">
        <v>50</v>
      </c>
      <c r="C10" s="241">
        <v>75121.706930223649</v>
      </c>
      <c r="D10" s="233">
        <v>91715.8871045048</v>
      </c>
      <c r="E10" s="233">
        <v>95094.754208363243</v>
      </c>
      <c r="F10" s="242">
        <v>87145.159503033021</v>
      </c>
      <c r="G10" s="241">
        <v>77090.065739118974</v>
      </c>
      <c r="H10" s="233">
        <v>88543.991607788368</v>
      </c>
      <c r="I10" s="233">
        <v>95300.025131810864</v>
      </c>
      <c r="J10" s="242">
        <v>104757.58633865738</v>
      </c>
      <c r="K10" s="241">
        <v>113373.67459714152</v>
      </c>
      <c r="L10" s="233">
        <v>110204.00805965795</v>
      </c>
      <c r="M10" s="233">
        <v>117111.86911887325</v>
      </c>
      <c r="N10" s="242">
        <v>105327.69135884424</v>
      </c>
      <c r="O10" s="241">
        <v>104242.15856388054</v>
      </c>
    </row>
    <row r="11" spans="2:15">
      <c r="B11" t="s">
        <v>51</v>
      </c>
      <c r="C11" s="241">
        <v>123389.50044224109</v>
      </c>
      <c r="D11" s="233">
        <v>150283.65912949611</v>
      </c>
      <c r="E11" s="233">
        <v>145956.665464972</v>
      </c>
      <c r="F11" s="242">
        <v>187771.68939248577</v>
      </c>
      <c r="G11" s="241">
        <v>147139.06147212395</v>
      </c>
      <c r="H11" s="233">
        <v>159899.94718799824</v>
      </c>
      <c r="I11" s="233">
        <v>140260.64616902717</v>
      </c>
      <c r="J11" s="242">
        <v>210641.41060564201</v>
      </c>
      <c r="K11" s="241">
        <v>178610.94473156135</v>
      </c>
      <c r="L11" s="233">
        <v>187733.16097615359</v>
      </c>
      <c r="M11" s="233">
        <v>166577.43648902737</v>
      </c>
      <c r="N11" s="242">
        <v>215021.29856556686</v>
      </c>
      <c r="O11" s="241">
        <v>205037.07859960277</v>
      </c>
    </row>
    <row r="12" spans="2:15">
      <c r="B12" t="s">
        <v>52</v>
      </c>
      <c r="C12" s="241">
        <v>103343.11236720563</v>
      </c>
      <c r="D12" s="233">
        <v>121183.0094444042</v>
      </c>
      <c r="E12" s="233">
        <v>114270.6917408278</v>
      </c>
      <c r="F12" s="242">
        <v>145402.78944713215</v>
      </c>
      <c r="G12" s="241">
        <v>112684.206711305</v>
      </c>
      <c r="H12" s="233">
        <v>134395.21628496499</v>
      </c>
      <c r="I12" s="233">
        <v>132845.12126541926</v>
      </c>
      <c r="J12" s="242">
        <v>162451.60423519599</v>
      </c>
      <c r="K12" s="241">
        <v>130573.00619417515</v>
      </c>
      <c r="L12" s="233">
        <v>145173.83973759745</v>
      </c>
      <c r="M12" s="233">
        <v>141545.39425886888</v>
      </c>
      <c r="N12" s="242">
        <v>154806.53072033322</v>
      </c>
      <c r="O12" s="241">
        <v>132762.49419068193</v>
      </c>
    </row>
    <row r="13" spans="2:15">
      <c r="B13" t="s">
        <v>282</v>
      </c>
      <c r="C13" s="241"/>
      <c r="D13" s="233"/>
      <c r="E13" s="233"/>
      <c r="F13" s="242"/>
      <c r="G13" s="241"/>
      <c r="H13" s="233"/>
      <c r="I13" s="233"/>
      <c r="J13" s="242"/>
      <c r="K13" s="241"/>
      <c r="L13" s="233"/>
      <c r="M13" s="233"/>
      <c r="N13" s="242"/>
      <c r="O13" s="241">
        <v>136689.28170941563</v>
      </c>
    </row>
    <row r="14" spans="2:15">
      <c r="B14" s="230" t="s">
        <v>53</v>
      </c>
      <c r="C14" s="243">
        <v>171059.81973681241</v>
      </c>
      <c r="D14" s="244">
        <v>184542.72433199282</v>
      </c>
      <c r="E14" s="244">
        <v>169571.03774301553</v>
      </c>
      <c r="F14" s="245">
        <v>226103.96450314068</v>
      </c>
      <c r="G14" s="243">
        <v>180758.76862519523</v>
      </c>
      <c r="H14" s="244">
        <v>195618.7123864376</v>
      </c>
      <c r="I14" s="244">
        <v>186146.5228694187</v>
      </c>
      <c r="J14" s="245">
        <v>245384.1168139705</v>
      </c>
      <c r="K14" s="243">
        <v>195391.25587403789</v>
      </c>
      <c r="L14" s="244">
        <v>206726.81551484219</v>
      </c>
      <c r="M14" s="244">
        <v>200548.36330332956</v>
      </c>
      <c r="N14" s="245">
        <v>248681.2182272624</v>
      </c>
      <c r="O14" s="243">
        <v>206613.16538162518</v>
      </c>
    </row>
    <row r="15" spans="2:15">
      <c r="B15" t="s">
        <v>54</v>
      </c>
      <c r="C15" s="241">
        <v>820.82012856979634</v>
      </c>
      <c r="D15" s="233">
        <v>873.21253801915464</v>
      </c>
      <c r="E15" s="233">
        <v>936.42136537995259</v>
      </c>
      <c r="F15" s="242">
        <v>1032.0536706117548</v>
      </c>
      <c r="G15" s="241">
        <v>848.26211186336229</v>
      </c>
      <c r="H15" s="233">
        <v>904.00476238534111</v>
      </c>
      <c r="I15" s="233">
        <v>931.79164335965868</v>
      </c>
      <c r="J15" s="242">
        <v>1051.048761546934</v>
      </c>
      <c r="K15" s="241">
        <v>862.5048065539155</v>
      </c>
      <c r="L15" s="233">
        <v>942.42519503781875</v>
      </c>
      <c r="M15" s="233">
        <v>956.21607559370625</v>
      </c>
      <c r="N15" s="242">
        <v>1110.1062119346354</v>
      </c>
      <c r="O15" s="241">
        <v>870.82598251734316</v>
      </c>
    </row>
    <row r="16" spans="2:15">
      <c r="B16" t="s">
        <v>55</v>
      </c>
      <c r="C16" s="241">
        <v>714.11896424402676</v>
      </c>
      <c r="D16" s="233">
        <v>754.09896363253711</v>
      </c>
      <c r="E16" s="233">
        <v>805.07354123514324</v>
      </c>
      <c r="F16" s="242">
        <v>789.79094304651062</v>
      </c>
      <c r="G16" s="241">
        <v>786.75665057812239</v>
      </c>
      <c r="H16" s="233">
        <v>822.35836432078861</v>
      </c>
      <c r="I16" s="233">
        <v>826.49659633739441</v>
      </c>
      <c r="J16" s="242">
        <v>859.57190261971857</v>
      </c>
      <c r="K16" s="241">
        <v>813.67415959712037</v>
      </c>
      <c r="L16" s="233">
        <v>844.05706938877586</v>
      </c>
      <c r="M16" s="233">
        <v>830.32560107130303</v>
      </c>
      <c r="N16" s="242">
        <v>894.45645537890039</v>
      </c>
      <c r="O16" s="241">
        <v>854.54988818974277</v>
      </c>
    </row>
    <row r="17" spans="2:15">
      <c r="B17" t="s">
        <v>56</v>
      </c>
      <c r="C17" s="241">
        <v>724.00978137651816</v>
      </c>
      <c r="D17" s="233">
        <v>770.43799115504351</v>
      </c>
      <c r="E17" s="233">
        <v>808.16174594835695</v>
      </c>
      <c r="F17" s="242">
        <v>808.33903125837821</v>
      </c>
      <c r="G17" s="241">
        <v>786.46551116716921</v>
      </c>
      <c r="H17" s="233">
        <v>867.97597704390682</v>
      </c>
      <c r="I17" s="233">
        <v>894.46328699540175</v>
      </c>
      <c r="J17" s="242">
        <v>969.73263063927618</v>
      </c>
      <c r="K17" s="241">
        <v>857.83471638304707</v>
      </c>
      <c r="L17" s="233">
        <v>972.82088396881352</v>
      </c>
      <c r="M17" s="233">
        <v>973.07643637632145</v>
      </c>
      <c r="N17" s="242">
        <v>546.91531559679663</v>
      </c>
      <c r="O17" s="241">
        <v>674.18112773335122</v>
      </c>
    </row>
    <row r="18" spans="2:15">
      <c r="B18" t="s">
        <v>57</v>
      </c>
      <c r="C18" s="241">
        <v>412.62633113936408</v>
      </c>
      <c r="D18" s="233">
        <v>434.87121763496822</v>
      </c>
      <c r="E18" s="233">
        <v>447.73558011646634</v>
      </c>
      <c r="F18" s="242">
        <v>476.75319945741927</v>
      </c>
      <c r="G18" s="241">
        <v>400.72127541873078</v>
      </c>
      <c r="H18" s="233">
        <v>426.72375545979003</v>
      </c>
      <c r="I18" s="233">
        <v>490.41521234578369</v>
      </c>
      <c r="J18" s="242">
        <v>527.48121808274641</v>
      </c>
      <c r="K18" s="241">
        <v>417.64707125236555</v>
      </c>
      <c r="L18" s="233">
        <v>434.52634014479446</v>
      </c>
      <c r="M18" s="233">
        <v>405.07349054837181</v>
      </c>
      <c r="N18" s="242">
        <v>458.0133791917213</v>
      </c>
      <c r="O18" s="241">
        <v>394.30810533904901</v>
      </c>
    </row>
    <row r="19" spans="2:15">
      <c r="B19" t="s">
        <v>58</v>
      </c>
      <c r="C19" s="241">
        <v>596.53831472468744</v>
      </c>
      <c r="D19" s="233">
        <v>595.76511047693577</v>
      </c>
      <c r="E19" s="233">
        <v>653.37012461168604</v>
      </c>
      <c r="F19" s="242">
        <v>689.85234190833046</v>
      </c>
      <c r="G19" s="241">
        <v>592.2992703180937</v>
      </c>
      <c r="H19" s="233">
        <v>635.22092718221279</v>
      </c>
      <c r="I19" s="233">
        <v>657.61133220165539</v>
      </c>
      <c r="J19" s="242">
        <v>789.25146275807822</v>
      </c>
      <c r="K19" s="241">
        <v>661.06860319127657</v>
      </c>
      <c r="L19" s="233">
        <v>689.12400462272581</v>
      </c>
      <c r="M19" s="233">
        <v>714.72362017973217</v>
      </c>
      <c r="N19" s="242">
        <v>824.54997006559552</v>
      </c>
      <c r="O19" s="241">
        <v>676.94481344502231</v>
      </c>
    </row>
    <row r="20" spans="2:15">
      <c r="B20" t="s">
        <v>59</v>
      </c>
      <c r="C20" s="241">
        <v>544.05324925556135</v>
      </c>
      <c r="D20" s="233">
        <v>576.33890089671911</v>
      </c>
      <c r="E20" s="233">
        <v>609.54075009736641</v>
      </c>
      <c r="F20" s="242">
        <v>658.3515951127041</v>
      </c>
      <c r="G20" s="241">
        <v>601.20304234442062</v>
      </c>
      <c r="H20" s="233">
        <v>642.79483123459568</v>
      </c>
      <c r="I20" s="233">
        <v>637.09357827016936</v>
      </c>
      <c r="J20" s="242">
        <v>702.33188560687734</v>
      </c>
      <c r="K20" s="241">
        <v>607.01018413467727</v>
      </c>
      <c r="L20" s="233">
        <v>590.99711332021104</v>
      </c>
      <c r="M20" s="233">
        <v>612.38755651841439</v>
      </c>
      <c r="N20" s="242">
        <v>661.51657479666108</v>
      </c>
      <c r="O20" s="241">
        <v>594.46974160727041</v>
      </c>
    </row>
    <row r="21" spans="2:15">
      <c r="B21" t="s">
        <v>60</v>
      </c>
      <c r="C21" s="241">
        <v>315.47789945722758</v>
      </c>
      <c r="D21" s="233">
        <v>341.63093392395712</v>
      </c>
      <c r="E21" s="233">
        <v>370.48514770568687</v>
      </c>
      <c r="F21" s="242">
        <v>383.45648622181176</v>
      </c>
      <c r="G21" s="241">
        <v>329.45843323615162</v>
      </c>
      <c r="H21" s="233">
        <v>361.77682701652083</v>
      </c>
      <c r="I21" s="233">
        <v>337.0932139941691</v>
      </c>
      <c r="J21" s="242">
        <v>417.51053155268556</v>
      </c>
      <c r="K21" s="241">
        <v>321.89284998160417</v>
      </c>
      <c r="L21" s="233">
        <v>325.33682448053014</v>
      </c>
      <c r="M21" s="233">
        <v>344.79312087726197</v>
      </c>
      <c r="N21" s="242">
        <v>387.1837744744592</v>
      </c>
      <c r="O21" s="241">
        <v>328.35541854415061</v>
      </c>
    </row>
    <row r="22" spans="2:15">
      <c r="B22" t="s">
        <v>142</v>
      </c>
      <c r="C22" s="241">
        <v>664.15560606060603</v>
      </c>
      <c r="D22" s="233">
        <v>628.06401462550127</v>
      </c>
      <c r="E22" s="233">
        <v>664.43316458665834</v>
      </c>
      <c r="F22" s="242">
        <v>887.03798106895772</v>
      </c>
      <c r="G22" s="241">
        <v>638.55108892172632</v>
      </c>
      <c r="H22" s="233">
        <v>760.81165353545487</v>
      </c>
      <c r="I22" s="233">
        <v>871.54599184258916</v>
      </c>
      <c r="J22" s="242">
        <v>1087.2736684276726</v>
      </c>
      <c r="K22" s="241">
        <v>663.98673145271948</v>
      </c>
      <c r="L22" s="233">
        <v>726.72715701234631</v>
      </c>
      <c r="M22" s="233">
        <v>723.67299371022443</v>
      </c>
      <c r="N22" s="242">
        <v>912.93859982969116</v>
      </c>
      <c r="O22" s="241">
        <v>589.81759272746751</v>
      </c>
    </row>
    <row r="23" spans="2:15">
      <c r="B23" t="s">
        <v>61</v>
      </c>
      <c r="C23" s="241">
        <v>593.26061507127451</v>
      </c>
      <c r="D23" s="233">
        <v>529.27015435722853</v>
      </c>
      <c r="E23" s="233">
        <v>559.03554652132459</v>
      </c>
      <c r="F23" s="242">
        <v>610.54724786209385</v>
      </c>
      <c r="G23" s="241">
        <v>563.21769721648172</v>
      </c>
      <c r="H23" s="233">
        <v>534.17017480674883</v>
      </c>
      <c r="I23" s="233">
        <v>561.30362395462794</v>
      </c>
      <c r="J23" s="242">
        <v>649.07171590609812</v>
      </c>
      <c r="K23" s="241">
        <v>609.82382282807816</v>
      </c>
      <c r="L23" s="233">
        <v>527.6049666805178</v>
      </c>
      <c r="M23" s="233">
        <v>553.6505556579998</v>
      </c>
      <c r="N23" s="242">
        <v>650.9174055595372</v>
      </c>
      <c r="O23" s="241">
        <v>587.63758733438829</v>
      </c>
    </row>
    <row r="24" spans="2:15">
      <c r="B24" t="s">
        <v>62</v>
      </c>
      <c r="C24" s="241">
        <v>316.88291893468471</v>
      </c>
      <c r="D24" s="233">
        <v>339.09564861425162</v>
      </c>
      <c r="E24" s="233">
        <v>337.50046639994417</v>
      </c>
      <c r="F24" s="242">
        <v>358.9123265179656</v>
      </c>
      <c r="G24" s="241">
        <v>327.04707805227355</v>
      </c>
      <c r="H24" s="233">
        <v>364.61308986752601</v>
      </c>
      <c r="I24" s="233">
        <v>369.38530290010732</v>
      </c>
      <c r="J24" s="242">
        <v>422.26326843275427</v>
      </c>
      <c r="K24" s="241">
        <v>389.07821389721681</v>
      </c>
      <c r="L24" s="233">
        <v>373.35027678113784</v>
      </c>
      <c r="M24" s="233">
        <v>373.72382447257399</v>
      </c>
      <c r="N24" s="242">
        <v>436.54383394802124</v>
      </c>
      <c r="O24" s="241">
        <v>402.56758309695493</v>
      </c>
    </row>
    <row r="25" spans="2:15">
      <c r="B25" t="s">
        <v>63</v>
      </c>
      <c r="C25" s="241" t="s">
        <v>64</v>
      </c>
      <c r="D25" s="233" t="s">
        <v>64</v>
      </c>
      <c r="E25" s="233" t="s">
        <v>64</v>
      </c>
      <c r="F25" s="242" t="s">
        <v>64</v>
      </c>
      <c r="G25" s="241">
        <v>367.03027496422879</v>
      </c>
      <c r="H25" s="233">
        <v>423.38815610863566</v>
      </c>
      <c r="I25" s="233">
        <v>456.04807476988088</v>
      </c>
      <c r="J25" s="242">
        <v>491.93121731601747</v>
      </c>
      <c r="K25" s="241">
        <v>472.48275839271287</v>
      </c>
      <c r="L25" s="233">
        <v>456.99288136419591</v>
      </c>
      <c r="M25" s="233">
        <v>463.24759391444854</v>
      </c>
      <c r="N25" s="242">
        <v>535.31391182349137</v>
      </c>
      <c r="O25" s="241">
        <v>515.10124057015958</v>
      </c>
    </row>
    <row r="26" spans="2:15">
      <c r="B26" t="s">
        <v>66</v>
      </c>
      <c r="C26" s="241" t="s">
        <v>64</v>
      </c>
      <c r="D26" s="233" t="s">
        <v>64</v>
      </c>
      <c r="E26" s="233" t="s">
        <v>64</v>
      </c>
      <c r="F26" s="242" t="s">
        <v>64</v>
      </c>
      <c r="G26" s="241">
        <v>543.08561661717442</v>
      </c>
      <c r="H26" s="233">
        <v>415.60336413615892</v>
      </c>
      <c r="I26" s="233">
        <v>416.0700769396513</v>
      </c>
      <c r="J26" s="242">
        <v>473.25755392361094</v>
      </c>
      <c r="K26" s="241">
        <v>377.8839008105752</v>
      </c>
      <c r="L26" s="233">
        <v>411.55406766443565</v>
      </c>
      <c r="M26" s="233">
        <v>392.72816792607733</v>
      </c>
      <c r="N26" s="242">
        <v>456.75483243989373</v>
      </c>
      <c r="O26" s="241">
        <v>357.41664005285901</v>
      </c>
    </row>
    <row r="27" spans="2:15">
      <c r="B27" t="s">
        <v>67</v>
      </c>
      <c r="C27" s="241" t="s">
        <v>64</v>
      </c>
      <c r="D27" s="233" t="s">
        <v>64</v>
      </c>
      <c r="E27" s="233" t="s">
        <v>64</v>
      </c>
      <c r="F27" s="242" t="s">
        <v>64</v>
      </c>
      <c r="G27" s="241">
        <v>606.881141589089</v>
      </c>
      <c r="H27" s="233">
        <v>464.89773001820981</v>
      </c>
      <c r="I27" s="233">
        <v>468.38645367305952</v>
      </c>
      <c r="J27" s="242">
        <v>566.34597095466791</v>
      </c>
      <c r="K27" s="241">
        <v>455.47288563317107</v>
      </c>
      <c r="L27" s="233">
        <v>505.25085683001629</v>
      </c>
      <c r="M27" s="233">
        <v>439.80742624376575</v>
      </c>
      <c r="N27" s="242">
        <v>588.69238498319794</v>
      </c>
      <c r="O27" s="241">
        <v>494.38743767187037</v>
      </c>
    </row>
    <row r="28" spans="2:15">
      <c r="B28" t="s">
        <v>174</v>
      </c>
      <c r="C28" s="241" t="s">
        <v>64</v>
      </c>
      <c r="D28" s="233" t="s">
        <v>64</v>
      </c>
      <c r="E28" s="233" t="s">
        <v>64</v>
      </c>
      <c r="F28" s="242" t="s">
        <v>64</v>
      </c>
      <c r="G28" s="241" t="s">
        <v>64</v>
      </c>
      <c r="H28" s="233" t="s">
        <v>64</v>
      </c>
      <c r="I28" s="233" t="s">
        <v>64</v>
      </c>
      <c r="J28" s="242" t="s">
        <v>64</v>
      </c>
      <c r="K28" s="241" t="s">
        <v>64</v>
      </c>
      <c r="L28" s="233">
        <v>0</v>
      </c>
      <c r="M28" s="233">
        <v>0</v>
      </c>
      <c r="N28" s="242">
        <v>0</v>
      </c>
      <c r="O28" s="241" t="s">
        <v>64</v>
      </c>
    </row>
    <row r="29" spans="2:15">
      <c r="B29" t="s">
        <v>175</v>
      </c>
      <c r="C29" s="241" t="s">
        <v>64</v>
      </c>
      <c r="D29" s="233" t="s">
        <v>64</v>
      </c>
      <c r="E29" s="233" t="s">
        <v>64</v>
      </c>
      <c r="F29" s="242" t="s">
        <v>64</v>
      </c>
      <c r="G29" s="241" t="s">
        <v>64</v>
      </c>
      <c r="H29" s="233" t="s">
        <v>64</v>
      </c>
      <c r="I29" s="233" t="s">
        <v>64</v>
      </c>
      <c r="J29" s="242" t="s">
        <v>64</v>
      </c>
      <c r="K29" s="241" t="s">
        <v>64</v>
      </c>
      <c r="L29" s="233">
        <v>782.45852443236515</v>
      </c>
      <c r="M29" s="233">
        <v>82.302312761377522</v>
      </c>
      <c r="N29" s="242">
        <v>536.30895794302467</v>
      </c>
      <c r="O29" s="241">
        <v>518.81694659311108</v>
      </c>
    </row>
    <row r="30" spans="2:15">
      <c r="B30" s="230" t="s">
        <v>68</v>
      </c>
      <c r="C30" s="243">
        <v>671.44996837068345</v>
      </c>
      <c r="D30" s="244">
        <v>698.52969557843574</v>
      </c>
      <c r="E30" s="244">
        <v>741.25997169590664</v>
      </c>
      <c r="F30" s="245">
        <v>804.81369900560946</v>
      </c>
      <c r="G30" s="243">
        <v>667.30305485108317</v>
      </c>
      <c r="H30" s="244">
        <v>665.27285752471664</v>
      </c>
      <c r="I30" s="244">
        <v>691.02036775407089</v>
      </c>
      <c r="J30" s="245">
        <v>786.58119187915281</v>
      </c>
      <c r="K30" s="243">
        <v>649.47131330061836</v>
      </c>
      <c r="L30" s="244">
        <v>692.29945581650315</v>
      </c>
      <c r="M30" s="244">
        <v>641.87997686190454</v>
      </c>
      <c r="N30" s="245">
        <v>762.8612001904462</v>
      </c>
      <c r="O30" s="243">
        <v>646.42158344692518</v>
      </c>
    </row>
    <row r="31" spans="2:15">
      <c r="B31" t="s">
        <v>69</v>
      </c>
      <c r="C31" s="241">
        <v>350498.62760851532</v>
      </c>
      <c r="D31" s="233">
        <v>411266.42300273338</v>
      </c>
      <c r="E31" s="233">
        <v>398162.87556569191</v>
      </c>
      <c r="F31" s="242">
        <v>681065.19063516951</v>
      </c>
      <c r="G31" s="241">
        <v>412563.88608663366</v>
      </c>
      <c r="H31" s="233">
        <v>469670.63641263806</v>
      </c>
      <c r="I31" s="233">
        <v>485380.03231369029</v>
      </c>
      <c r="J31" s="242">
        <v>810935.6042966427</v>
      </c>
      <c r="K31" s="241">
        <v>437075.53253192693</v>
      </c>
      <c r="L31" s="233">
        <v>421216.25782270933</v>
      </c>
      <c r="M31" s="233">
        <v>422029.16708666569</v>
      </c>
      <c r="N31" s="242">
        <v>626558.45403651439</v>
      </c>
      <c r="O31" s="241">
        <v>398026.28286539251</v>
      </c>
    </row>
    <row r="32" spans="2:15">
      <c r="B32" t="s">
        <v>70</v>
      </c>
      <c r="C32" s="241">
        <v>244821.15799829477</v>
      </c>
      <c r="D32" s="233">
        <v>296019.55707124859</v>
      </c>
      <c r="E32" s="233">
        <v>299820.08438861923</v>
      </c>
      <c r="F32" s="242">
        <v>463314.48195817112</v>
      </c>
      <c r="G32" s="241">
        <v>284554.7101573454</v>
      </c>
      <c r="H32" s="233">
        <v>344477.23895968555</v>
      </c>
      <c r="I32" s="233">
        <v>350247.2599919255</v>
      </c>
      <c r="J32" s="242">
        <v>512744.05446808535</v>
      </c>
      <c r="K32" s="241">
        <v>327743.22773357359</v>
      </c>
      <c r="L32" s="233">
        <v>348342.86755212268</v>
      </c>
      <c r="M32" s="233">
        <v>347400.35515557596</v>
      </c>
      <c r="N32" s="242">
        <v>537773.27706313168</v>
      </c>
      <c r="O32" s="241">
        <v>320421.83063532802</v>
      </c>
    </row>
    <row r="33" spans="2:15">
      <c r="B33" t="s">
        <v>265</v>
      </c>
      <c r="C33" s="241"/>
      <c r="D33" s="233"/>
      <c r="E33" s="233"/>
      <c r="F33" s="242"/>
      <c r="G33" s="241"/>
      <c r="H33" s="233"/>
      <c r="I33" s="233"/>
      <c r="J33" s="242"/>
      <c r="K33" s="241"/>
      <c r="L33" s="233"/>
      <c r="M33" s="233"/>
      <c r="N33" s="242"/>
      <c r="O33" s="241">
        <v>505343.1034280411</v>
      </c>
    </row>
    <row r="34" spans="2:15" ht="15.75" thickBot="1">
      <c r="B34" s="230" t="s">
        <v>71</v>
      </c>
      <c r="C34" s="248">
        <v>295606.37874572416</v>
      </c>
      <c r="D34" s="249">
        <v>350906.05280642252</v>
      </c>
      <c r="E34" s="249">
        <v>346621.29697020754</v>
      </c>
      <c r="F34" s="250">
        <v>567362.14086972468</v>
      </c>
      <c r="G34" s="248">
        <v>345889.66201426217</v>
      </c>
      <c r="H34" s="249">
        <v>404540.59821829555</v>
      </c>
      <c r="I34" s="249">
        <v>413599.6922041878</v>
      </c>
      <c r="J34" s="250">
        <v>652312.95367974846</v>
      </c>
      <c r="K34" s="248">
        <v>382413.83665135974</v>
      </c>
      <c r="L34" s="249">
        <v>386432.17475876329</v>
      </c>
      <c r="M34" s="249">
        <v>386842.83139867516</v>
      </c>
      <c r="N34" s="250">
        <v>584904.33841479884</v>
      </c>
      <c r="O34" s="248">
        <v>402963.80387184693</v>
      </c>
    </row>
  </sheetData>
  <pageMargins left="0.7" right="0.7" top="0.75" bottom="0.75" header="0.3" footer="0.3"/>
  <pageSetup orientation="portrait" horizontalDpi="4294967292" verticalDpi="4294967292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4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11" sqref="P11"/>
    </sheetView>
  </sheetViews>
  <sheetFormatPr baseColWidth="10" defaultRowHeight="15"/>
  <cols>
    <col min="2" max="2" width="53.42578125" bestFit="1" customWidth="1"/>
    <col min="3" max="15" width="11.42578125" style="228"/>
  </cols>
  <sheetData>
    <row r="2" spans="2:15">
      <c r="B2" s="122" t="s">
        <v>240</v>
      </c>
    </row>
    <row r="3" spans="2:15" ht="15.75" thickBot="1">
      <c r="B3" s="122" t="s">
        <v>179</v>
      </c>
    </row>
    <row r="4" spans="2:15">
      <c r="B4" s="230"/>
      <c r="C4" s="238" t="s">
        <v>226</v>
      </c>
      <c r="D4" s="239" t="s">
        <v>227</v>
      </c>
      <c r="E4" s="239" t="s">
        <v>228</v>
      </c>
      <c r="F4" s="240" t="s">
        <v>229</v>
      </c>
      <c r="G4" s="238" t="s">
        <v>230</v>
      </c>
      <c r="H4" s="239" t="s">
        <v>231</v>
      </c>
      <c r="I4" s="239" t="s">
        <v>232</v>
      </c>
      <c r="J4" s="240" t="s">
        <v>233</v>
      </c>
      <c r="K4" s="238" t="s">
        <v>234</v>
      </c>
      <c r="L4" s="239" t="s">
        <v>224</v>
      </c>
      <c r="M4" s="239" t="s">
        <v>253</v>
      </c>
      <c r="N4" s="240" t="s">
        <v>263</v>
      </c>
      <c r="O4" s="238" t="s">
        <v>270</v>
      </c>
    </row>
    <row r="5" spans="2:15">
      <c r="B5" t="s">
        <v>46</v>
      </c>
      <c r="C5" s="337">
        <v>25779.813241408254</v>
      </c>
      <c r="D5" s="338">
        <v>27554.573291802273</v>
      </c>
      <c r="E5" s="338">
        <v>27349.169763924143</v>
      </c>
      <c r="F5" s="339">
        <v>34828.335502422211</v>
      </c>
      <c r="G5" s="337">
        <v>28372.758837299047</v>
      </c>
      <c r="H5" s="338">
        <v>29469.75176519126</v>
      </c>
      <c r="I5" s="338">
        <v>29072.029355304079</v>
      </c>
      <c r="J5" s="339">
        <v>36814.510549163671</v>
      </c>
      <c r="K5" s="337">
        <v>30068.125746405178</v>
      </c>
      <c r="L5" s="338">
        <v>30518.022150312594</v>
      </c>
      <c r="M5" s="338">
        <v>30520.509507670791</v>
      </c>
      <c r="N5" s="339">
        <v>38402.73847115846</v>
      </c>
      <c r="O5" s="337">
        <v>31999.612218768394</v>
      </c>
    </row>
    <row r="6" spans="2:15">
      <c r="B6" t="s">
        <v>47</v>
      </c>
      <c r="C6" s="337">
        <v>12057.946732961122</v>
      </c>
      <c r="D6" s="338">
        <v>13598.133926958822</v>
      </c>
      <c r="E6" s="338">
        <v>12981.547599816118</v>
      </c>
      <c r="F6" s="339">
        <v>16788.192601751314</v>
      </c>
      <c r="G6" s="337">
        <v>13158.526906353327</v>
      </c>
      <c r="H6" s="338">
        <v>14249.792113634569</v>
      </c>
      <c r="I6" s="338">
        <v>13868.582247816759</v>
      </c>
      <c r="J6" s="339">
        <v>18656.317992255845</v>
      </c>
      <c r="K6" s="337">
        <v>14181.17938831949</v>
      </c>
      <c r="L6" s="338">
        <v>15849.614315670306</v>
      </c>
      <c r="M6" s="338">
        <v>15356.502979026724</v>
      </c>
      <c r="N6" s="339">
        <v>19229.086152700333</v>
      </c>
      <c r="O6" s="337">
        <v>15604.123492000341</v>
      </c>
    </row>
    <row r="7" spans="2:15">
      <c r="B7" t="s">
        <v>177</v>
      </c>
      <c r="C7" s="337">
        <v>14863.417070819429</v>
      </c>
      <c r="D7" s="338">
        <v>12458.690033569726</v>
      </c>
      <c r="E7" s="338">
        <v>10723.82616536977</v>
      </c>
      <c r="F7" s="339">
        <v>15278.785331986548</v>
      </c>
      <c r="G7" s="337">
        <v>13497.785434631609</v>
      </c>
      <c r="H7" s="338">
        <v>13773.808731767289</v>
      </c>
      <c r="I7" s="338">
        <v>15093.879945366099</v>
      </c>
      <c r="J7" s="339">
        <v>18017.339904859989</v>
      </c>
      <c r="K7" s="337">
        <v>14861.850226124117</v>
      </c>
      <c r="L7" s="338">
        <v>16120.945502994609</v>
      </c>
      <c r="M7" s="338">
        <v>15319.397512637974</v>
      </c>
      <c r="N7" s="339">
        <v>17770.749989225635</v>
      </c>
      <c r="O7" s="337">
        <v>15841.542671825788</v>
      </c>
    </row>
    <row r="8" spans="2:15">
      <c r="B8" t="s">
        <v>48</v>
      </c>
      <c r="C8" s="337">
        <v>16818.202564638235</v>
      </c>
      <c r="D8" s="338">
        <v>15933.05193289085</v>
      </c>
      <c r="E8" s="338">
        <v>16983.811706892157</v>
      </c>
      <c r="F8" s="339">
        <v>18347.342666809305</v>
      </c>
      <c r="G8" s="337">
        <v>18038.997458884718</v>
      </c>
      <c r="H8" s="338">
        <v>16329.423424010407</v>
      </c>
      <c r="I8" s="338">
        <v>18105.330739520599</v>
      </c>
      <c r="J8" s="339">
        <v>20174.452809297745</v>
      </c>
      <c r="K8" s="337">
        <v>18801.621424597779</v>
      </c>
      <c r="L8" s="338">
        <v>19120.85382775532</v>
      </c>
      <c r="M8" s="338">
        <v>19895.709351321308</v>
      </c>
      <c r="N8" s="339">
        <v>21195.173817240811</v>
      </c>
      <c r="O8" s="337">
        <v>19835.175176492994</v>
      </c>
    </row>
    <row r="9" spans="2:15">
      <c r="B9" t="s">
        <v>49</v>
      </c>
      <c r="C9" s="337">
        <v>11610.486750782868</v>
      </c>
      <c r="D9" s="338">
        <v>10032.781196120663</v>
      </c>
      <c r="E9" s="338">
        <v>10427.77287817186</v>
      </c>
      <c r="F9" s="339">
        <v>12150.109726638149</v>
      </c>
      <c r="G9" s="337">
        <v>12484.993961500435</v>
      </c>
      <c r="H9" s="338">
        <v>11095.713706323791</v>
      </c>
      <c r="I9" s="338">
        <v>11470.840487134788</v>
      </c>
      <c r="J9" s="339">
        <v>12931.721195067914</v>
      </c>
      <c r="K9" s="337">
        <v>13456.876553288765</v>
      </c>
      <c r="L9" s="338">
        <v>11699.799432942551</v>
      </c>
      <c r="M9" s="338">
        <v>12518.937554084114</v>
      </c>
      <c r="N9" s="339">
        <v>13337.741300345582</v>
      </c>
      <c r="O9" s="337">
        <v>14648.215990947543</v>
      </c>
    </row>
    <row r="10" spans="2:15">
      <c r="B10" t="s">
        <v>50</v>
      </c>
      <c r="C10" s="337">
        <v>15310.406936569523</v>
      </c>
      <c r="D10" s="338">
        <v>14906.568425825797</v>
      </c>
      <c r="E10" s="338">
        <v>15003.650178697906</v>
      </c>
      <c r="F10" s="339">
        <v>19104.487581232901</v>
      </c>
      <c r="G10" s="337">
        <v>15049.802771027631</v>
      </c>
      <c r="H10" s="338">
        <v>15603.156484180763</v>
      </c>
      <c r="I10" s="338">
        <v>15725.773688071646</v>
      </c>
      <c r="J10" s="339">
        <v>16162.257469352558</v>
      </c>
      <c r="K10" s="337">
        <v>16154.220904135638</v>
      </c>
      <c r="L10" s="338">
        <v>15712.273779678997</v>
      </c>
      <c r="M10" s="338">
        <v>15755.378061772348</v>
      </c>
      <c r="N10" s="339">
        <v>13745.398569590945</v>
      </c>
      <c r="O10" s="337">
        <v>14086.43317793729</v>
      </c>
    </row>
    <row r="11" spans="2:15">
      <c r="B11" t="s">
        <v>51</v>
      </c>
      <c r="C11" s="337">
        <v>12110.788101396791</v>
      </c>
      <c r="D11" s="338">
        <v>14897.14561651749</v>
      </c>
      <c r="E11" s="338">
        <v>16015.715988177095</v>
      </c>
      <c r="F11" s="339">
        <v>16257.649529519789</v>
      </c>
      <c r="G11" s="337">
        <v>15608.73134492104</v>
      </c>
      <c r="H11" s="338">
        <v>14463.313026771621</v>
      </c>
      <c r="I11" s="338">
        <v>13773.778708089556</v>
      </c>
      <c r="J11" s="339">
        <v>18281.207086255166</v>
      </c>
      <c r="K11" s="337">
        <v>16799.003926095949</v>
      </c>
      <c r="L11" s="338">
        <v>15909.782730597983</v>
      </c>
      <c r="M11" s="338">
        <v>15131.530668033365</v>
      </c>
      <c r="N11" s="339">
        <v>18610.673222445672</v>
      </c>
      <c r="O11" s="337">
        <v>17948.000457542741</v>
      </c>
    </row>
    <row r="12" spans="2:15">
      <c r="B12" t="s">
        <v>52</v>
      </c>
      <c r="C12" s="337">
        <v>7896.9118447649453</v>
      </c>
      <c r="D12" s="338">
        <v>8680.7139922906226</v>
      </c>
      <c r="E12" s="338">
        <v>8673.6746140569358</v>
      </c>
      <c r="F12" s="339">
        <v>10355.092251660031</v>
      </c>
      <c r="G12" s="337">
        <v>9601.4683439749042</v>
      </c>
      <c r="H12" s="338">
        <v>10121.147604873517</v>
      </c>
      <c r="I12" s="338">
        <v>10163.698299891223</v>
      </c>
      <c r="J12" s="339">
        <v>11713.393441957285</v>
      </c>
      <c r="K12" s="337">
        <v>10216.884350088523</v>
      </c>
      <c r="L12" s="338">
        <v>10574.802424671385</v>
      </c>
      <c r="M12" s="338">
        <v>10977.700211626332</v>
      </c>
      <c r="N12" s="339">
        <v>11694.482831366113</v>
      </c>
      <c r="O12" s="337">
        <v>10640.926476441899</v>
      </c>
    </row>
    <row r="13" spans="2:15">
      <c r="B13" t="s">
        <v>282</v>
      </c>
      <c r="C13" s="337"/>
      <c r="D13" s="338"/>
      <c r="E13" s="338"/>
      <c r="F13" s="339"/>
      <c r="G13" s="337"/>
      <c r="H13" s="338"/>
      <c r="I13" s="338"/>
      <c r="J13" s="339"/>
      <c r="K13" s="337"/>
      <c r="L13" s="338"/>
      <c r="M13" s="338"/>
      <c r="N13" s="339"/>
      <c r="O13" s="337">
        <v>17152.220788156392</v>
      </c>
    </row>
    <row r="14" spans="2:15">
      <c r="B14" s="230" t="s">
        <v>53</v>
      </c>
      <c r="C14" s="340">
        <v>17075.00563428822</v>
      </c>
      <c r="D14" s="341">
        <v>17594.723754122315</v>
      </c>
      <c r="E14" s="341">
        <v>17470.451712021408</v>
      </c>
      <c r="F14" s="342">
        <v>21515.803628739235</v>
      </c>
      <c r="G14" s="340">
        <v>18420.363943341035</v>
      </c>
      <c r="H14" s="341">
        <v>18500.125940974049</v>
      </c>
      <c r="I14" s="341">
        <v>18675.412601829226</v>
      </c>
      <c r="J14" s="342">
        <v>23008.711431220621</v>
      </c>
      <c r="K14" s="340">
        <v>19539.539340908195</v>
      </c>
      <c r="L14" s="341">
        <v>19887.221181383411</v>
      </c>
      <c r="M14" s="341">
        <v>19815.359240411792</v>
      </c>
      <c r="N14" s="342">
        <v>23351.711534491158</v>
      </c>
      <c r="O14" s="340">
        <v>20308.130424603845</v>
      </c>
    </row>
    <row r="15" spans="2:15">
      <c r="B15" t="s">
        <v>54</v>
      </c>
      <c r="C15" s="337">
        <v>57.670728923790556</v>
      </c>
      <c r="D15" s="338">
        <v>64.037265807583182</v>
      </c>
      <c r="E15" s="338">
        <v>63.790491672412401</v>
      </c>
      <c r="F15" s="339">
        <v>72.277052067344968</v>
      </c>
      <c r="G15" s="337">
        <v>64.538574164088004</v>
      </c>
      <c r="H15" s="338">
        <v>67.321083827879121</v>
      </c>
      <c r="I15" s="338">
        <v>65.997123638904682</v>
      </c>
      <c r="J15" s="339">
        <v>74.786997834913208</v>
      </c>
      <c r="K15" s="337">
        <v>67.517699907719717</v>
      </c>
      <c r="L15" s="338">
        <v>68.726202163503004</v>
      </c>
      <c r="M15" s="338">
        <v>69.144123833156073</v>
      </c>
      <c r="N15" s="339">
        <v>78.526774794629787</v>
      </c>
      <c r="O15" s="337">
        <v>69.593444897230597</v>
      </c>
    </row>
    <row r="16" spans="2:15">
      <c r="B16" t="s">
        <v>55</v>
      </c>
      <c r="C16" s="337">
        <v>55.093415823520935</v>
      </c>
      <c r="D16" s="338">
        <v>46.12054959452616</v>
      </c>
      <c r="E16" s="338">
        <v>50.99753818612141</v>
      </c>
      <c r="F16" s="339">
        <v>58.671401050229861</v>
      </c>
      <c r="G16" s="337">
        <v>55.930383056593321</v>
      </c>
      <c r="H16" s="338">
        <v>61.129243046161044</v>
      </c>
      <c r="I16" s="338">
        <v>59.515888968470328</v>
      </c>
      <c r="J16" s="339">
        <v>64.719077237693639</v>
      </c>
      <c r="K16" s="337">
        <v>61.689255416230104</v>
      </c>
      <c r="L16" s="338">
        <v>63.979896164722504</v>
      </c>
      <c r="M16" s="338">
        <v>59.163001404987703</v>
      </c>
      <c r="N16" s="339">
        <v>67.903846227605499</v>
      </c>
      <c r="O16" s="337">
        <v>64.007799678711805</v>
      </c>
    </row>
    <row r="17" spans="2:15">
      <c r="B17" t="s">
        <v>56</v>
      </c>
      <c r="C17" s="337">
        <v>98.376641295546563</v>
      </c>
      <c r="D17" s="338">
        <v>113.79551653797938</v>
      </c>
      <c r="E17" s="338">
        <v>117.07771094471688</v>
      </c>
      <c r="F17" s="339">
        <v>137.62645202993053</v>
      </c>
      <c r="G17" s="337">
        <v>120.54109852025903</v>
      </c>
      <c r="H17" s="338">
        <v>124.6266548110771</v>
      </c>
      <c r="I17" s="338">
        <v>124.15994852397648</v>
      </c>
      <c r="J17" s="339">
        <v>147.67589124031247</v>
      </c>
      <c r="K17" s="337">
        <v>139.77763756245773</v>
      </c>
      <c r="L17" s="338">
        <v>131.63937555058092</v>
      </c>
      <c r="M17" s="338">
        <v>134.42658905203493</v>
      </c>
      <c r="N17" s="339">
        <v>142.3950239958306</v>
      </c>
      <c r="O17" s="337">
        <v>105.85615426795187</v>
      </c>
    </row>
    <row r="18" spans="2:15">
      <c r="B18" t="s">
        <v>57</v>
      </c>
      <c r="C18" s="337">
        <v>31.669859276111225</v>
      </c>
      <c r="D18" s="338">
        <v>34.687896480169506</v>
      </c>
      <c r="E18" s="338">
        <v>34.037101671773328</v>
      </c>
      <c r="F18" s="339">
        <v>35.311483250766663</v>
      </c>
      <c r="G18" s="337">
        <v>39.068034206180705</v>
      </c>
      <c r="H18" s="338">
        <v>35.833966959580998</v>
      </c>
      <c r="I18" s="338">
        <v>38.399173660994677</v>
      </c>
      <c r="J18" s="339">
        <v>40.193888371921879</v>
      </c>
      <c r="K18" s="337">
        <v>37.485196470578778</v>
      </c>
      <c r="L18" s="338">
        <v>36.965075042843715</v>
      </c>
      <c r="M18" s="338">
        <v>35.104024695843457</v>
      </c>
      <c r="N18" s="339">
        <v>36.861324714904669</v>
      </c>
      <c r="O18" s="337">
        <v>35.159158352930547</v>
      </c>
    </row>
    <row r="19" spans="2:15">
      <c r="B19" t="s">
        <v>58</v>
      </c>
      <c r="C19" s="337">
        <v>35.191440162220296</v>
      </c>
      <c r="D19" s="338">
        <v>24.48977523303007</v>
      </c>
      <c r="E19" s="338">
        <v>31.539653334077258</v>
      </c>
      <c r="F19" s="339">
        <v>35.908183173386455</v>
      </c>
      <c r="G19" s="337">
        <v>31.051633540784632</v>
      </c>
      <c r="H19" s="338">
        <v>32.599082007611209</v>
      </c>
      <c r="I19" s="338">
        <v>34.33213536063694</v>
      </c>
      <c r="J19" s="339">
        <v>41.412529924407352</v>
      </c>
      <c r="K19" s="337">
        <v>39.528598939575829</v>
      </c>
      <c r="L19" s="338">
        <v>39.997699075454811</v>
      </c>
      <c r="M19" s="338">
        <v>39.631959861435327</v>
      </c>
      <c r="N19" s="339">
        <v>45.121053031747699</v>
      </c>
      <c r="O19" s="337">
        <v>41.633482070358298</v>
      </c>
    </row>
    <row r="20" spans="2:15">
      <c r="B20" t="s">
        <v>59</v>
      </c>
      <c r="C20" s="337">
        <v>55.524271130419244</v>
      </c>
      <c r="D20" s="338">
        <v>41.376405336305574</v>
      </c>
      <c r="E20" s="338">
        <v>49.560677543822749</v>
      </c>
      <c r="F20" s="339">
        <v>59.210930370715403</v>
      </c>
      <c r="G20" s="337">
        <v>57.858546420998351</v>
      </c>
      <c r="H20" s="338">
        <v>60.975618826248443</v>
      </c>
      <c r="I20" s="338">
        <v>55.990044525833319</v>
      </c>
      <c r="J20" s="339">
        <v>56.644791615820601</v>
      </c>
      <c r="K20" s="337">
        <v>59.489673404196729</v>
      </c>
      <c r="L20" s="338">
        <v>54.902115819891399</v>
      </c>
      <c r="M20" s="338">
        <v>54.293308628714641</v>
      </c>
      <c r="N20" s="339">
        <v>57.138917792756466</v>
      </c>
      <c r="O20" s="337">
        <v>54.852667992562395</v>
      </c>
    </row>
    <row r="21" spans="2:15">
      <c r="B21" t="s">
        <v>60</v>
      </c>
      <c r="C21" s="337">
        <v>57.869780735803126</v>
      </c>
      <c r="D21" s="338">
        <v>41.682860400207801</v>
      </c>
      <c r="E21" s="338">
        <v>49.480382693075875</v>
      </c>
      <c r="F21" s="339">
        <v>55.853231842556703</v>
      </c>
      <c r="G21" s="337">
        <v>57.658649173955297</v>
      </c>
      <c r="H21" s="338">
        <v>56.405112640647268</v>
      </c>
      <c r="I21" s="338">
        <v>55.530303245796155</v>
      </c>
      <c r="J21" s="339">
        <v>56.314713335290072</v>
      </c>
      <c r="K21" s="337">
        <v>53.099705665930827</v>
      </c>
      <c r="L21" s="338">
        <v>50.918040416139831</v>
      </c>
      <c r="M21" s="338">
        <v>50.31875932793114</v>
      </c>
      <c r="N21" s="339">
        <v>49.484950696261556</v>
      </c>
      <c r="O21" s="337">
        <v>50.062173343410983</v>
      </c>
    </row>
    <row r="22" spans="2:15">
      <c r="B22" t="s">
        <v>142</v>
      </c>
      <c r="C22" s="337">
        <v>60.535367424242423</v>
      </c>
      <c r="D22" s="338">
        <v>58.92287207197456</v>
      </c>
      <c r="E22" s="338">
        <v>49.917934338597441</v>
      </c>
      <c r="F22" s="339">
        <v>94.224726426355701</v>
      </c>
      <c r="G22" s="337">
        <v>71.478231103726912</v>
      </c>
      <c r="H22" s="338">
        <v>80.79128618824987</v>
      </c>
      <c r="I22" s="338">
        <v>91.582165927121153</v>
      </c>
      <c r="J22" s="339">
        <v>108.06924947589097</v>
      </c>
      <c r="K22" s="337">
        <v>84.462678561794462</v>
      </c>
      <c r="L22" s="338">
        <v>77.956931160360469</v>
      </c>
      <c r="M22" s="338">
        <v>78.288367878986989</v>
      </c>
      <c r="N22" s="339">
        <v>97.197294378150744</v>
      </c>
      <c r="O22" s="337">
        <v>70.346956000464658</v>
      </c>
    </row>
    <row r="23" spans="2:15">
      <c r="B23" t="s">
        <v>61</v>
      </c>
      <c r="C23" s="337">
        <v>30.938201441001056</v>
      </c>
      <c r="D23" s="338">
        <v>21.954852932861243</v>
      </c>
      <c r="E23" s="338">
        <v>32.685447446135875</v>
      </c>
      <c r="F23" s="339">
        <v>34.452993865573454</v>
      </c>
      <c r="G23" s="337">
        <v>32.974538642711302</v>
      </c>
      <c r="H23" s="338">
        <v>32.678084448397293</v>
      </c>
      <c r="I23" s="338">
        <v>31.948005253735968</v>
      </c>
      <c r="J23" s="339">
        <v>32.697739443171635</v>
      </c>
      <c r="K23" s="337">
        <v>34.729933580997411</v>
      </c>
      <c r="L23" s="338">
        <v>32.896592537872372</v>
      </c>
      <c r="M23" s="338">
        <v>32.261360870366971</v>
      </c>
      <c r="N23" s="339">
        <v>34.154941192248494</v>
      </c>
      <c r="O23" s="337">
        <v>35.846484878914147</v>
      </c>
    </row>
    <row r="24" spans="2:15">
      <c r="B24" t="s">
        <v>62</v>
      </c>
      <c r="C24" s="337">
        <v>44.758343131522736</v>
      </c>
      <c r="D24" s="338">
        <v>33.506217634248763</v>
      </c>
      <c r="E24" s="338">
        <v>40.612566786439714</v>
      </c>
      <c r="F24" s="339">
        <v>41.964414788279967</v>
      </c>
      <c r="G24" s="337">
        <v>42.050805585392048</v>
      </c>
      <c r="H24" s="338">
        <v>45.195477815468813</v>
      </c>
      <c r="I24" s="338">
        <v>45.293615476165719</v>
      </c>
      <c r="J24" s="339">
        <v>46.033973697712717</v>
      </c>
      <c r="K24" s="337">
        <v>49.006004970240468</v>
      </c>
      <c r="L24" s="338">
        <v>46.541500427131382</v>
      </c>
      <c r="M24" s="338">
        <v>44.659406244725723</v>
      </c>
      <c r="N24" s="339">
        <v>47.621969891974743</v>
      </c>
      <c r="O24" s="337">
        <v>46.185142876534229</v>
      </c>
    </row>
    <row r="25" spans="2:15">
      <c r="B25" t="s">
        <v>63</v>
      </c>
      <c r="C25" s="337" t="s">
        <v>64</v>
      </c>
      <c r="D25" s="338" t="s">
        <v>64</v>
      </c>
      <c r="E25" s="338" t="s">
        <v>64</v>
      </c>
      <c r="F25" s="339" t="s">
        <v>64</v>
      </c>
      <c r="G25" s="337">
        <v>22.675208526633838</v>
      </c>
      <c r="H25" s="338">
        <v>27.19883375829977</v>
      </c>
      <c r="I25" s="338">
        <v>34.416373404705304</v>
      </c>
      <c r="J25" s="339">
        <v>34.268241682127375</v>
      </c>
      <c r="K25" s="337">
        <v>37.86845907098607</v>
      </c>
      <c r="L25" s="338">
        <v>36.0107848514767</v>
      </c>
      <c r="M25" s="338">
        <v>35.849180279886575</v>
      </c>
      <c r="N25" s="339">
        <v>37.938351694608819</v>
      </c>
      <c r="O25" s="337">
        <v>39.926708070962718</v>
      </c>
    </row>
    <row r="26" spans="2:15">
      <c r="B26" t="s">
        <v>66</v>
      </c>
      <c r="C26" s="337" t="s">
        <v>64</v>
      </c>
      <c r="D26" s="338" t="s">
        <v>64</v>
      </c>
      <c r="E26" s="338" t="s">
        <v>64</v>
      </c>
      <c r="F26" s="339" t="s">
        <v>64</v>
      </c>
      <c r="G26" s="337">
        <v>58.557023649857491</v>
      </c>
      <c r="H26" s="338">
        <v>46.205847259400372</v>
      </c>
      <c r="I26" s="338">
        <v>44.35039483784896</v>
      </c>
      <c r="J26" s="339">
        <v>51.507907222896755</v>
      </c>
      <c r="K26" s="337">
        <v>44.664426370701655</v>
      </c>
      <c r="L26" s="338">
        <v>44.687674522362677</v>
      </c>
      <c r="M26" s="338">
        <v>49.192370713802461</v>
      </c>
      <c r="N26" s="339">
        <v>44.73650204825524</v>
      </c>
      <c r="O26" s="337">
        <v>41.644955307060442</v>
      </c>
    </row>
    <row r="27" spans="2:15">
      <c r="B27" t="s">
        <v>67</v>
      </c>
      <c r="C27" s="337" t="s">
        <v>64</v>
      </c>
      <c r="D27" s="338" t="s">
        <v>64</v>
      </c>
      <c r="E27" s="338" t="s">
        <v>64</v>
      </c>
      <c r="F27" s="339" t="s">
        <v>64</v>
      </c>
      <c r="G27" s="337">
        <v>53.654049155794944</v>
      </c>
      <c r="H27" s="338">
        <v>45.941215573427165</v>
      </c>
      <c r="I27" s="338">
        <v>38.710583108762783</v>
      </c>
      <c r="J27" s="339">
        <v>51.051290010432872</v>
      </c>
      <c r="K27" s="337">
        <v>46.433298280559114</v>
      </c>
      <c r="L27" s="338">
        <v>45.688094470207922</v>
      </c>
      <c r="M27" s="338">
        <v>44.431091303963733</v>
      </c>
      <c r="N27" s="339">
        <v>52.21422761718194</v>
      </c>
      <c r="O27" s="337">
        <v>46.225051761097767</v>
      </c>
    </row>
    <row r="28" spans="2:15">
      <c r="B28" t="s">
        <v>174</v>
      </c>
      <c r="C28" s="337" t="s">
        <v>64</v>
      </c>
      <c r="D28" s="338" t="s">
        <v>64</v>
      </c>
      <c r="E28" s="338" t="s">
        <v>64</v>
      </c>
      <c r="F28" s="339" t="s">
        <v>64</v>
      </c>
      <c r="G28" s="337" t="s">
        <v>64</v>
      </c>
      <c r="H28" s="338" t="s">
        <v>64</v>
      </c>
      <c r="I28" s="338" t="s">
        <v>64</v>
      </c>
      <c r="J28" s="339" t="s">
        <v>64</v>
      </c>
      <c r="K28" s="337" t="s">
        <v>64</v>
      </c>
      <c r="L28" s="338">
        <v>44.450040194727421</v>
      </c>
      <c r="M28" s="338">
        <v>59.905210092437294</v>
      </c>
      <c r="N28" s="339">
        <v>31.964510803323297</v>
      </c>
      <c r="O28" s="337">
        <v>21.651596189283733</v>
      </c>
    </row>
    <row r="29" spans="2:15">
      <c r="B29" t="s">
        <v>175</v>
      </c>
      <c r="C29" s="337" t="s">
        <v>64</v>
      </c>
      <c r="D29" s="338" t="s">
        <v>64</v>
      </c>
      <c r="E29" s="338" t="s">
        <v>64</v>
      </c>
      <c r="F29" s="339" t="s">
        <v>64</v>
      </c>
      <c r="G29" s="337" t="s">
        <v>64</v>
      </c>
      <c r="H29" s="338" t="s">
        <v>64</v>
      </c>
      <c r="I29" s="338" t="s">
        <v>64</v>
      </c>
      <c r="J29" s="339" t="s">
        <v>64</v>
      </c>
      <c r="K29" s="337" t="s">
        <v>64</v>
      </c>
      <c r="L29" s="338">
        <v>38.387549402638584</v>
      </c>
      <c r="M29" s="338">
        <v>43.073947722643886</v>
      </c>
      <c r="N29" s="339">
        <v>29.892574433536641</v>
      </c>
      <c r="O29" s="337">
        <v>24.301684034366094</v>
      </c>
    </row>
    <row r="30" spans="2:15">
      <c r="B30" s="230" t="s">
        <v>68</v>
      </c>
      <c r="C30" s="340">
        <v>53.998026820610541</v>
      </c>
      <c r="D30" s="341">
        <v>54.978593584213066</v>
      </c>
      <c r="E30" s="341">
        <v>57.153932106407574</v>
      </c>
      <c r="F30" s="342">
        <v>66.095404132647786</v>
      </c>
      <c r="G30" s="340">
        <v>58.496294633391273</v>
      </c>
      <c r="H30" s="341">
        <v>57.413525859677684</v>
      </c>
      <c r="I30" s="341">
        <v>56.861921884851085</v>
      </c>
      <c r="J30" s="342">
        <v>65.031226153703543</v>
      </c>
      <c r="K30" s="340">
        <v>60.224000461948116</v>
      </c>
      <c r="L30" s="341">
        <v>58.667560565061144</v>
      </c>
      <c r="M30" s="341">
        <v>59.066265564702938</v>
      </c>
      <c r="N30" s="342">
        <v>63.561708554406486</v>
      </c>
      <c r="O30" s="340">
        <v>55.914517662371232</v>
      </c>
    </row>
    <row r="31" spans="2:15">
      <c r="B31" t="s">
        <v>69</v>
      </c>
      <c r="C31" s="337">
        <v>45230.472814728477</v>
      </c>
      <c r="D31" s="338">
        <v>46908.618415791971</v>
      </c>
      <c r="E31" s="338">
        <v>47896.785721636166</v>
      </c>
      <c r="F31" s="339">
        <v>63813.465605596321</v>
      </c>
      <c r="G31" s="337">
        <v>51300.231825198862</v>
      </c>
      <c r="H31" s="338">
        <v>54739.896832476516</v>
      </c>
      <c r="I31" s="338">
        <v>56413.71951193596</v>
      </c>
      <c r="J31" s="339">
        <v>74977.676022530228</v>
      </c>
      <c r="K31" s="337">
        <v>53601.178339335624</v>
      </c>
      <c r="L31" s="338">
        <v>48316.059712645503</v>
      </c>
      <c r="M31" s="338">
        <v>48613.13904418936</v>
      </c>
      <c r="N31" s="339">
        <v>66020.069576458845</v>
      </c>
      <c r="O31" s="337">
        <v>51336.739941962493</v>
      </c>
    </row>
    <row r="32" spans="2:15">
      <c r="B32" t="s">
        <v>70</v>
      </c>
      <c r="C32" s="337">
        <v>36439.378782468448</v>
      </c>
      <c r="D32" s="338">
        <v>39076.753903510173</v>
      </c>
      <c r="E32" s="338">
        <v>39394.095952470292</v>
      </c>
      <c r="F32" s="339">
        <v>51775.665637364989</v>
      </c>
      <c r="G32" s="337">
        <v>43397.449522942705</v>
      </c>
      <c r="H32" s="338">
        <v>45988.99098451226</v>
      </c>
      <c r="I32" s="338">
        <v>43994.985302581335</v>
      </c>
      <c r="J32" s="339">
        <v>53928.096969852246</v>
      </c>
      <c r="K32" s="337">
        <v>47570.452072882996</v>
      </c>
      <c r="L32" s="338">
        <v>45452.034757303561</v>
      </c>
      <c r="M32" s="338">
        <v>46479.113578517798</v>
      </c>
      <c r="N32" s="339">
        <v>54518.228129512623</v>
      </c>
      <c r="O32" s="337">
        <v>46429.100256516096</v>
      </c>
    </row>
    <row r="33" spans="2:15">
      <c r="B33" t="s">
        <v>265</v>
      </c>
      <c r="C33" s="337"/>
      <c r="D33" s="338"/>
      <c r="E33" s="338"/>
      <c r="F33" s="339"/>
      <c r="G33" s="337"/>
      <c r="H33" s="338"/>
      <c r="I33" s="338"/>
      <c r="J33" s="339"/>
      <c r="K33" s="337"/>
      <c r="L33" s="338"/>
      <c r="M33" s="338"/>
      <c r="N33" s="339"/>
      <c r="O33" s="337">
        <v>89974.837491502214</v>
      </c>
    </row>
    <row r="34" spans="2:15" ht="15.75" thickBot="1">
      <c r="B34" s="230" t="s">
        <v>71</v>
      </c>
      <c r="C34" s="343">
        <v>40664.098135481378</v>
      </c>
      <c r="D34" s="344">
        <v>42806.691326774868</v>
      </c>
      <c r="E34" s="344">
        <v>43440.515488046811</v>
      </c>
      <c r="F34" s="345">
        <v>57527.678628505011</v>
      </c>
      <c r="G34" s="343">
        <v>47184.027856298519</v>
      </c>
      <c r="H34" s="344">
        <v>50187.365758885418</v>
      </c>
      <c r="I34" s="344">
        <v>49817.089027996612</v>
      </c>
      <c r="J34" s="345">
        <v>63780.376750886462</v>
      </c>
      <c r="K34" s="343">
        <v>50586.061025895906</v>
      </c>
      <c r="L34" s="344">
        <v>46948.997173439908</v>
      </c>
      <c r="M34" s="344">
        <v>47606.978896937195</v>
      </c>
      <c r="N34" s="345">
        <v>60623.9094309723</v>
      </c>
      <c r="O34" s="343">
        <v>79786.391716454964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13</vt:i4>
      </vt:variant>
    </vt:vector>
  </HeadingPairs>
  <TitlesOfParts>
    <vt:vector size="31" baseType="lpstr">
      <vt:lpstr>Índice</vt:lpstr>
      <vt:lpstr>EERR</vt:lpstr>
      <vt:lpstr>Ind. de Desempeño</vt:lpstr>
      <vt:lpstr>Ind. Financieros</vt:lpstr>
      <vt:lpstr>NOI y FFO</vt:lpstr>
      <vt:lpstr>Balance</vt:lpstr>
      <vt:lpstr>Estado de Flujo de Caja</vt:lpstr>
      <vt:lpstr>Impuestos</vt:lpstr>
      <vt:lpstr>mallxmall 1T17</vt:lpstr>
      <vt:lpstr>mallxmall UDM</vt:lpstr>
      <vt:lpstr>GLA</vt:lpstr>
      <vt:lpstr>Ventas</vt:lpstr>
      <vt:lpstr>Ingresos</vt:lpstr>
      <vt:lpstr>EBITDA</vt:lpstr>
      <vt:lpstr>Margen EBITDA</vt:lpstr>
      <vt:lpstr>Occupancy</vt:lpstr>
      <vt:lpstr>Ventas-m2</vt:lpstr>
      <vt:lpstr>Ingresos-m2</vt:lpstr>
      <vt:lpstr>EBITDA</vt:lpstr>
      <vt:lpstr>GLA</vt:lpstr>
      <vt:lpstr>Ingresos</vt:lpstr>
      <vt:lpstr>ingresosm2</vt:lpstr>
      <vt:lpstr>margen</vt:lpstr>
      <vt:lpstr>Ocupacion</vt:lpstr>
      <vt:lpstr>EBITDA!Títulos_a_imprimir</vt:lpstr>
      <vt:lpstr>GLA!Títulos_a_imprimir</vt:lpstr>
      <vt:lpstr>Ingresos!Títulos_a_imprimir</vt:lpstr>
      <vt:lpstr>Occupancy!Títulos_a_imprimir</vt:lpstr>
      <vt:lpstr>Ventas!Títulos_a_imprimir</vt:lpstr>
      <vt:lpstr>Ventas</vt:lpstr>
      <vt:lpstr>Ventasm2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Inmon</dc:creator>
  <cp:lastModifiedBy>Sarah Inmon</cp:lastModifiedBy>
  <cp:lastPrinted>2016-08-26T19:30:37Z</cp:lastPrinted>
  <dcterms:created xsi:type="dcterms:W3CDTF">2016-02-29T19:57:05Z</dcterms:created>
  <dcterms:modified xsi:type="dcterms:W3CDTF">2017-08-01T22:58:22Z</dcterms:modified>
</cp:coreProperties>
</file>